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145" windowHeight="11700" firstSheet="41" activeTab="46"/>
  </bookViews>
  <sheets>
    <sheet name="09jan25" sheetId="1" r:id="rId1"/>
    <sheet name="13jan25" sheetId="3" r:id="rId2"/>
    <sheet name="14jan25" sheetId="4" r:id="rId3"/>
    <sheet name="20jan25" sheetId="5" r:id="rId4"/>
    <sheet name="23jan25" sheetId="6" r:id="rId5"/>
    <sheet name="27jan25" sheetId="7" r:id="rId6"/>
    <sheet name="30jan25" sheetId="8" r:id="rId7"/>
    <sheet name="03fev25" sheetId="10" r:id="rId8"/>
    <sheet name="06fev25" sheetId="11" r:id="rId9"/>
    <sheet name="10fev25" sheetId="12" r:id="rId10"/>
    <sheet name="13fev25" sheetId="13" r:id="rId11"/>
    <sheet name="17fev25" sheetId="14" r:id="rId12"/>
    <sheet name="19fev25" sheetId="15" r:id="rId13"/>
    <sheet name="25fev25" sheetId="16" r:id="rId14"/>
    <sheet name="06mar25" sheetId="17" r:id="rId15"/>
    <sheet name="10mar25" sheetId="18" r:id="rId16"/>
    <sheet name="12mar25" sheetId="19" r:id="rId17"/>
    <sheet name="17mar25" sheetId="20" r:id="rId18"/>
    <sheet name="19mar25" sheetId="21" r:id="rId19"/>
    <sheet name="21mar25" sheetId="22" r:id="rId20"/>
    <sheet name="24mar25" sheetId="23" r:id="rId21"/>
    <sheet name="27mar25" sheetId="24" r:id="rId22"/>
    <sheet name="31mar25" sheetId="25" r:id="rId23"/>
    <sheet name="08abr25" sheetId="26" r:id="rId24"/>
    <sheet name="14abr25" sheetId="27" r:id="rId25"/>
    <sheet name="22abr25" sheetId="28" r:id="rId26"/>
    <sheet name="28abr25" sheetId="29" r:id="rId27"/>
    <sheet name="05maio25" sheetId="30" r:id="rId28"/>
    <sheet name="12maio25" sheetId="31" r:id="rId29"/>
    <sheet name="14maio25" sheetId="32" r:id="rId30"/>
    <sheet name="15maio25" sheetId="33" r:id="rId31"/>
    <sheet name="19maio25" sheetId="34" r:id="rId32"/>
    <sheet name="26maio25" sheetId="36" r:id="rId33"/>
    <sheet name="28maio25" sheetId="37" r:id="rId34"/>
    <sheet name="02junho25" sheetId="38" r:id="rId35"/>
    <sheet name="06junho25" sheetId="39" r:id="rId36"/>
    <sheet name="09junho25" sheetId="40" r:id="rId37"/>
    <sheet name="12junho25" sheetId="41" r:id="rId38"/>
    <sheet name="16junho25" sheetId="42" r:id="rId39"/>
    <sheet name="23junho25" sheetId="43" r:id="rId40"/>
    <sheet name="27junho25" sheetId="44" r:id="rId41"/>
    <sheet name="02julho2025" sheetId="46" r:id="rId42"/>
    <sheet name="08julho2025" sheetId="47" r:id="rId43"/>
    <sheet name="14julho2025" sheetId="48" r:id="rId44"/>
    <sheet name="21julho2025" sheetId="49" r:id="rId45"/>
    <sheet name="24julho2025" sheetId="50" r:id="rId46"/>
    <sheet name="29julho2025" sheetId="51" r:id="rId4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<sst xmlns="http://schemas.openxmlformats.org/spreadsheetml/2006/main" count="7315" uniqueCount="2982">
  <si>
    <t>MINISTÉRIO DA EDUCAÇÃO</t>
  </si>
  <si>
    <t>Universidade Federal do Piauí</t>
  </si>
  <si>
    <t>Diretoria de Contabilidade e Finanças</t>
  </si>
  <si>
    <t>Campus Universitário Ministro Petrônio Portela</t>
  </si>
  <si>
    <t>Bairro Ininga, Teresina, Piauí, Brasil; CEP 64049-550</t>
  </si>
  <si>
    <t>Relatório de Pagamentos por ORDEM CRONOLÓGICA, nos termos da IN n° 02/2016 e Resolução CAD/UFPI n° 047/2019.</t>
  </si>
  <si>
    <t>Processo de Pagamento</t>
  </si>
  <si>
    <t>CNPJ</t>
  </si>
  <si>
    <t>Favorecido (credor da despesa)</t>
  </si>
  <si>
    <t>Data de
 Atesto da NF</t>
  </si>
  <si>
    <t>Data de
 Emissão SIAFI</t>
  </si>
  <si>
    <t>Valor Líquido</t>
  </si>
  <si>
    <t>Data de Pagamento*</t>
  </si>
  <si>
    <t>Fonte*</t>
  </si>
  <si>
    <t>Valor total por Categoria</t>
  </si>
  <si>
    <t>I-Assis.Estudantil, Bolsas, Auxílios, Indenizações (Lei n° 8.112/91); Suprimento de Fundos; Compra direta de passagens</t>
  </si>
  <si>
    <t>23111.000126/2025-41</t>
  </si>
  <si>
    <t xml:space="preserve">TAXA INPI </t>
  </si>
  <si>
    <t>23111.060370/2024-49</t>
  </si>
  <si>
    <t xml:space="preserve">BOLSA PIBEX </t>
  </si>
  <si>
    <r>
      <rPr>
        <b/>
        <sz val="10"/>
        <color rgb="FF222222"/>
        <rFont val="Arial"/>
        <charset val="134"/>
      </rPr>
      <t xml:space="preserve">II- Pequenos Credores (Inciso II art.24 da lei n° </t>
    </r>
    <r>
      <rPr>
        <b/>
        <sz val="10"/>
        <color rgb="FF000000"/>
        <rFont val="Arial"/>
        <charset val="134"/>
      </rPr>
      <t>8.666/93)</t>
    </r>
  </si>
  <si>
    <t>/</t>
  </si>
  <si>
    <t>23111.039056/2024-26</t>
  </si>
  <si>
    <t>32.593.430/0001-50</t>
  </si>
  <si>
    <t>M. CARREGA COMERCIO DE PRODUTOS HOSPITALARES</t>
  </si>
  <si>
    <t>23111.000202/2025-26</t>
  </si>
  <si>
    <t>27.595.780/0001-16</t>
  </si>
  <si>
    <t>CS BRASIL FROTAS</t>
  </si>
  <si>
    <t>23111.000340/2025-83</t>
  </si>
  <si>
    <t>13.751.395/0001-06</t>
  </si>
  <si>
    <t>INFINYT COMERCIO SERVICOS E REPRESENTACOES LTDA</t>
  </si>
  <si>
    <t>23111.051524/2024-77</t>
  </si>
  <si>
    <t>02.482.141/0001-13</t>
  </si>
  <si>
    <t>DENTAL BONSUCESSO</t>
  </si>
  <si>
    <t>23111.000364/2025-17</t>
  </si>
  <si>
    <t>03.506.307/0001-57</t>
  </si>
  <si>
    <t>TICKET SOLUÇÕES HDFGT S.A</t>
  </si>
  <si>
    <t>23111.000686/2025-53</t>
  </si>
  <si>
    <t>06.845.747/0001-27</t>
  </si>
  <si>
    <t>ÁGUAS E ESGOTOS DO PIAUÍ S/A</t>
  </si>
  <si>
    <t>III-a-Ener, água, tel, corr, ag.turismo</t>
  </si>
  <si>
    <t>III-b-Locação de Mão de Obra</t>
  </si>
  <si>
    <t>23111.060319/2024-68</t>
  </si>
  <si>
    <t>03.325.436/0001-49</t>
  </si>
  <si>
    <t xml:space="preserve">MARANATA PRESTADORA   </t>
  </si>
  <si>
    <t>III-c- Locação, Manu de Veículos, combustível</t>
  </si>
  <si>
    <t>23111.060427/2024-62</t>
  </si>
  <si>
    <t>08.596.699/0001-06</t>
  </si>
  <si>
    <t>DB LOCACAO DE VEICULOS LTDA</t>
  </si>
  <si>
    <t>31.711.68</t>
  </si>
  <si>
    <t>III-d-Demais Prestações de Serviços</t>
  </si>
  <si>
    <t>23111.000310/2025-20</t>
  </si>
  <si>
    <t>INFINYT COMERCIO SERVICOS E REPRESENTACOES LT</t>
  </si>
  <si>
    <t>IV-Fornecimento de Bens (Mat Cons)</t>
  </si>
  <si>
    <t>DENTAL BONSUCESSO PRODUTOS ODONTOLOGICOS LTDA</t>
  </si>
  <si>
    <t>V-Realização de obras</t>
  </si>
  <si>
    <t>VI-Fornecimento de Material Permanente</t>
  </si>
  <si>
    <t>23111.051672/2024-58</t>
  </si>
  <si>
    <t>50.867.070/0001-10</t>
  </si>
  <si>
    <t>RGLMED COMERCIO ATACADISTA</t>
  </si>
  <si>
    <t>*Data de pagamento (data de repasse do financeiro pela SPO/MEC).</t>
  </si>
  <si>
    <t>*Fonte: Pnaes; Tesouro; TED; Convênio; Emenda; Recurso Próprio</t>
  </si>
  <si>
    <t>23111.000375/2025-11</t>
  </si>
  <si>
    <t>11.436.412/0001-95</t>
  </si>
  <si>
    <t>CENTRAL DE FRIOS PIAUI LTDA</t>
  </si>
  <si>
    <t>23111.000822/2025-67</t>
  </si>
  <si>
    <t>07.128.744/0001-35</t>
  </si>
  <si>
    <t>DUO TELECOM LTDA</t>
  </si>
  <si>
    <t>23111.000890/2025-74</t>
  </si>
  <si>
    <t>07.111.745/0001-77</t>
  </si>
  <si>
    <t>TOP ARCONDICIONADO LTDA</t>
  </si>
  <si>
    <t>1050000117/1000000000</t>
  </si>
  <si>
    <t>23111.000250/2025-88</t>
  </si>
  <si>
    <t>34.028.316/0022-38</t>
  </si>
  <si>
    <t>EMPRESA BRASILEIRA DE CORREIOS E TELÉGRAFOS</t>
  </si>
  <si>
    <t>23111.000530/2025-94</t>
  </si>
  <si>
    <t>09.168.704/0001-42</t>
  </si>
  <si>
    <t>EMPRESA BRASIL DE COMUNICAÇÃO S/A - EBC</t>
  </si>
  <si>
    <t>23111.000350/2025-07</t>
  </si>
  <si>
    <t>23111.000488/2025-64</t>
  </si>
  <si>
    <t>16.858.835/0001-17</t>
  </si>
  <si>
    <t>DECISION TEAM LTDA</t>
  </si>
  <si>
    <t>23111.000407/2025-20</t>
  </si>
  <si>
    <t xml:space="preserve">CENTRAL DE FRIOS PIAUI LTDA </t>
  </si>
  <si>
    <t>23111.000387/2025-75</t>
  </si>
  <si>
    <t>23855.008201/2024-26</t>
  </si>
  <si>
    <t>14.585.324/0001-43</t>
  </si>
  <si>
    <t>A4 VIGILANCIA E SEGURANCA PATRIMONIAL LTDA</t>
  </si>
  <si>
    <t>23111.000745/2025-12</t>
  </si>
  <si>
    <t>09.019.150/0001-11</t>
  </si>
  <si>
    <t>ATD LOCACAO LTDA</t>
  </si>
  <si>
    <t>23111.000668/2025-54</t>
  </si>
  <si>
    <t>24.240.278/0001-02</t>
  </si>
  <si>
    <t>AGUA VIENA LTDA</t>
  </si>
  <si>
    <t>23111.000501/2025-04</t>
  </si>
  <si>
    <t>10.013.974/0001-63</t>
  </si>
  <si>
    <t>SERVFAZ SERVICOS DE MAO DE OBRA LTDA</t>
  </si>
  <si>
    <t>1000000000/3008000000</t>
  </si>
  <si>
    <t>23111.000716/2025-19</t>
  </si>
  <si>
    <t>15.150.504/0001-65</t>
  </si>
  <si>
    <t>LDS SERVICOS DE LIMPEZA LTDA</t>
  </si>
  <si>
    <t>23111.000689/2025-69</t>
  </si>
  <si>
    <t>23111.000770/2025-16</t>
  </si>
  <si>
    <t>23111.000215/2025-63</t>
  </si>
  <si>
    <t xml:space="preserve">   05.340.639/0001-30</t>
  </si>
  <si>
    <t>PRIME CONSULTORIA E ASSESSORIA EMPRESARIAL LTDA</t>
  </si>
  <si>
    <t>23111.017145/2024-20</t>
  </si>
  <si>
    <t>77.043.511/0001-15</t>
  </si>
  <si>
    <t>QUIMTIA S.A</t>
  </si>
  <si>
    <t>23111.000397/2025-96</t>
  </si>
  <si>
    <t>24.471.473/0001-35</t>
  </si>
  <si>
    <t>W &amp; G ALIMENTOS LTDA</t>
  </si>
  <si>
    <t>23111.000273/2025-49</t>
  </si>
  <si>
    <t>19.568.836/0001-15</t>
  </si>
  <si>
    <t>L &amp; C COMERCIO DE ALIMENTOS LTDA</t>
  </si>
  <si>
    <t>23111.000341/2025-56</t>
  </si>
  <si>
    <t>05.340.639/0001-30</t>
  </si>
  <si>
    <t>23111.000320/2025-41</t>
  </si>
  <si>
    <t>23111.000292/2025-21</t>
  </si>
  <si>
    <t>56.173.339/0001-44</t>
  </si>
  <si>
    <t>DI ANGIO COMÉRCIO DE MÁQUINAS EIRELI</t>
  </si>
  <si>
    <t>23111.000335/2025-24</t>
  </si>
  <si>
    <t>EMPRESA BRASILEIRA DE CORREIOS E TELEGRAFOS</t>
  </si>
  <si>
    <t>23111.000849/2025-17</t>
  </si>
  <si>
    <t>41.644.220/0001-35</t>
  </si>
  <si>
    <t>DB3 SERVICOS DE TELECOMUNICACOES S.A.</t>
  </si>
  <si>
    <t>23111.000961/2025-97</t>
  </si>
  <si>
    <t>22.561.863/0001-70</t>
  </si>
  <si>
    <t>MULTPAR SERVICOS DE CONSTRUCAO LTDA</t>
  </si>
  <si>
    <t>23111.000815/2025-62</t>
  </si>
  <si>
    <t>23111.000842/2025-12</t>
  </si>
  <si>
    <t>23111.000827/2025-29</t>
  </si>
  <si>
    <t>DB3 SERVIÇOS DE TELECOMUNICAÇÕES S.A</t>
  </si>
  <si>
    <t>23111.000819/2025-51</t>
  </si>
  <si>
    <t>DB3 SERVICOS DE TELECOMUNICACOES S.A</t>
  </si>
  <si>
    <t>23111.001006/2025-46</t>
  </si>
  <si>
    <t>23111.001244/2025-22</t>
  </si>
  <si>
    <t>23111.001475/2025-90</t>
  </si>
  <si>
    <t>87.883.807/0001-06</t>
  </si>
  <si>
    <t>MBM SEGURADORA SA</t>
  </si>
  <si>
    <t>23111.000761/2025-65</t>
  </si>
  <si>
    <t>06.840.748.0001-89</t>
  </si>
  <si>
    <t>EQUATORIAL PIAUÍ DISTRIB. DE ENERGIA S.A.</t>
  </si>
  <si>
    <t>23111.001187/2025-09</t>
  </si>
  <si>
    <t>27.157.474/0001-06</t>
  </si>
  <si>
    <t>AGUAS DE TERESINA SANEAMENTO SPE S.A.</t>
  </si>
  <si>
    <t>1000000000/1050000117</t>
  </si>
  <si>
    <t>23111.001280/2025-20</t>
  </si>
  <si>
    <t>06.840.748/0001-89</t>
  </si>
  <si>
    <t>EQUATORIAL PIAUI DISTRIBUIDORA DE ENERGIA S.A</t>
  </si>
  <si>
    <t>1000000000/3008000000/1050000117</t>
  </si>
  <si>
    <t>23111.000521/2025-46</t>
  </si>
  <si>
    <t>09.172.237/0001-24</t>
  </si>
  <si>
    <t xml:space="preserve">D &amp; L SERVICOS DE APOIO ADMINISTRATIVO LTDA
</t>
  </si>
  <si>
    <t>23111.000603/2025-63</t>
  </si>
  <si>
    <t>08.644.690/0001-23</t>
  </si>
  <si>
    <t xml:space="preserve">CET-SEG SEGURANÇA ARMADA LTDA   </t>
  </si>
  <si>
    <t>23111.000692/2025-85</t>
  </si>
  <si>
    <t xml:space="preserve">ATD LOCACAO LTDA    </t>
  </si>
  <si>
    <t>23111.000607/2025-52</t>
  </si>
  <si>
    <t>19.152.814/0001-70</t>
  </si>
  <si>
    <t xml:space="preserve">NACIONAL SERVICOS INTEGRADOS LTDA   </t>
  </si>
  <si>
    <t>23111.000809/2025-30</t>
  </si>
  <si>
    <t>11.842.881/0001-04</t>
  </si>
  <si>
    <t xml:space="preserve">CET SEG SERVICOS E LOCACAO DE MAO OBRA </t>
  </si>
  <si>
    <t>23111.001134/2025-82</t>
  </si>
  <si>
    <t>06.234.467/0001-82</t>
  </si>
  <si>
    <t xml:space="preserve">FUTURA SERVICOS PROFISSIONAIS    </t>
  </si>
  <si>
    <t>23111.000813/2025-19</t>
  </si>
  <si>
    <t xml:space="preserve">SERVFAZ SERVICOS DE MAO DE OBRA LTDA   </t>
  </si>
  <si>
    <t>23111.001240/2025-33</t>
  </si>
  <si>
    <t>23111.000951/2025-76</t>
  </si>
  <si>
    <t xml:space="preserve">CET SEG SEGURANÇA ARMADA    </t>
  </si>
  <si>
    <t>23111.001100/2025-30</t>
  </si>
  <si>
    <r>
      <rPr>
        <sz val="10"/>
        <color theme="1"/>
        <rFont val="Arial"/>
        <charset val="134"/>
      </rPr>
      <t xml:space="preserve">CET SEG SEGURANÇA ARMADA      </t>
    </r>
    <r>
      <rPr>
        <b/>
        <sz val="10"/>
        <color rgb="FFFF0000"/>
        <rFont val="Arial"/>
        <charset val="134"/>
      </rPr>
      <t xml:space="preserve"> </t>
    </r>
  </si>
  <si>
    <t>23111.001287/2025-25</t>
  </si>
  <si>
    <t>FUTURA SERVICOS PROFISSIONAIS ADMINISTRATIVOS LTDA</t>
  </si>
  <si>
    <t>23111.000785/2025-96</t>
  </si>
  <si>
    <t>23111.000869/2025-59</t>
  </si>
  <si>
    <t>23111.000978/2025-26</t>
  </si>
  <si>
    <t>23111.001205/2025-08</t>
  </si>
  <si>
    <t>23111.001421/2025-93</t>
  </si>
  <si>
    <t>40.910.360/0001-45</t>
  </si>
  <si>
    <t>AJ SERVICOS LTDA</t>
  </si>
  <si>
    <t>23111.023996/2024-22</t>
  </si>
  <si>
    <t>28.857.335/0001-40</t>
  </si>
  <si>
    <t xml:space="preserve">MAXIMA DENTAL IMPORTAÇÃO, EXPORTAÇÃO </t>
  </si>
  <si>
    <t>23111.042672/2024-73</t>
  </si>
  <si>
    <t>15.328.247/0001-09</t>
  </si>
  <si>
    <t>B.V. EQUIPAMENTOS DE PROTECAO LTDA</t>
  </si>
  <si>
    <t>23111.000551/2025-12</t>
  </si>
  <si>
    <t>33.683.111/0002-80</t>
  </si>
  <si>
    <t>SERVICO FEDERAL DE PROCESSAMENTO DE DADOS</t>
  </si>
  <si>
    <t>23111.000469/2025-92</t>
  </si>
  <si>
    <t>17.424.989/0001-63</t>
  </si>
  <si>
    <t>GLOBALTEC COMERCIO E SERVICOS ODONTO HOSPITAL</t>
  </si>
  <si>
    <t>23111.001129/2025-23</t>
  </si>
  <si>
    <t>23111.000643/2025-50</t>
  </si>
  <si>
    <t>63.505.812/0001-09</t>
  </si>
  <si>
    <t>ROBEVALDO ALVES LIMA</t>
  </si>
  <si>
    <t>23111.039199/2024-45</t>
  </si>
  <si>
    <t>08.532.500/0001-86</t>
  </si>
  <si>
    <t>GERACAO COMERCIO E SERVICOS LTDA</t>
  </si>
  <si>
    <t>23111.000976/2025-80</t>
  </si>
  <si>
    <t>PRIME CONSULTORIA E ASSESSORIA EMPRESARIAL LT</t>
  </si>
  <si>
    <t>23111.000979/2025-96</t>
  </si>
  <si>
    <t>23111.000884/2025-42</t>
  </si>
  <si>
    <t>23111.000887/2025-58</t>
  </si>
  <si>
    <t>18.717.757/0001-66</t>
  </si>
  <si>
    <t>SANTANA DISTRIBUIDORA LTDA</t>
  </si>
  <si>
    <t>23111.000898/2025-52</t>
  </si>
  <si>
    <t>23111.000908/2025-73</t>
  </si>
  <si>
    <t>23111.000841/2025-39</t>
  </si>
  <si>
    <t>23111.000991/2025-63</t>
  </si>
  <si>
    <t>15.556.957/0001-96</t>
  </si>
  <si>
    <t>LIFE METROLOGIA E TECNOLOGIA</t>
  </si>
  <si>
    <t>23111.000678/2025-75</t>
  </si>
  <si>
    <t>23111.001149/2025-65</t>
  </si>
  <si>
    <t>23111.001105/2025-89</t>
  </si>
  <si>
    <t>TICKET SOLUCOES HDFGT S/A</t>
  </si>
  <si>
    <t>23111.001061/2025-16</t>
  </si>
  <si>
    <t>23111.000675/2025-59</t>
  </si>
  <si>
    <t>18. 717.757/0001-66</t>
  </si>
  <si>
    <t>23111.001127/2025-77</t>
  </si>
  <si>
    <t>23111.001165/2025-21</t>
  </si>
  <si>
    <t xml:space="preserve">23111.001062/2025-86 </t>
  </si>
  <si>
    <t xml:space="preserve">23111.001539/2025-11 </t>
  </si>
  <si>
    <t>23111.001417/2025-07</t>
  </si>
  <si>
    <t>23111.001422/2025-66</t>
  </si>
  <si>
    <t xml:space="preserve">23111.001524/2025-28 </t>
  </si>
  <si>
    <t>29.293.116/0001-48</t>
  </si>
  <si>
    <t>C W N FERREIRA LTDA</t>
  </si>
  <si>
    <t>23111.001551/2025-75</t>
  </si>
  <si>
    <t>12.839.383/0001-75</t>
  </si>
  <si>
    <t>ALESSANDRO DE SIQUEIRA SANTOS</t>
  </si>
  <si>
    <t>23111.001717/2025-55</t>
  </si>
  <si>
    <t>23111.001667/2025-47</t>
  </si>
  <si>
    <t>26.549.838/0001-22</t>
  </si>
  <si>
    <t>DISTRIBUIDORA DE ALIMENTOS SÃO JUDAS TADEU LTDA</t>
  </si>
  <si>
    <t>23111.001548/2025-59</t>
  </si>
  <si>
    <t xml:space="preserve">L &amp; C COMÉRCIO DE ALIMENTOS LTDA
</t>
  </si>
  <si>
    <t>23111.001742/2025-59</t>
  </si>
  <si>
    <t>23111.001614/2025-23</t>
  </si>
  <si>
    <t>EMPRESA BRASIL DE COMUNICACAO S.A</t>
  </si>
  <si>
    <t>23111.001733/2025-11</t>
  </si>
  <si>
    <t>23111.001824/2025-76</t>
  </si>
  <si>
    <t>33.736.327/0001-85</t>
  </si>
  <si>
    <t>BRENO P DELLING</t>
  </si>
  <si>
    <t xml:space="preserve">23111.001913/2025-98 </t>
  </si>
  <si>
    <t xml:space="preserve">22.561.863/0001-70 </t>
  </si>
  <si>
    <t>23111.001949/2025-96</t>
  </si>
  <si>
    <t xml:space="preserve"> 22.561.863/0001-70</t>
  </si>
  <si>
    <t>23111.002036/2025-75</t>
  </si>
  <si>
    <t>23111.001877/2025-03</t>
  </si>
  <si>
    <t>23111.000654/2025-44</t>
  </si>
  <si>
    <t>EQUATORIAL PIAUI DISTRIBUIDORA DE ENERGIA S.A(B.JESUS)</t>
  </si>
  <si>
    <t>23111.001379/2025-63</t>
  </si>
  <si>
    <t>23111.000430/2025-78</t>
  </si>
  <si>
    <t>CETSEG SEGURANÇA ARMADA LTDA</t>
  </si>
  <si>
    <t>23111.000874/2025-21</t>
  </si>
  <si>
    <t>23111.001106/2025-62</t>
  </si>
  <si>
    <t>1000000000/1444000000</t>
  </si>
  <si>
    <t>23111.001054/2025-11</t>
  </si>
  <si>
    <t>23111.000966/2025-59</t>
  </si>
  <si>
    <t>08.026.009/0001-83</t>
  </si>
  <si>
    <t>LOKAL RENT A CAR LTDA</t>
  </si>
  <si>
    <t>23111.001213/2025-83</t>
  </si>
  <si>
    <t>PRIME CONSULTORIA E ASSESSSORIA EMPRESARIAL LTDA</t>
  </si>
  <si>
    <t>23111.001255/2025-16</t>
  </si>
  <si>
    <t>23111.000983/2025-85</t>
  </si>
  <si>
    <t>23855.000003/2025-15</t>
  </si>
  <si>
    <t>03.746.938/0013-87</t>
  </si>
  <si>
    <t>BRS SUPRIMENTOS CORPORATIVOS S/A</t>
  </si>
  <si>
    <t>23111.000230/2025-46</t>
  </si>
  <si>
    <t>AUXÍLIO FUNERAL</t>
  </si>
  <si>
    <t>23111.001528/2025-17</t>
  </si>
  <si>
    <t xml:space="preserve">23111.000907/2025-03
</t>
  </si>
  <si>
    <t>23111.002168/2025-03</t>
  </si>
  <si>
    <t>BOLSA</t>
  </si>
  <si>
    <t>BOLSA BENEFÍCIO AUXILIO MORADIA CTF - JANEIRO/2025</t>
  </si>
  <si>
    <t>23111.002536/2025-58</t>
  </si>
  <si>
    <t>ASSISTÊNCIA ESTUDANTIL CTT - JANEIRO/2025</t>
  </si>
  <si>
    <t>23111.051565/2024-37</t>
  </si>
  <si>
    <t>04.709.243/0001-54</t>
  </si>
  <si>
    <t>BS EQUIPAMENTOS, INDUSTRIA E COMERCIO LTDA</t>
  </si>
  <si>
    <t>23111.051644/2024-38</t>
  </si>
  <si>
    <t>67.403.154/0001-03</t>
  </si>
  <si>
    <t>A. M. MOLITERNO LTDA</t>
  </si>
  <si>
    <t>23111.051647/2024-54</t>
  </si>
  <si>
    <t>08.886.401/0001-00</t>
  </si>
  <si>
    <t>DENTAL FREIRE GOULART LTDA</t>
  </si>
  <si>
    <t>23111.000406/2025-47</t>
  </si>
  <si>
    <t>14.477.630/0001-66</t>
  </si>
  <si>
    <t>23111.000791/2025-31</t>
  </si>
  <si>
    <t>23111.000857/2025-92</t>
  </si>
  <si>
    <t>23111.001338/2025-06</t>
  </si>
  <si>
    <t>ROBEVALDO ALVES LIMA LTDA</t>
  </si>
  <si>
    <t>23111.055512/2024-71</t>
  </si>
  <si>
    <t>23111.001592/2025-35</t>
  </si>
  <si>
    <t>23111.001483/2025-68</t>
  </si>
  <si>
    <t>DISTRIBUIDORA DE ALIMENTOS SAO JUDAS TADEU LT</t>
  </si>
  <si>
    <t>23111.002004/2025-66</t>
  </si>
  <si>
    <t>41.260.555/0001-50</t>
  </si>
  <si>
    <t>C M F SILVA</t>
  </si>
  <si>
    <t>1133000000-499</t>
  </si>
  <si>
    <t>23111.001981/2025-08</t>
  </si>
  <si>
    <t>23111.002111/2025-87</t>
  </si>
  <si>
    <t>23111.001847/2025-37</t>
  </si>
  <si>
    <t>L E C COMÉRCIO DE ALIMENTOS LTDA</t>
  </si>
  <si>
    <t>23111.002026/2025-54</t>
  </si>
  <si>
    <t>23111.002106/2025-28</t>
  </si>
  <si>
    <t>23111.002095/2025-34</t>
  </si>
  <si>
    <t>23111.002157/2025-09</t>
  </si>
  <si>
    <t>23111.002304/2025-17</t>
  </si>
  <si>
    <t>23111.002163/2025-41</t>
  </si>
  <si>
    <t>19.714.547/0001-87</t>
  </si>
  <si>
    <t>J A IBIAPINA GOMES LTDA</t>
  </si>
  <si>
    <t>23111.002198/2025-66</t>
  </si>
  <si>
    <t xml:space="preserve"> 18.717.757/0001-66</t>
  </si>
  <si>
    <t>23111.002296/2025-39</t>
  </si>
  <si>
    <t>34.573.548/0001-42</t>
  </si>
  <si>
    <t>M DOS S CASTRO DE ARAÚJO LTDA</t>
  </si>
  <si>
    <t>23111.055317/2024-98</t>
  </si>
  <si>
    <t>42.247.960/0001-09</t>
  </si>
  <si>
    <t xml:space="preserve">PRIME DISTR. DE MEDICAMENTOS INSUMOS HOSP. LTDA
</t>
  </si>
  <si>
    <t>23111.053836/2024-24</t>
  </si>
  <si>
    <t>48.844.664/0001-63</t>
  </si>
  <si>
    <t>ANA PAULA SARTI PAULUS LTDA</t>
  </si>
  <si>
    <t>23111.002202/2025-55</t>
  </si>
  <si>
    <t>23111.002232/2025-21</t>
  </si>
  <si>
    <t>23111.002396/2025-55</t>
  </si>
  <si>
    <t>23111.002394/2025-12</t>
  </si>
  <si>
    <t>23111.000957/2025-11</t>
  </si>
  <si>
    <t>07.783.832/0001-70</t>
  </si>
  <si>
    <t>CRIART SERVICOS DE TERCEIRIZACAO DE MAO DE OBRA LTDA</t>
  </si>
  <si>
    <t>23111.001910/2025-82</t>
  </si>
  <si>
    <t>NACIONAL SERVICOS INTEGRADOS LTDA(PAG DIRETO)</t>
  </si>
  <si>
    <t xml:space="preserve">23111.002317/2025-54 </t>
  </si>
  <si>
    <t xml:space="preserve"> 07.194.788/0001-63</t>
  </si>
  <si>
    <t>LIMPSERV LTDA</t>
  </si>
  <si>
    <t>23111.000577/2025-86</t>
  </si>
  <si>
    <t>23111.003252/2022-38</t>
  </si>
  <si>
    <t>00.474.973/0001-62</t>
  </si>
  <si>
    <t>ESCRITORIO CENTRAL DE ARRECADACAO E DISTRIBUICAO</t>
  </si>
  <si>
    <t>23111.001319/2025-34</t>
  </si>
  <si>
    <t>11.241.567.0001/76</t>
  </si>
  <si>
    <t>APC TECNOLOGIA LTDA</t>
  </si>
  <si>
    <t>23111.001941/2025-21</t>
  </si>
  <si>
    <t>04.610.121/0001-06</t>
  </si>
  <si>
    <t>ECOSERVICE MANUTENCAO INDUSTRIAL LTDA</t>
  </si>
  <si>
    <t>23111.051657/2024-75</t>
  </si>
  <si>
    <t>60.751.385/0001-50</t>
  </si>
  <si>
    <t>ROSANA MARA DE AGUIAR ROSADO</t>
  </si>
  <si>
    <t>23111.059970/2024-82</t>
  </si>
  <si>
    <t xml:space="preserve">AUXILIO FINANCEIRO A PESQUISADOR - TED PROAP </t>
  </si>
  <si>
    <t>1000A00237</t>
  </si>
  <si>
    <t>23111.002789/2025-17</t>
  </si>
  <si>
    <t>PROCESSO DE PSS</t>
  </si>
  <si>
    <t>23111.002784/2025-55</t>
  </si>
  <si>
    <t>23111.002769/2025-72</t>
  </si>
  <si>
    <t>23111.002759/2025-51</t>
  </si>
  <si>
    <t>23111.003197/2025-59</t>
  </si>
  <si>
    <t>BOLSA PRAEC JANEIRO/2025</t>
  </si>
  <si>
    <t>23111.000402/2025-58</t>
  </si>
  <si>
    <t>23111.000917/2025-24</t>
  </si>
  <si>
    <t>23111.002211/2025-06</t>
  </si>
  <si>
    <t>CENTRAL DE FRIOS- PIAUÍ</t>
  </si>
  <si>
    <t>23111.002150/2025-04</t>
  </si>
  <si>
    <t>ATITUDE TERCEIRIZAÇÃO DE MÃO DE OBRA LTDA</t>
  </si>
  <si>
    <t>23111.002482/2025-61</t>
  </si>
  <si>
    <t>23111.002545/2025-09</t>
  </si>
  <si>
    <t>23111.002529/2025-53</t>
  </si>
  <si>
    <t>23111.002487/2025-23</t>
  </si>
  <si>
    <t>23111.002483/2025-34</t>
  </si>
  <si>
    <t xml:space="preserve">C M F SILVA     </t>
  </si>
  <si>
    <t>23111.002630/2025-42</t>
  </si>
  <si>
    <t>23111.002712/2025-59</t>
  </si>
  <si>
    <t>23111.002730/2025-58</t>
  </si>
  <si>
    <t>23111.002827/2025-58</t>
  </si>
  <si>
    <t>23111.002839/2025-25</t>
  </si>
  <si>
    <t>23111.002489/2025-66</t>
  </si>
  <si>
    <t>23111.002704/2025-81</t>
  </si>
  <si>
    <t>23111.003004/2025-32</t>
  </si>
  <si>
    <t>23111.003073/2025-12</t>
  </si>
  <si>
    <t>23111.003107/2025-64</t>
  </si>
  <si>
    <t>23111.002926/2025-04</t>
  </si>
  <si>
    <t>23111.002844/2025-84</t>
  </si>
  <si>
    <t>23111.003590/2025-21</t>
  </si>
  <si>
    <t>23855.000002/2025-42</t>
  </si>
  <si>
    <t>AGUAS E ESGOTOS DO PIAUI - S/A</t>
  </si>
  <si>
    <t>23111.001571/2025-20</t>
  </si>
  <si>
    <t>11.399.787/0001-22</t>
  </si>
  <si>
    <t>VENEZA SERVICOS ADMINISTRATIVOS LTDA</t>
  </si>
  <si>
    <t>23111.002573/2025-29</t>
  </si>
  <si>
    <t>CRIART SERVICOS DE TERCEIRIZACAO DE MAO DE OB</t>
  </si>
  <si>
    <t>23111.003602/2025-85</t>
  </si>
  <si>
    <t>05.564.043/0001-13</t>
  </si>
  <si>
    <t>MASTER FACILITIES LTDA</t>
  </si>
  <si>
    <t>23111.002803/2025-27</t>
  </si>
  <si>
    <t>23111.001282/2025-63</t>
  </si>
  <si>
    <t>08.441.389/0001-12</t>
  </si>
  <si>
    <t>COMPREHENSE DO BRASIL EQUIPAMENTOS MEDICO-HOSPITALARES</t>
  </si>
  <si>
    <t>3008000000/ 1000000000</t>
  </si>
  <si>
    <t>23111.001900/2025-61</t>
  </si>
  <si>
    <t>64.799.539/0001-35</t>
  </si>
  <si>
    <t>TECNOSET INFORMATICA PRODUTOS E SERVICOS LTDA</t>
  </si>
  <si>
    <t>23111.001109/2025-78</t>
  </si>
  <si>
    <t>02.491.558/0001-42</t>
  </si>
  <si>
    <t>LOCALIZA VEÍCULOS ESPECIAIS S.A.</t>
  </si>
  <si>
    <t>1000-400# 3008-400# 1050000117</t>
  </si>
  <si>
    <t>23111.002634/2025-31</t>
  </si>
  <si>
    <t>23111.047455/2024-39</t>
  </si>
  <si>
    <t>07.501.328/0001-30</t>
  </si>
  <si>
    <t>FADEX# REPASSE TED 3284 - DINTER IFTO</t>
  </si>
  <si>
    <t>23111.003428/2025-30</t>
  </si>
  <si>
    <t>13.245.525/0001-39</t>
  </si>
  <si>
    <t>GERAWATTS ENGENHARIA LTDA</t>
  </si>
  <si>
    <t>23111.002310/2025-49</t>
  </si>
  <si>
    <t>ROBEVALDO ALVES LIMA ME</t>
  </si>
  <si>
    <t xml:space="preserve">23111.001526/2025-71
</t>
  </si>
  <si>
    <t>23111.003729/2025-51</t>
  </si>
  <si>
    <t>BOLSA PIBIC/ PIBITI JAN/2025</t>
  </si>
  <si>
    <t>23111.003854/2025-71</t>
  </si>
  <si>
    <t>BOLSAS DO PROGRAMA DE INCENTIVO ACAD. PROFL - JAN/25</t>
  </si>
  <si>
    <t>23111.003688/2025-91</t>
  </si>
  <si>
    <t>BOLSAS VINCULADAS AO GAAI (PROGRAMA INOVAUFPI) - JANEIRO/2025</t>
  </si>
  <si>
    <t>23111.003681/2025-86</t>
  </si>
  <si>
    <t>BOLSAS  DESAFIO INOVAUFPI # JANEIRO/2025.</t>
  </si>
  <si>
    <t>23111.002605/2025-38</t>
  </si>
  <si>
    <t>CENTRAL DE FRIOS PIAUÍ LTDA</t>
  </si>
  <si>
    <t>23111.003003/2025-59</t>
  </si>
  <si>
    <t>12.710.740/0001-09</t>
  </si>
  <si>
    <t>NATUS AMBIENTAL LTDA</t>
  </si>
  <si>
    <t>23111.003117/2025-85</t>
  </si>
  <si>
    <t>23111.003262/2025-50</t>
  </si>
  <si>
    <t>23111.003351/2025-72</t>
  </si>
  <si>
    <t>NACIONAL SERVIÇOS INTEGRADOS LTDA.</t>
  </si>
  <si>
    <t>23111.003231/2025-14</t>
  </si>
  <si>
    <t>23111.003333/2025-73</t>
  </si>
  <si>
    <t>23111.003247/2025-67</t>
  </si>
  <si>
    <t>23111.003109/2025-10</t>
  </si>
  <si>
    <t>23111.003257/2025-88</t>
  </si>
  <si>
    <t>23111.003248/2025-40</t>
  </si>
  <si>
    <t>23111.003339/2025-08</t>
  </si>
  <si>
    <t>23111.003353/2025-18</t>
  </si>
  <si>
    <t>23111.003699/2025-85</t>
  </si>
  <si>
    <t>69.607.729/0001-27</t>
  </si>
  <si>
    <t>J J E SILVA LTDA</t>
  </si>
  <si>
    <t>23111.003821/2025-89</t>
  </si>
  <si>
    <t>23111.003828/2025-94</t>
  </si>
  <si>
    <t>23111.003785/2025-91</t>
  </si>
  <si>
    <t>23111.012278/2024-91</t>
  </si>
  <si>
    <t>48.778.881/0001-00</t>
  </si>
  <si>
    <t>FASTMED COMERCIO DE MEDICAMENTOS E MATERIAIS</t>
  </si>
  <si>
    <t>23111.001532/2025-06</t>
  </si>
  <si>
    <t xml:space="preserve">VENEZA SERVICOS ADMINISTRATIVOS LTDA </t>
  </si>
  <si>
    <t>1000000000/1444000000/3050000117</t>
  </si>
  <si>
    <t>23111.002073/2025-46</t>
  </si>
  <si>
    <t>23111.004272/2025-37</t>
  </si>
  <si>
    <t>MARANATA PRESTADORA DE SERVIÇOS E CONSTRUÇÕES LTDA</t>
  </si>
  <si>
    <t>23111.003966/2025-54</t>
  </si>
  <si>
    <t>10.675.963/0001-49</t>
  </si>
  <si>
    <t>MEGA ON SOLUCOES LTDA</t>
  </si>
  <si>
    <t>23111.003347/2025-83</t>
  </si>
  <si>
    <t>PROCESSO DE PSSS</t>
  </si>
  <si>
    <t>23111.004549/2025-27</t>
  </si>
  <si>
    <t>BOLSA  PROGRAMA  PRODUTIVIDADE EM PESQ. E DESENVOLV. TECNOL.  - JAN/25</t>
  </si>
  <si>
    <t>23111.004705/2025-83</t>
  </si>
  <si>
    <t>BOLSAS DO PROMISAES - JAN/2025</t>
  </si>
  <si>
    <t>23111.004711/2025-18</t>
  </si>
  <si>
    <t>BOLSAS DO PROGRAMA DE MONITORIA - JAN/2025</t>
  </si>
  <si>
    <t>23111.003797/2025-58</t>
  </si>
  <si>
    <t>23111.003230/2025-41</t>
  </si>
  <si>
    <t>23111.003348/2025-56</t>
  </si>
  <si>
    <t>23111.003279/2025-76</t>
  </si>
  <si>
    <t>23111.003839/2025-88</t>
  </si>
  <si>
    <t>MBM SEGURADORA S.A.</t>
  </si>
  <si>
    <t>23111.004115/2025-08</t>
  </si>
  <si>
    <t>23111.003398/2025-64</t>
  </si>
  <si>
    <t>23111.004036/2025-07</t>
  </si>
  <si>
    <t>23111.004045/2025-55</t>
  </si>
  <si>
    <t>03.756.971/0001-54</t>
  </si>
  <si>
    <t>FP COMERCIO DE GAS EIRELI</t>
  </si>
  <si>
    <t>23111.004056/2025-49</t>
  </si>
  <si>
    <t>W &amp; G ALIMENTOS LTDA, 24NE000508.</t>
  </si>
  <si>
    <t>23111.004148/2025-87</t>
  </si>
  <si>
    <t>23111.004402/2025-19</t>
  </si>
  <si>
    <t>23111.004388/2025-09</t>
  </si>
  <si>
    <t>23111.004361/2025-59</t>
  </si>
  <si>
    <t>F P COMÉRCIO DE GÁS LTDA</t>
  </si>
  <si>
    <t>23111.004670/2025-58</t>
  </si>
  <si>
    <t>23111.004714/2025-34</t>
  </si>
  <si>
    <t>23111.004355/2025-27</t>
  </si>
  <si>
    <t>42.521.088/0001-37</t>
  </si>
  <si>
    <t xml:space="preserve">INSTITUTO NACIONAL DA PROPRIEDADE INDUSTRIAL - INPI </t>
  </si>
  <si>
    <t>23111.051563/2024-91</t>
  </si>
  <si>
    <t>22.654.814/0001-82</t>
  </si>
  <si>
    <t>RGN INSTRUMENTOS E EQUIPAMENTOS MEDICOS LTDA</t>
  </si>
  <si>
    <t>23111.003198/2025-32</t>
  </si>
  <si>
    <r>
      <rPr>
        <sz val="10"/>
        <color theme="1"/>
        <rFont val="Arial"/>
        <charset val="134"/>
      </rPr>
      <t>NACIONAL SERVIÇOS INTEGRADOS LTDA</t>
    </r>
    <r>
      <rPr>
        <sz val="10"/>
        <color rgb="FFFF0000"/>
        <rFont val="Arial"/>
        <charset val="134"/>
      </rPr>
      <t xml:space="preserve"> </t>
    </r>
  </si>
  <si>
    <t>23855.000012/2025-63</t>
  </si>
  <si>
    <t>96.535,67LC/ 59.741,53CNPJ</t>
  </si>
  <si>
    <t>23111.003716/2025-14</t>
  </si>
  <si>
    <t>23111.003126/2025-36</t>
  </si>
  <si>
    <t>23111.002794/2025-76</t>
  </si>
  <si>
    <t>PROCESSO PSSS</t>
  </si>
  <si>
    <t>23111.004219/2025-13</t>
  </si>
  <si>
    <t>23111.004154/2025-22</t>
  </si>
  <si>
    <t>L&amp; C COMÉRCIO DE ALIMENTOS LTDA</t>
  </si>
  <si>
    <t>23111.004712/2025-88</t>
  </si>
  <si>
    <t>23111.004862/2025-15</t>
  </si>
  <si>
    <t>23111.019898/2024-88</t>
  </si>
  <si>
    <t>11.227.424/0001-00</t>
  </si>
  <si>
    <t>CALIBRY METROLOGIA COMERCIO E CALIBRACAO LTDA</t>
  </si>
  <si>
    <t>23111.044263/2024-87</t>
  </si>
  <si>
    <t>48.706.431/0001-02</t>
  </si>
  <si>
    <t>BETAQUIMICA EQUIPAMENTOS PARA LABORATORIO LTD</t>
  </si>
  <si>
    <t>1000000000-405</t>
  </si>
  <si>
    <t>23111.004843/2025-43</t>
  </si>
  <si>
    <t>23111.004848/2025-05</t>
  </si>
  <si>
    <t>23111.004946/2025-75</t>
  </si>
  <si>
    <t>23111.005018/2025-71</t>
  </si>
  <si>
    <t>23111.005163/2025-36</t>
  </si>
  <si>
    <t>33.683.111/0001-07</t>
  </si>
  <si>
    <t>SERVICO FEDERAL DE PROCESSAMENTO DE DADOS (SERPRO)</t>
  </si>
  <si>
    <t>23111.005175/2025-03</t>
  </si>
  <si>
    <t>TICKET SOLUCOES HDFGT S.A.</t>
  </si>
  <si>
    <t>23111.057127/2024-19</t>
  </si>
  <si>
    <t>17.417.928/0001-79</t>
  </si>
  <si>
    <t>VENTISOL DA AMAZONIA INDUSTRIA DE APARELHOS ELETRONICOS LTDA</t>
  </si>
  <si>
    <t>23111.005059/2025-31</t>
  </si>
  <si>
    <t>23111.005539/2025-69</t>
  </si>
  <si>
    <t>23111.005722/2025-75</t>
  </si>
  <si>
    <t xml:space="preserve">06.687.545/0001-02
</t>
  </si>
  <si>
    <t>CONSELHO REGIONAL DE ENGENHARIA E AGRONOMIA DO PIAUÍ</t>
  </si>
  <si>
    <t>23111.005623/2025-32</t>
  </si>
  <si>
    <t>23111.005471/2025-62</t>
  </si>
  <si>
    <t>23111.005736/2025-85</t>
  </si>
  <si>
    <t>23111.005548/2025-20</t>
  </si>
  <si>
    <t>45.530.189/0001-62</t>
  </si>
  <si>
    <t>A B F DE SOUSA SANTOS LTDA</t>
  </si>
  <si>
    <t>23111.005757/2025-03</t>
  </si>
  <si>
    <t>23111.005809/2025-54</t>
  </si>
  <si>
    <t>23111.005433/2025-21</t>
  </si>
  <si>
    <t>23855.000015/2025-79</t>
  </si>
  <si>
    <t>23855.000014/2025-09</t>
  </si>
  <si>
    <t>23111.003095/2025-97</t>
  </si>
  <si>
    <t>23111.005066/2025-36</t>
  </si>
  <si>
    <t xml:space="preserve"> 05.340.639/0001-30</t>
  </si>
  <si>
    <t>23111.005503/2025-71</t>
  </si>
  <si>
    <t>23111.058038/2024-60</t>
  </si>
  <si>
    <t>VENTISOL DA AMAZONIA INDUSTRIA DE APARELHOS ELETRICOS LTDA</t>
  </si>
  <si>
    <t>23111.005800/2025-06</t>
  </si>
  <si>
    <t>BOLSA CNPQ ENS MÉDIO  VLR ADCIONAL</t>
  </si>
  <si>
    <t>23111.005455/2025-09</t>
  </si>
  <si>
    <t>23111.005089/2025-94</t>
  </si>
  <si>
    <t>23111.005387/2025-02</t>
  </si>
  <si>
    <t>23111.005616/2025-27</t>
  </si>
  <si>
    <t>23111.039779/2024-02</t>
  </si>
  <si>
    <t>21.793.208/0001-85</t>
  </si>
  <si>
    <t>DF MAQUINAS E FERRAMENTAS LTDA</t>
  </si>
  <si>
    <t>23111.055624/2024-54</t>
  </si>
  <si>
    <t>PRIME DISTRIBUIDORA DE MEDICAMENTOS E INSUMOS</t>
  </si>
  <si>
    <t>23111.05633/2025-53</t>
  </si>
  <si>
    <t>23111.055668/2024-30</t>
  </si>
  <si>
    <t>23.829.339/0001-09</t>
  </si>
  <si>
    <t>INFINITI EMPREENDIMENTOS LTDA</t>
  </si>
  <si>
    <t>23111.005634/2025-26</t>
  </si>
  <si>
    <t>23111.005629/2025-64</t>
  </si>
  <si>
    <t>W &amp; G ALIMENTOS LTDA,</t>
  </si>
  <si>
    <t>23111.005598/2025-28</t>
  </si>
  <si>
    <t xml:space="preserve">26.905.527/0001-59 </t>
  </si>
  <si>
    <t>VALDEMAR DA SILVA DO NASCIMENTO</t>
  </si>
  <si>
    <t>23111.005733/2025-69</t>
  </si>
  <si>
    <t>23111.005943/2025-25</t>
  </si>
  <si>
    <t>23111.005652/2025-25</t>
  </si>
  <si>
    <t>TOP AR CONDICIONADO LTDA</t>
  </si>
  <si>
    <t>23111.006005/2025-97</t>
  </si>
  <si>
    <t>23111.006010/2025-59</t>
  </si>
  <si>
    <t>23111.005921/2025-37</t>
  </si>
  <si>
    <t xml:space="preserve">DISTRIBUIDORA DE ALIMENTOS SÃO JUDAS TADEU LTDA
</t>
  </si>
  <si>
    <t>23111.005955/2025-89</t>
  </si>
  <si>
    <t>23111.005994/2025-06</t>
  </si>
  <si>
    <t>23111.006110/2025-75</t>
  </si>
  <si>
    <t>23111.006104/2025-43</t>
  </si>
  <si>
    <t>EMPRESA BRASILEIRA DE CORREIOS E TELÉGRAFOS - EBCT</t>
  </si>
  <si>
    <t>23111.006127/2025-04</t>
  </si>
  <si>
    <t xml:space="preserve"> 11.587.614/0001-38</t>
  </si>
  <si>
    <t>ELETRICA LOCACOES E EVENTOS LTDA</t>
  </si>
  <si>
    <t>23111.006218/2025-69</t>
  </si>
  <si>
    <t>23111.006298/2025-43</t>
  </si>
  <si>
    <t>23111.006349/2025-24</t>
  </si>
  <si>
    <t>23111.005406/2025-71</t>
  </si>
  <si>
    <t>EQUATORIAL PIAUÍ DISTRIBUIDORA DE ENERGIA S.A.</t>
  </si>
  <si>
    <t>23111.005658/2025-57</t>
  </si>
  <si>
    <t>CET-SEG SEGURANCA ARMADA LTDA</t>
  </si>
  <si>
    <t>23111.005832/2025-15</t>
  </si>
  <si>
    <t>23111.006014/2025-48</t>
  </si>
  <si>
    <t>CET SEG SERVIÇOS E LOCAÇÃO DE MÃO DE OBRA LTDA.</t>
  </si>
  <si>
    <t>23111.006097/2025-38</t>
  </si>
  <si>
    <t>23111.005559/2025-14</t>
  </si>
  <si>
    <t>23111.054758/2024-59</t>
  </si>
  <si>
    <t>FADEX TED 15037 - ESP. EM EDUCAÇÃO INFANTIL</t>
  </si>
  <si>
    <t>1008A0008W (4.472.004,00)  1000A0008U (340.104,00)</t>
  </si>
  <si>
    <t>23111.056047/2024-79</t>
  </si>
  <si>
    <t>FADEX  TED 14208 - PARFOR EQUIDADE</t>
  </si>
  <si>
    <t>1000A00239</t>
  </si>
  <si>
    <t>23111.005980/2025-93</t>
  </si>
  <si>
    <t>23111.005976/2025-07</t>
  </si>
  <si>
    <t>23111.005680/2025-45</t>
  </si>
  <si>
    <t>UG:183038</t>
  </si>
  <si>
    <t>INSTITUTO NACIONAL DA PROPRIEDADE INDUSTRIAL - INPI</t>
  </si>
  <si>
    <t>23111.005893/2025-17</t>
  </si>
  <si>
    <t>23111.005902/2025-65</t>
  </si>
  <si>
    <t>23111.006033/2025-20</t>
  </si>
  <si>
    <t>23111.005676/2025-56</t>
  </si>
  <si>
    <t>23111.006315/2025-69</t>
  </si>
  <si>
    <t>23111.005991/2025-87</t>
  </si>
  <si>
    <t>SERVFAZ - SERVIÇOS DE MÃO DE OBRA LTDA.</t>
  </si>
  <si>
    <t>23111.006072/2025-34</t>
  </si>
  <si>
    <t>23111.031648/2024-28</t>
  </si>
  <si>
    <t>56.607.352/0001-64</t>
  </si>
  <si>
    <t>ALICE STEPHANNY SIQUEIRA GOMES</t>
  </si>
  <si>
    <t>57.989.521/0001-30</t>
  </si>
  <si>
    <t>LETICIA BRANDAO DE SOUSA VIEIRA</t>
  </si>
  <si>
    <t>23111.006265/2025-61</t>
  </si>
  <si>
    <t>23111.006021/2025-53</t>
  </si>
  <si>
    <t>23111.006581/2025-65</t>
  </si>
  <si>
    <t>23111.054101/2024-47</t>
  </si>
  <si>
    <t>51.607.431/0001-51</t>
  </si>
  <si>
    <t>F &amp; K BRASIL LTDA</t>
  </si>
  <si>
    <t>23111.006574/2025-60</t>
  </si>
  <si>
    <t>23111.006407/2025-10</t>
  </si>
  <si>
    <t>07.507.191/0001-01</t>
  </si>
  <si>
    <t>23111.007174/2025-59</t>
  </si>
  <si>
    <t>23111.006715/2025-36</t>
  </si>
  <si>
    <t>23111.006705/2025-15</t>
  </si>
  <si>
    <t>03.458.017/0001-85</t>
  </si>
  <si>
    <t>GAS PETRÓLEOS E DERIVADOS LTDA</t>
  </si>
  <si>
    <t>23111.006820/2025-14</t>
  </si>
  <si>
    <t>23111.006812/2025-36</t>
  </si>
  <si>
    <t>23111.006822/2025-57</t>
  </si>
  <si>
    <t>23111.006603/2025-53</t>
  </si>
  <si>
    <t>23111.006644/2025-13</t>
  </si>
  <si>
    <t xml:space="preserve">23111.006167/2025-88       </t>
  </si>
  <si>
    <t xml:space="preserve"> 08.644.690/0001-23</t>
  </si>
  <si>
    <t>23111.006344/2025-62</t>
  </si>
  <si>
    <t>23111.006376/2025-71</t>
  </si>
  <si>
    <t>D&amp;L SERVIÇOS DE APOIO ADMINISTRATIVO LTDA</t>
  </si>
  <si>
    <t>23111.006629/2025-30</t>
  </si>
  <si>
    <t>23111.006568/2025-28</t>
  </si>
  <si>
    <t>23111.006657/2025-50</t>
  </si>
  <si>
    <t xml:space="preserve">ATD LOCACAO LTDA </t>
  </si>
  <si>
    <t>23111.006546/2025-40</t>
  </si>
  <si>
    <t>23111.006682/2025-54</t>
  </si>
  <si>
    <t>CET SEG SEGURANÇA ARMADA LTDA.</t>
  </si>
  <si>
    <t>23111.007223/2025-94</t>
  </si>
  <si>
    <t>CRIART SERVIÇOS DE TERCEIRIZAÇÃO DE MÃO DE OBRA LTDA</t>
  </si>
  <si>
    <t>23111.001781/2025-73</t>
  </si>
  <si>
    <t>20.534.819/0001-46</t>
  </si>
  <si>
    <t>AGROCAMPO LTDA</t>
  </si>
  <si>
    <t>23111.057250/2024-93</t>
  </si>
  <si>
    <t>08.368.875/0001-52</t>
  </si>
  <si>
    <t>FORTLINE INDUSTRIA E COMERCIO DE MOVEIS LTDA</t>
  </si>
  <si>
    <t>23111.006347/2025-78</t>
  </si>
  <si>
    <t>AUXÍLIO FUNERAL # ANA LUCIA</t>
  </si>
  <si>
    <t>1000000000-422</t>
  </si>
  <si>
    <t>23111.006769/2025-33</t>
  </si>
  <si>
    <t>AUXÍLIO FUNERAL # GERLANIA</t>
  </si>
  <si>
    <t>23111.039211/2024-12</t>
  </si>
  <si>
    <t>PROCESSO DE DEVOLUÇÃO DE TAXA DE CONCURSO # ROBERTA</t>
  </si>
  <si>
    <t>23111.038956/2024-10</t>
  </si>
  <si>
    <t>PROCESSO DE DEVOLUÇÃO DE TAXA DE CONCURSO # MARIA DA CONCEICAO</t>
  </si>
  <si>
    <t>23111.038510/2024-24</t>
  </si>
  <si>
    <t xml:space="preserve">PROCESSO DE DEVOLUÇÃO DE TAXA DE CONCURSO # NAYLA </t>
  </si>
  <si>
    <t>23111.006621/2025-52</t>
  </si>
  <si>
    <t>LIFE METROLOGIA, TECNOLOGIA COMERCIO E SERVIC</t>
  </si>
  <si>
    <t>1000000000/ 3008000000</t>
  </si>
  <si>
    <t>23111.006938/2025-29</t>
  </si>
  <si>
    <t>46.875.281/0001-27</t>
  </si>
  <si>
    <t>CLG TREINAMENTO PROFISSIONAL LTDA</t>
  </si>
  <si>
    <t>23111.006945/2025-34</t>
  </si>
  <si>
    <t xml:space="preserve"> 46.875.281/0001-27</t>
  </si>
  <si>
    <t>23111.006847/2025-61</t>
  </si>
  <si>
    <t>MULTPAR SERVIÇOS DE CONSTRUÇÃO</t>
  </si>
  <si>
    <t>23111.007036/2025-02</t>
  </si>
  <si>
    <t>MULTPAR SERVIÇOS DE CONSTRUÇÃO LTDA</t>
  </si>
  <si>
    <t>23111.007175/2025-32</t>
  </si>
  <si>
    <t>UG: 183038</t>
  </si>
  <si>
    <t>INSTITUTO NACIONAL DA PROPRIEDADE INDUSTRIAL #   INPI</t>
  </si>
  <si>
    <t>23111.006712/2025-20</t>
  </si>
  <si>
    <t>23111.006596/2025-48</t>
  </si>
  <si>
    <t>11.724.406/0001-33</t>
  </si>
  <si>
    <t>CONSTRUTORA WN LTDA</t>
  </si>
  <si>
    <t>23111.007141/2025-77</t>
  </si>
  <si>
    <t>23111.006721/2025-68</t>
  </si>
  <si>
    <t>23111.007262/2025-11</t>
  </si>
  <si>
    <t>23111.007004/2025-90</t>
  </si>
  <si>
    <t>23111.006700/2025-53</t>
  </si>
  <si>
    <t>23111.007251/2025-17</t>
  </si>
  <si>
    <t>23111.007224/2025-67</t>
  </si>
  <si>
    <t>23111.007168/2025-27</t>
  </si>
  <si>
    <t>23111.007099/2025-47</t>
  </si>
  <si>
    <t>23111.007195/2025-74</t>
  </si>
  <si>
    <t>23111.007121/2025-35</t>
  </si>
  <si>
    <t>23111.007502/2025-30</t>
  </si>
  <si>
    <t>23111.007544/2025-60</t>
  </si>
  <si>
    <t>23111.006821/2025-84</t>
  </si>
  <si>
    <t xml:space="preserve"> 06.845.747/0001-27</t>
  </si>
  <si>
    <t>AGESPISA S/A.</t>
  </si>
  <si>
    <t>23111.006920/2025-30</t>
  </si>
  <si>
    <t>23111.007312/2025-19</t>
  </si>
  <si>
    <t>MBM SEGURADORA</t>
  </si>
  <si>
    <t>23111.007689/2025-25</t>
  </si>
  <si>
    <t>06.687.545/0001-02</t>
  </si>
  <si>
    <t xml:space="preserve">CONSELHO REGIONAL DE ENGENHARIA E AGRONOMIA DO PIAUÍ </t>
  </si>
  <si>
    <t>23111.007790/2025-14</t>
  </si>
  <si>
    <t>23.653.504/0001-06</t>
  </si>
  <si>
    <t>J P BARBOSA E SILVA LTDA</t>
  </si>
  <si>
    <t>23111.007135/2025-45</t>
  </si>
  <si>
    <t>23111.006693/2025-48</t>
  </si>
  <si>
    <t>23111.006493/2025-16</t>
  </si>
  <si>
    <t>23111.007369/2025-32</t>
  </si>
  <si>
    <t xml:space="preserve">FUTURA SERVICOS PROFISSIONAIS ADMINISTRATIVOS LTDA
</t>
  </si>
  <si>
    <t>23111.020832/2024-90</t>
  </si>
  <si>
    <t>FADEX - DINTER IFAP-UFPI - RECURSO DE EMENDA</t>
  </si>
  <si>
    <t>23855.000023/2025-57</t>
  </si>
  <si>
    <t>23111.006939/2025-02</t>
  </si>
  <si>
    <t xml:space="preserve">05.340.639/0001-30 </t>
  </si>
  <si>
    <t>PRIME CONSULTORIA E ASSESSORIA EMPRESARIAL LTDA.</t>
  </si>
  <si>
    <t>1444000000/1000000000</t>
  </si>
  <si>
    <t>23111.007266/2025-97</t>
  </si>
  <si>
    <t>23111.007797/2025-19</t>
  </si>
  <si>
    <t>WN CONSTRUTORA LTDA</t>
  </si>
  <si>
    <t>23111.007557/2025-97</t>
  </si>
  <si>
    <t>23111.007792/2025-57</t>
  </si>
  <si>
    <t>23111.007915/2025-34</t>
  </si>
  <si>
    <t>23111.007889/2025-57</t>
  </si>
  <si>
    <t>23111.006876/2025-54</t>
  </si>
  <si>
    <t>VENEZA SERV ADM LTDA</t>
  </si>
  <si>
    <t>23111.007596/2025-14</t>
  </si>
  <si>
    <t>FUTURA SERVICOS PROFISSIONAIS ADMINISTRATIVOS</t>
  </si>
  <si>
    <t>23111.008557/2025-63</t>
  </si>
  <si>
    <t>BOLSA ASSISTÊNCIA ESTUDANTIL CTT - FEVEREIRO/2025</t>
  </si>
  <si>
    <t>23111.007611/2025-94</t>
  </si>
  <si>
    <t>23111.008431/2025-70</t>
  </si>
  <si>
    <t>AUXILIO MORADIA - COLÉGIO TÉCNICO DE FLORIANO - FEVEREIRO/2025</t>
  </si>
  <si>
    <t>23111.008445/2025-80</t>
  </si>
  <si>
    <t>BOLSA CNPQ ENS MÉDIO CTF/UFPI</t>
  </si>
  <si>
    <t>23111.008899/2025-44</t>
  </si>
  <si>
    <t>BOLSA AUXÍLIO MORADIA -  CTBJ - FEVEREIRO/2025</t>
  </si>
  <si>
    <t>23111.009337/2025-52</t>
  </si>
  <si>
    <t>BOLSAS DO PROMISAES - FEVEREIRO/2025</t>
  </si>
  <si>
    <t>23111.009350/2025-89</t>
  </si>
  <si>
    <t>BOLSA MONITORIA FEVEREIRO/2025</t>
  </si>
  <si>
    <t>23111.007786/2025-25</t>
  </si>
  <si>
    <t>COMPREHENSE DO BRASIL EQUIPAMENTOS MÉDICO-HOSPITALARES LTDA</t>
  </si>
  <si>
    <t>23111.008075/2025-79</t>
  </si>
  <si>
    <t>23111.007981/2025-95</t>
  </si>
  <si>
    <t>23111.006955/2025-55</t>
  </si>
  <si>
    <t>23111.008098/2025-40</t>
  </si>
  <si>
    <t>1050000117/ 1000000000</t>
  </si>
  <si>
    <t>23111.008132/2025-92</t>
  </si>
  <si>
    <t>MULTPAR SERVIÇOS DE CONSTRUÇÕES LTDA.</t>
  </si>
  <si>
    <t>23111.008134/2025-38</t>
  </si>
  <si>
    <t>CS BRASIL FROTAS S.A</t>
  </si>
  <si>
    <t>23111.008225/2025-06</t>
  </si>
  <si>
    <t>23111.024149/2023-65</t>
  </si>
  <si>
    <t>09.491.099/0001-46</t>
  </si>
  <si>
    <t>MARCOS A ARRUDA DE FIGUEIREDO</t>
  </si>
  <si>
    <t>23111.044281/2024-86</t>
  </si>
  <si>
    <t>08.665.289/0001-70</t>
  </si>
  <si>
    <t>M.M. CAPELLARO INDUSTRIA E DISTRIBUIDORA DE PRODUTOS MEDICOS</t>
  </si>
  <si>
    <t>23111.008253/2025-26</t>
  </si>
  <si>
    <t>23111.008353/2025-42</t>
  </si>
  <si>
    <t>23111.055606/2024-55</t>
  </si>
  <si>
    <t>09.560.267/0001-08</t>
  </si>
  <si>
    <t>BETANIAMED COMERCIAL LTDA</t>
  </si>
  <si>
    <t>23111.055499/2024-34</t>
  </si>
  <si>
    <t>MAXIMA DENTAL IMP. EXP. E COM. DE PROD. ODONTOLOGICOS LTDA</t>
  </si>
  <si>
    <t>23111.004741/2025-81</t>
  </si>
  <si>
    <t>36.543.918/0001-24</t>
  </si>
  <si>
    <t>CASA MORAIS COMERCIO DE PRODUTOS AGROPECUARIOS LTDA</t>
  </si>
  <si>
    <t>23111.002286/2025-18</t>
  </si>
  <si>
    <t>MOREIRA &amp; CRUZ LTDA</t>
  </si>
  <si>
    <t>23111.008577/2025-08</t>
  </si>
  <si>
    <t>23111.023016/2024-98</t>
  </si>
  <si>
    <t>39.391.286/0001-19</t>
  </si>
  <si>
    <t>D MIGUEL FILHO</t>
  </si>
  <si>
    <t>23111.008813/2025-38</t>
  </si>
  <si>
    <t>23111.008750/2025-90</t>
  </si>
  <si>
    <t>23111.008827/2025-48</t>
  </si>
  <si>
    <t>23111.009012/2025-97</t>
  </si>
  <si>
    <t>23111.009021/2025-48</t>
  </si>
  <si>
    <t>GAS PETROLEOS E DERIVADOS LTDA</t>
  </si>
  <si>
    <t>23111.008909/2025-65</t>
  </si>
  <si>
    <t>M DO S CASTRO DE ARAUJO LTDA</t>
  </si>
  <si>
    <t>23111.009340/2025-68</t>
  </si>
  <si>
    <t>14.882.936/0001-06</t>
  </si>
  <si>
    <t>CONSELHO DE ARQUITETURA E URBANISMO DO ESTADO DO PIAUI</t>
  </si>
  <si>
    <t>23111.051562/2024-21</t>
  </si>
  <si>
    <t>07.897.039/0001-00</t>
  </si>
  <si>
    <t>DENTEMED EQUIPAMENTOS ODONTOLOGICOS LTDA</t>
  </si>
  <si>
    <t>23111.009282/2025-82</t>
  </si>
  <si>
    <t>23111.007562/2025-59</t>
  </si>
  <si>
    <t>07.194.788/0001-63</t>
  </si>
  <si>
    <t>23111.007026/2025-78</t>
  </si>
  <si>
    <t xml:space="preserve">VENEZA SERVICOS  LTDA </t>
  </si>
  <si>
    <t>23111.008262/2025-74</t>
  </si>
  <si>
    <t>23111.008221/2025-17</t>
  </si>
  <si>
    <r>
      <rPr>
        <sz val="10"/>
        <color theme="1"/>
        <rFont val="Arial"/>
        <charset val="134"/>
      </rPr>
      <t xml:space="preserve">MARANATA PRESTADORA DE SERVIÇOS E CONSTRUÇÕES LTDA </t>
    </r>
    <r>
      <rPr>
        <b/>
        <sz val="10"/>
        <color rgb="FFFF0000"/>
        <rFont val="Arial"/>
        <charset val="134"/>
      </rPr>
      <t>(PAGAMENTO DIRETO)</t>
    </r>
  </si>
  <si>
    <t>23111.007578/2025-15</t>
  </si>
  <si>
    <r>
      <rPr>
        <sz val="10"/>
        <color rgb="FF000000"/>
        <rFont val="Arial"/>
        <charset val="134"/>
      </rPr>
      <t xml:space="preserve">NACIONAL SERVICOS INTEGRADOS LTDA </t>
    </r>
    <r>
      <rPr>
        <b/>
        <sz val="10"/>
        <color rgb="FFFF0000"/>
        <rFont val="Arial"/>
        <charset val="134"/>
      </rPr>
      <t>(PAGAMENTO DIRETO)</t>
    </r>
  </si>
  <si>
    <t>23855.000028/2025-19</t>
  </si>
  <si>
    <r>
      <rPr>
        <sz val="10"/>
        <color theme="1"/>
        <rFont val="Arial"/>
        <charset val="134"/>
      </rPr>
      <t xml:space="preserve">MARANATA PRESTADORA DE SERVIÇOS E CONSTRUÇÕES LTDA </t>
    </r>
    <r>
      <rPr>
        <b/>
        <sz val="10"/>
        <color theme="1"/>
        <rFont val="Arial"/>
        <charset val="134"/>
      </rPr>
      <t xml:space="preserve"> (</t>
    </r>
    <r>
      <rPr>
        <b/>
        <sz val="10"/>
        <color rgb="FFFF0000"/>
        <rFont val="Arial"/>
        <charset val="134"/>
      </rPr>
      <t>PAGAMENTO DIRETO) Fazendo LC</t>
    </r>
  </si>
  <si>
    <t>23111.003227/2025-25</t>
  </si>
  <si>
    <t>47.282.733/0001-20</t>
  </si>
  <si>
    <t>LEAL EVENTOS LTDA</t>
  </si>
  <si>
    <t>23111.007828/2025-55</t>
  </si>
  <si>
    <t>TECNOSET</t>
  </si>
  <si>
    <t>23111.007728/2025-39</t>
  </si>
  <si>
    <t>10.846.808/0001-48</t>
  </si>
  <si>
    <t>LP TOTAL SERVICE LTDA</t>
  </si>
  <si>
    <t>23111.008192/2025-24</t>
  </si>
  <si>
    <t>23111.008472/2025-30</t>
  </si>
  <si>
    <t>23111.008809/2025-49</t>
  </si>
  <si>
    <t xml:space="preserve"> 13.245.525/0001-3</t>
  </si>
  <si>
    <t>23111.009014/2025-43</t>
  </si>
  <si>
    <t>23111.009199/2025-92</t>
  </si>
  <si>
    <t>23111.001226/2025-23</t>
  </si>
  <si>
    <t>02.161.408/0001-70</t>
  </si>
  <si>
    <t>F BRASILEIRO FILHO &amp; CIA LTDA</t>
  </si>
  <si>
    <t>23111.051561/2024-48</t>
  </si>
  <si>
    <t>23111.020432/2024-26</t>
  </si>
  <si>
    <t>AUXILIO</t>
  </si>
  <si>
    <t>AUXILIO FINANCEIRO PROAP - TED 12168</t>
  </si>
  <si>
    <t>1000A00237-400</t>
  </si>
  <si>
    <t>23111.026701/2024-28</t>
  </si>
  <si>
    <t>23111.009184/2025-12</t>
  </si>
  <si>
    <t>BOLSAS DA PRAEC DE FEVEREIRO/2025.</t>
  </si>
  <si>
    <t>23111.009355/2025-51</t>
  </si>
  <si>
    <t>BOLSAS PRAEC(CSHNB) DO MÊS DE FEVEREIRO/2025.</t>
  </si>
  <si>
    <t>23111.009872/2025-60</t>
  </si>
  <si>
    <t>BOLSA DO PROGRAMA DE INCENTIVO ACADÊMICO-PROFISSIONAL - FEVEREIRO/2025</t>
  </si>
  <si>
    <t>23111.010047/2025-88</t>
  </si>
  <si>
    <t>BOLSAS PIBIC UFPI, PIBIC-AF UFPI E PIBITI UFPI - FEVEREIRO/2025</t>
  </si>
  <si>
    <t>23111.010072/2025-92</t>
  </si>
  <si>
    <t>BOLSA DE PRODUTIVIDADE EM PESQUISA E EM DESENVOLVIMENTO TECNOLÓGICO (PQDT UFPI) - FEVEREIRO/2025</t>
  </si>
  <si>
    <t>23111.010062/2025-71</t>
  </si>
  <si>
    <t>BOLSA DESAFIO INOVAUFPI - FEVEREIRO/2025</t>
  </si>
  <si>
    <t>23111.010126/2025-89</t>
  </si>
  <si>
    <t>TAXA</t>
  </si>
  <si>
    <t>CONSELHO DE ARQUITETURA E URBANISMO DO ESTADO</t>
  </si>
  <si>
    <t>23111.010412/2025-30</t>
  </si>
  <si>
    <t>BOLSA IDIOMAS SEM FRONTEIRAS - FEVEREIRO 2025</t>
  </si>
  <si>
    <t>23111.010411/2025-57</t>
  </si>
  <si>
    <t>BOLSA IDIOMAS SEM FRONTEIRAS  JANEIRO  2025</t>
  </si>
  <si>
    <t>23855.000027/2025-46</t>
  </si>
  <si>
    <t>23111.008964/2025-35</t>
  </si>
  <si>
    <t>23111.008983/2025-07</t>
  </si>
  <si>
    <t>23111.008984/2025-77</t>
  </si>
  <si>
    <t>23111.009324/2025-15</t>
  </si>
  <si>
    <t>42.771.150/0001-49</t>
  </si>
  <si>
    <t>E A ARAUJO DISTRIBUIDORA</t>
  </si>
  <si>
    <t>23111.008979/2025-18</t>
  </si>
  <si>
    <t>23111.001945/2025-10</t>
  </si>
  <si>
    <t>23.262.384/0001-16</t>
  </si>
  <si>
    <t>GLAUCIO &amp; DEODATA AGRONEGOCIOS LTDA</t>
  </si>
  <si>
    <t>23111.008991/2025-82</t>
  </si>
  <si>
    <t>23111.059526/2024-42</t>
  </si>
  <si>
    <t>45.329.312/0001-81</t>
  </si>
  <si>
    <t>BT COMERCIO INTELIGENTE LTDA</t>
  </si>
  <si>
    <t>23111.009037/2025-04</t>
  </si>
  <si>
    <t>23111.009584/2025-76</t>
  </si>
  <si>
    <t>23111.009512/2025-80</t>
  </si>
  <si>
    <t>23111.009517/2025-42</t>
  </si>
  <si>
    <t>23111.009539/2025-30</t>
  </si>
  <si>
    <t>23111.009722/2025-36</t>
  </si>
  <si>
    <t>23111.009940/2025-67</t>
  </si>
  <si>
    <t>MULTPAR SERVICOS DE CONSTRUCAO LTDA.</t>
  </si>
  <si>
    <t>56.122.133/0001-95</t>
  </si>
  <si>
    <t>ALESSANDRO JONE LUCINDO</t>
  </si>
  <si>
    <t>23111.001823/2025-06</t>
  </si>
  <si>
    <t>23111.009596/2025-43</t>
  </si>
  <si>
    <t>23111.009804/2025-53</t>
  </si>
  <si>
    <t>INSTITUTO NACIONAL DA PROPRIEDADE INDUSTRIAL</t>
  </si>
  <si>
    <t>23111.009684/2025-92</t>
  </si>
  <si>
    <t>ATITUDE TECEIRIZAÇÃO DE MÃO DE OBRA EIRELI</t>
  </si>
  <si>
    <t>23111.010081/2025-43</t>
  </si>
  <si>
    <t>23111.010102/2025-58</t>
  </si>
  <si>
    <t>23111.010125/2025-19</t>
  </si>
  <si>
    <t>CONSELHO DE ARQUITETURA E URBANISMO DO ESTADO DO PIAUÍ</t>
  </si>
  <si>
    <t>23111.010065/2025-87</t>
  </si>
  <si>
    <t>23111.010041/2025-56</t>
  </si>
  <si>
    <t xml:space="preserve">NACIONAL SERVIÇOS INTEGRADOS LTDA </t>
  </si>
  <si>
    <t>23111.010130/2025-78</t>
  </si>
  <si>
    <t>23111.010131/2025-51</t>
  </si>
  <si>
    <t xml:space="preserve">CONSELHO DE ARQUITETURA E URBANISMO DO ESTADO DO PIAUÍ </t>
  </si>
  <si>
    <t>23111.010120/2025-57</t>
  </si>
  <si>
    <t>23111.009953/2025-07</t>
  </si>
  <si>
    <t>NACIONAL SERVIÇOS INTEGRADOS LTDA</t>
  </si>
  <si>
    <r>
      <rPr>
        <sz val="10"/>
        <color theme="1"/>
        <rFont val="Arial"/>
        <charset val="134"/>
      </rPr>
      <t>23111.010413/2025-03</t>
    </r>
  </si>
  <si>
    <r>
      <rPr>
        <sz val="10"/>
        <color theme="1"/>
        <rFont val="Arial"/>
        <charset val="134"/>
      </rPr>
      <t>23111.010197/2025-15</t>
    </r>
  </si>
  <si>
    <t>23111.010459/2025-22</t>
  </si>
  <si>
    <t>23111.009552/2025-67</t>
  </si>
  <si>
    <t>23111.010114/2025-25</t>
  </si>
  <si>
    <t>23111.009422/2025-85</t>
  </si>
  <si>
    <t>23111.009558/2025-02</t>
  </si>
  <si>
    <t>23111.053837/2024-94</t>
  </si>
  <si>
    <t>23111.055028/2024-44</t>
  </si>
  <si>
    <t>EXTRA UFPI</t>
  </si>
  <si>
    <t>23111.004188/2025-74</t>
  </si>
  <si>
    <t>23111.001021/2025-29</t>
  </si>
  <si>
    <t>23111.009219/2025-37</t>
  </si>
  <si>
    <t>23111.010040/2025-83</t>
  </si>
  <si>
    <t>23111.010122/2025-03</t>
  </si>
  <si>
    <t>23111.010119/2025-84</t>
  </si>
  <si>
    <t>23111.010262/2025-06</t>
  </si>
  <si>
    <t>23111.010307/2025-52</t>
  </si>
  <si>
    <t>23111.010272/2025-27</t>
  </si>
  <si>
    <t>23111.010420/2025-08</t>
  </si>
  <si>
    <t>23111.010194/2025-96</t>
  </si>
  <si>
    <t>23111.010418/2025-62</t>
  </si>
  <si>
    <t>23111.010421/2025-78</t>
  </si>
  <si>
    <t>CENTRAL DE FRIOS</t>
  </si>
  <si>
    <t>23111.010512/2025-46</t>
  </si>
  <si>
    <t>J A IBIAPINA GOMES - ME</t>
  </si>
  <si>
    <t>23111.010665/2025-86</t>
  </si>
  <si>
    <t>SERVIÇO FEDERAL DE PROCESSAMENTO DE DADOS - SERPRO</t>
  </si>
  <si>
    <t>23111.001864/2025-63</t>
  </si>
  <si>
    <t>19.588.170/0001-67</t>
  </si>
  <si>
    <t>MARIANA MOREIRA ANDRASCHKO LTDA</t>
  </si>
  <si>
    <t>23111.010746/2025-33</t>
  </si>
  <si>
    <t>23111.010645/2025-44</t>
  </si>
  <si>
    <t>23111.010716/2025-67</t>
  </si>
  <si>
    <t xml:space="preserve">06.840.748/0001-89 </t>
  </si>
  <si>
    <t>EQUATORIAL PIAUI DISTRIBUIDORA DE ENERGIA</t>
  </si>
  <si>
    <t>23111.010547/2025-71</t>
  </si>
  <si>
    <t>23111.010713/2025-51</t>
  </si>
  <si>
    <t>CET-SEG SEGURANÇA ARMADA LTDA</t>
  </si>
  <si>
    <t>23111.010759/2025-70</t>
  </si>
  <si>
    <t>23111.010533/2025-61</t>
  </si>
  <si>
    <t xml:space="preserve">PRIME CONSULTORIA E ASSESSORIA EMPRESARIAL LTDA </t>
  </si>
  <si>
    <t>23111.010804/2025-19</t>
  </si>
  <si>
    <t>23111.004192/2025-63</t>
  </si>
  <si>
    <t>23111.006928/2025-08</t>
  </si>
  <si>
    <t>COMPREHENSE DO BRASIL ENGENHARIA LTDA</t>
  </si>
  <si>
    <t>23111.010056/2025-39</t>
  </si>
  <si>
    <t>CONSELHO DE ARQUITETURA E URBANISMO DO ESTADO - RRT</t>
  </si>
  <si>
    <t>23111.010922/2025-34</t>
  </si>
  <si>
    <t>23111.010803/2025-46</t>
  </si>
  <si>
    <t>23111.010945/2025-92</t>
  </si>
  <si>
    <t>DI ANGIO COMERCIO DE MAQUINAS LTDA</t>
  </si>
  <si>
    <t>23111.009874/2025-06</t>
  </si>
  <si>
    <t>LOKAL RENT A CAR EIRELI - EPP</t>
  </si>
  <si>
    <t>23111.010949/2025-81</t>
  </si>
  <si>
    <t>23111.010948/2025-11</t>
  </si>
  <si>
    <t>23111.057154/2024-66</t>
  </si>
  <si>
    <t>46.344.050/0001-97</t>
  </si>
  <si>
    <t>SUL AGUA EQUIPAMENTOS LTDA</t>
  </si>
  <si>
    <t>23111.011123/2025-39</t>
  </si>
  <si>
    <t>CS BRASIL FROTAS S.A.</t>
  </si>
  <si>
    <t>23111.011081/2025-09</t>
  </si>
  <si>
    <t>23111.011195/2025-35</t>
  </si>
  <si>
    <t>23111.011234/2025-49</t>
  </si>
  <si>
    <t>23111.011236/2025-92</t>
  </si>
  <si>
    <t xml:space="preserve"> 07.128.744/0001-35</t>
  </si>
  <si>
    <t>23111.039198/2024-72</t>
  </si>
  <si>
    <t>38.482.591/0001-53</t>
  </si>
  <si>
    <t xml:space="preserve">SKYLAB COMERCIAL HOSPITALAR LTDA  </t>
  </si>
  <si>
    <t>23111.011293/2025-08</t>
  </si>
  <si>
    <t>23111.011221/2025-12</t>
  </si>
  <si>
    <t>23111.011173/2025-47</t>
  </si>
  <si>
    <t xml:space="preserve"> 19.568.836/0001-15</t>
  </si>
  <si>
    <t>23111.011317/2025-39</t>
  </si>
  <si>
    <t>23111.011484/2025-89</t>
  </si>
  <si>
    <t>LDS SERVIÇOS DE LIMPEZA LTDA</t>
  </si>
  <si>
    <t>23111.010595/2025-36</t>
  </si>
  <si>
    <t>33.254.360/001-49</t>
  </si>
  <si>
    <t>MARANATA PRESTADORA DE SERVICOS E CONSTRUCOES</t>
  </si>
  <si>
    <t>23111.011030/2025-28</t>
  </si>
  <si>
    <t>23111.011247/2025-86</t>
  </si>
  <si>
    <t>23111.011009/2025-13</t>
  </si>
  <si>
    <t>CET SEG SERVICOS E LOCACAO DE MAO DE OBRA LTD</t>
  </si>
  <si>
    <t>23111.011337/2025-81</t>
  </si>
  <si>
    <t>23111.010723/2025-72</t>
  </si>
  <si>
    <t xml:space="preserve">03.506.307/0001-57
</t>
  </si>
  <si>
    <t>TICKET SOLUÇÕES HDFGT S.A.,</t>
  </si>
  <si>
    <t>23111.011302/2025-56</t>
  </si>
  <si>
    <t>23111.053497/2024-59</t>
  </si>
  <si>
    <t>18.472.961/0001-64</t>
  </si>
  <si>
    <t>MASTER COMERCIO DE EQUIPAMENTOS LTDA</t>
  </si>
  <si>
    <t>23111.010054/2025-93</t>
  </si>
  <si>
    <t>BOLSAS VINC AO GRUPO DE AGEN ACADÊM DE INOVAÇÃO - GAAI (PROGRAMA INOVAUFPI):  FEV/2025.</t>
  </si>
  <si>
    <t>BOLSA ALUNO PAULO AFONSO</t>
  </si>
  <si>
    <t>17/03//2025</t>
  </si>
  <si>
    <t>23111.009895/2025-21</t>
  </si>
  <si>
    <t>23111.010389/2025-69</t>
  </si>
  <si>
    <t xml:space="preserve">NACIONAL SERVICOS INTEGRADOS LTDA  </t>
  </si>
  <si>
    <t>23111.053515/2024-58</t>
  </si>
  <si>
    <t>1050000117/3008000000/1000000000</t>
  </si>
  <si>
    <t>23111.011051/2025-43</t>
  </si>
  <si>
    <t>23111.010916/2025-02</t>
  </si>
  <si>
    <t xml:space="preserve">10.846.808/0001-48 </t>
  </si>
  <si>
    <t>23111.051979/2024-14</t>
  </si>
  <si>
    <t>23111.011297/2025-94</t>
  </si>
  <si>
    <t>13.395.341/0001-55</t>
  </si>
  <si>
    <t>COMERCIAL EJM MEDSERVICE LTDA</t>
  </si>
  <si>
    <t>23111.011254/2025-91</t>
  </si>
  <si>
    <t>23111.010898/2025-03</t>
  </si>
  <si>
    <t>GLOBALTEC COMERCIO E SERVICOS ODONTO HOSPITALARES EIRELI - ME</t>
  </si>
  <si>
    <t>23111.011193/2025-89</t>
  </si>
  <si>
    <t>23111.011263/2025-42</t>
  </si>
  <si>
    <t>L&amp;C COMÉRCIO DE ALIMENTOS</t>
  </si>
  <si>
    <t>23111.010807/2025-35</t>
  </si>
  <si>
    <t>FP COMERCIO DE GAS</t>
  </si>
  <si>
    <t>23111.011377/2025-68</t>
  </si>
  <si>
    <t>DECISION TEAM EIRELE EPP</t>
  </si>
  <si>
    <t>23111.011609/2025-12</t>
  </si>
  <si>
    <t>23111.011658/2025-47</t>
  </si>
  <si>
    <t>23111.011830/2025-59</t>
  </si>
  <si>
    <t>MBM SEGURADORA S/A</t>
  </si>
  <si>
    <t>23111.011817/2025-22</t>
  </si>
  <si>
    <t>23111.011624/2025-92</t>
  </si>
  <si>
    <t>ATITUDE TERCEIRIZAÇÃO DE MÃO DE OBRA</t>
  </si>
  <si>
    <t>23111.011934/2025-64</t>
  </si>
  <si>
    <t>23111.011902/2025-55</t>
  </si>
  <si>
    <t>19.714.547/000187</t>
  </si>
  <si>
    <t>23111.012100/2025-44</t>
  </si>
  <si>
    <t>23111.011895/2025-50</t>
  </si>
  <si>
    <t xml:space="preserve">11.241.567/0001-76 </t>
  </si>
  <si>
    <t>23111.012269/2025-40</t>
  </si>
  <si>
    <r>
      <rPr>
        <sz val="10"/>
        <color theme="1"/>
        <rFont val="Arial"/>
        <charset val="134"/>
      </rPr>
      <t>SERVFAZ SERVIÇOS DE MÃO DE OBRA LTDA.</t>
    </r>
    <r>
      <rPr>
        <b/>
        <sz val="10"/>
        <color theme="1"/>
        <rFont val="Arial"/>
        <charset val="134"/>
      </rPr>
      <t xml:space="preserve"> </t>
    </r>
  </si>
  <si>
    <t>23111.012463/2025-40</t>
  </si>
  <si>
    <t>23111.012422/2025-80</t>
  </si>
  <si>
    <t>23111.012439/2025-09</t>
  </si>
  <si>
    <t>23111.010956/2025-86</t>
  </si>
  <si>
    <t>23111.011360/2025-42</t>
  </si>
  <si>
    <t>23111.011692/2025-02</t>
  </si>
  <si>
    <t>23111.011747/2025-69</t>
  </si>
  <si>
    <t>23111.011909/2025-60</t>
  </si>
  <si>
    <t>09.019.150/0001-11 -</t>
  </si>
  <si>
    <t>23111.011567/2025-79</t>
  </si>
  <si>
    <t>23111.011255/2025-64</t>
  </si>
  <si>
    <t>23855.000034/2025-51</t>
  </si>
  <si>
    <t>23855.000035/2025-24</t>
  </si>
  <si>
    <t>23111.004086/2025-15</t>
  </si>
  <si>
    <t xml:space="preserve"> 13.245.525/0001-39</t>
  </si>
  <si>
    <t xml:space="preserve">3008000000/ 1000000000 </t>
  </si>
  <si>
    <t>23111.011499/2025-72</t>
  </si>
  <si>
    <t>23111.011694/2025-45</t>
  </si>
  <si>
    <t>23111.011969/2025-89</t>
  </si>
  <si>
    <t>63.321.772/0001-45</t>
  </si>
  <si>
    <t>PRIME CONSULTORIA E ASSESSORIA EPRESARIAL LTDA</t>
  </si>
  <si>
    <t>23111.012576/2025-93</t>
  </si>
  <si>
    <t xml:space="preserve">FUNDAÇÃO CULTURAL E DE FOMENTO À PESQUISA, ENSINO, EXTENSÃO E INOVAÇÃO - FADEX
</t>
  </si>
  <si>
    <t>23111.012575/2025-23</t>
  </si>
  <si>
    <t>23111.012241/2025-20</t>
  </si>
  <si>
    <t>BOLSA IDIOMAS SEM FRONTEIRAS  - MARÇO/2025</t>
  </si>
  <si>
    <t>23111.012747/2025-35</t>
  </si>
  <si>
    <t>BOLSA DO PROGRAMA INSTITUCIONAL DE BOLSA DA ORQUESTRA E CORAL (PIBOC - MARÇO/2025)</t>
  </si>
  <si>
    <t>23111.011945/2025-58</t>
  </si>
  <si>
    <t>23111.012146/2025-63</t>
  </si>
  <si>
    <t>23111.012171/2025-67</t>
  </si>
  <si>
    <t>C M F SILVA, 24NE000576.</t>
  </si>
  <si>
    <t>23111.012115/2025-27</t>
  </si>
  <si>
    <t>23111.011989/2025-34</t>
  </si>
  <si>
    <t>23111.012493/2025-06</t>
  </si>
  <si>
    <t>23111.012498/2025-65</t>
  </si>
  <si>
    <t>23111.012554/2025-08</t>
  </si>
  <si>
    <t>23111.012559/2025-67</t>
  </si>
  <si>
    <t>23111.012413/2025-32</t>
  </si>
  <si>
    <t>23111.012331/2025-15</t>
  </si>
  <si>
    <t>23111.012517/2025-37</t>
  </si>
  <si>
    <t>23855.000039/2025-13</t>
  </si>
  <si>
    <t>23.855.0039/2025-13</t>
  </si>
  <si>
    <t>23111.012958/2025-61</t>
  </si>
  <si>
    <t>23111.011468/2025-36</t>
  </si>
  <si>
    <t>EQUATORIAL PIAUÍ DISTRIBUIDORA DE ENERGIA S.A</t>
  </si>
  <si>
    <t>23111.010955/2025-16</t>
  </si>
  <si>
    <t>23111.012565/2025-02</t>
  </si>
  <si>
    <t xml:space="preserve">  07.194.788/0001-63</t>
  </si>
  <si>
    <t>LIMPSERV</t>
  </si>
  <si>
    <t>23111.012910/2025-96</t>
  </si>
  <si>
    <t xml:space="preserve"> 06.234.467/0001-82</t>
  </si>
  <si>
    <t>FUTURA SERV PROFISSIONAIS ADMINISTRATI</t>
  </si>
  <si>
    <t>23111.012719/2025-15</t>
  </si>
  <si>
    <t>23111.012501/2025-81</t>
  </si>
  <si>
    <t>23111.012039/2025-42</t>
  </si>
  <si>
    <t>23111.011310/2025-34</t>
  </si>
  <si>
    <t>23.361.387/0001-07</t>
  </si>
  <si>
    <t>BRASITUR EVENTOS E TURISMO LTDA</t>
  </si>
  <si>
    <t>23111.012663/2025-72</t>
  </si>
  <si>
    <t>26.905.527/0001-59</t>
  </si>
  <si>
    <t>23111.012407/2025-97</t>
  </si>
  <si>
    <t>23111.007663/2025-48</t>
  </si>
  <si>
    <t>23855.008169/2024-17</t>
  </si>
  <si>
    <t>23111.051566/2024-10</t>
  </si>
  <si>
    <t>23111.012906/2025-10</t>
  </si>
  <si>
    <t>23111.012896/2025-86</t>
  </si>
  <si>
    <t>23111.012876/2025-44</t>
  </si>
  <si>
    <t>11.439.412/0001-95</t>
  </si>
  <si>
    <t>23111.012805/2025-21</t>
  </si>
  <si>
    <t>23111.013066/2025-55</t>
  </si>
  <si>
    <t>23111.013015/2025-74</t>
  </si>
  <si>
    <t>23111.013160/2025-39</t>
  </si>
  <si>
    <t>23111.012816/2025-15</t>
  </si>
  <si>
    <t>23111.013072/2025-87</t>
  </si>
  <si>
    <t>23111.013076/2025-76</t>
  </si>
  <si>
    <t>23111.012971/2025-98</t>
  </si>
  <si>
    <t>23111.013048/2025-56</t>
  </si>
  <si>
    <t xml:space="preserve">SERVFAZ SERVIÇOS DE MÃO DE OBRA LTDA </t>
  </si>
  <si>
    <t>23111.013246/2025-45</t>
  </si>
  <si>
    <t>23111.013083/2025-81</t>
  </si>
  <si>
    <t>23111.013115/2025-90</t>
  </si>
  <si>
    <t>23111.013082/2025-11</t>
  </si>
  <si>
    <t>63.505.812/0001-34</t>
  </si>
  <si>
    <t>ROBEVALDO ALVES</t>
  </si>
  <si>
    <t>23111.013585/2025-10</t>
  </si>
  <si>
    <t xml:space="preserve">CONSELHO REGIONAL DE ENGENHARIA E AGRONOMIA DO PIAUÍ - CREA/PI </t>
  </si>
  <si>
    <t>23111.013471/2025-81</t>
  </si>
  <si>
    <t>23111.013029/2025-84</t>
  </si>
  <si>
    <t>23111.010087/2025-75</t>
  </si>
  <si>
    <t>23111.011772/2025-73</t>
  </si>
  <si>
    <t xml:space="preserve"> 04.345.762/0001-80</t>
  </si>
  <si>
    <t>REY-GLASS COMERCIAL E SERVICOS LTDA</t>
  </si>
  <si>
    <t>23111.013646/2025-12</t>
  </si>
  <si>
    <t>23111.013134/2025-62</t>
  </si>
  <si>
    <t xml:space="preserve"> 06.840.748/0001-89</t>
  </si>
  <si>
    <t>EQUATORIAL PIAUÍ DISTRIBUIDORA DE ENERGIA S/A</t>
  </si>
  <si>
    <t>23111.011608/2025-39</t>
  </si>
  <si>
    <t>08.647.690/0001-23</t>
  </si>
  <si>
    <t>23111.011324/2025-44</t>
  </si>
  <si>
    <t>23111.012964/2025-93</t>
  </si>
  <si>
    <t>23111.046065/2023-33</t>
  </si>
  <si>
    <t>FUNDACAO CULTURAL E DE FOMENTO A PESQUISA, ENSINO, EXTENSAO E INOVAÇÃO - FADEX</t>
  </si>
  <si>
    <t>1000A00238</t>
  </si>
  <si>
    <t>23111.013032/2025-03</t>
  </si>
  <si>
    <t>23111.013713/2025-46</t>
  </si>
  <si>
    <t xml:space="preserve"> GERAWATTS ENGENHARIA LTDA</t>
  </si>
  <si>
    <t>23111.012809/2025-10</t>
  </si>
  <si>
    <t>23111.013154/2025-07</t>
  </si>
  <si>
    <t>23111.013714/2025-19</t>
  </si>
  <si>
    <t>BOLSA CNPQ ENS MÉDIO DO CTF/UFPI -VR. ADICL#MAR/25</t>
  </si>
  <si>
    <t>23111.013688/2025-42</t>
  </si>
  <si>
    <t>BOLSAS DE EXTENSÃO  PIEX/EBTT#MAR/25</t>
  </si>
  <si>
    <t>23111.013659/2025-49</t>
  </si>
  <si>
    <t>BOLSA BENEFÍCIO AUXÍLIO MORADIA CTF/UFPI#MAR/25</t>
  </si>
  <si>
    <t>23111.014149/2025-11</t>
  </si>
  <si>
    <t>BOLSAS ALUNOS CTT#MAR/25</t>
  </si>
  <si>
    <t>23111.013750/2025-17</t>
  </si>
  <si>
    <t>BOLSAS PIBEX -  MAR/25</t>
  </si>
  <si>
    <t>23111.014146/2025-92</t>
  </si>
  <si>
    <t>BOLSA PRAEC - PICOS #MAR/25</t>
  </si>
  <si>
    <t>23111.013243/2025-29</t>
  </si>
  <si>
    <t>23111.012961/2025-77</t>
  </si>
  <si>
    <t>23111.013092/2025-32</t>
  </si>
  <si>
    <t>23111.013137/2025-78</t>
  </si>
  <si>
    <t>23111.013533/2025-56</t>
  </si>
  <si>
    <t>23111.013545/2025-23</t>
  </si>
  <si>
    <t>23111.013642/2025-23</t>
  </si>
  <si>
    <t xml:space="preserve">23111.013661/2025-92 </t>
  </si>
  <si>
    <t>23111.013720/2025-51</t>
  </si>
  <si>
    <t>23111.013662/2025-65</t>
  </si>
  <si>
    <t>23111.014132/2025-82</t>
  </si>
  <si>
    <t xml:space="preserve">EMPRESA BRASILEIRA DE CORREIOS E TELEGRAFOS </t>
  </si>
  <si>
    <t>23111.014014/2025-67</t>
  </si>
  <si>
    <t>23111.014063/2025-05</t>
  </si>
  <si>
    <t>23111.012229/2025-53</t>
  </si>
  <si>
    <t>VENEZA SERVIÇOS ADMINISTRATIVOS LTDA</t>
  </si>
  <si>
    <t>23111.012309/2025-27</t>
  </si>
  <si>
    <t>23111.012892/2025-97</t>
  </si>
  <si>
    <t xml:space="preserve">ATD LOCACAO LTDA   </t>
  </si>
  <si>
    <t>23111.013249/2025-61</t>
  </si>
  <si>
    <t xml:space="preserve">ATD LOCACAO LTDA  </t>
  </si>
  <si>
    <t>23855.000041/2025-56</t>
  </si>
  <si>
    <r>
      <rPr>
        <sz val="10"/>
        <color theme="1"/>
        <rFont val="Arial"/>
        <charset val="134"/>
      </rPr>
      <t>MARANATA PRESTADORA DE SERVIÇOS E CONSERVAÇÃO DE BENS IMÓVEIS</t>
    </r>
    <r>
      <rPr>
        <sz val="10"/>
        <color rgb="FFFF0000"/>
        <rFont val="Arial"/>
        <charset val="134"/>
      </rPr>
      <t xml:space="preserve"> 
</t>
    </r>
  </si>
  <si>
    <t>23111.012137/2025-15</t>
  </si>
  <si>
    <t>TECNOSET INFORMATICA PRODUTOS E SERVICOS LTD</t>
  </si>
  <si>
    <t>23111.013546/2025-93</t>
  </si>
  <si>
    <t>23111.014015/2025-40</t>
  </si>
  <si>
    <t>23111.013548/2025-39</t>
  </si>
  <si>
    <t>23111.057989/2024-25</t>
  </si>
  <si>
    <t>47.509.554/0001-82</t>
  </si>
  <si>
    <t>UBEFLEX COMERCIO LTDA</t>
  </si>
  <si>
    <t>23855.008189/2024-59</t>
  </si>
  <si>
    <t>23855.008197/2024-37</t>
  </si>
  <si>
    <t>23111.006138/2025-95</t>
  </si>
  <si>
    <t>23111.012846/2025-78</t>
  </si>
  <si>
    <t xml:space="preserve"> 07.154.037/0001-13</t>
  </si>
  <si>
    <t>NOSSA LUZ INSTALAÇÕES ELÉTRICAS</t>
  </si>
  <si>
    <t>23111.013280/2025-97</t>
  </si>
  <si>
    <t>07.154.037/0001-13</t>
  </si>
  <si>
    <t>23111.013077/2025-49</t>
  </si>
  <si>
    <t>23111.013201/2025-96</t>
  </si>
  <si>
    <t>23111.013165/2025-98</t>
  </si>
  <si>
    <t>23111.013371/2025-65</t>
  </si>
  <si>
    <t>23111.013580/2025-48</t>
  </si>
  <si>
    <t>23111.012388/2025-28</t>
  </si>
  <si>
    <t>23111.013728/2025-29</t>
  </si>
  <si>
    <t>23111.013666/2025-54</t>
  </si>
  <si>
    <t>23111.057345/2024-50</t>
  </si>
  <si>
    <t>08.528.684/0004-53</t>
  </si>
  <si>
    <t xml:space="preserve">MARUMBI TECNOLOGIA LTDA </t>
  </si>
  <si>
    <t>23111.014071/2025-80</t>
  </si>
  <si>
    <t>23111.057343/2024-07</t>
  </si>
  <si>
    <t>23111.014586/2025-46</t>
  </si>
  <si>
    <t>23111.014478/2025-52</t>
  </si>
  <si>
    <t>23111.013647/2025-82</t>
  </si>
  <si>
    <r>
      <rPr>
        <sz val="10"/>
        <color rgb="FF000000"/>
        <rFont val="Arial"/>
        <charset val="134"/>
      </rPr>
      <t>NACIONAL SERVICOS INTEGRADOS LTDA</t>
    </r>
    <r>
      <rPr>
        <b/>
        <sz val="10"/>
        <color rgb="FFFF0000"/>
        <rFont val="Arial"/>
        <charset val="134"/>
      </rPr>
      <t xml:space="preserve"> </t>
    </r>
  </si>
  <si>
    <t>23111.014183/2025-63</t>
  </si>
  <si>
    <t>ÁGUAS DE TERESINA SANEAMENTO SPE S.A</t>
  </si>
  <si>
    <t>23111.012806/2025-91</t>
  </si>
  <si>
    <t>23111.013994/2025-25</t>
  </si>
  <si>
    <t xml:space="preserve">CRIART SERVICOS DE TERCEIRIZACAO DE MAO DE OBRA LTDA </t>
  </si>
  <si>
    <t>23111.014581/2025-84</t>
  </si>
  <si>
    <t>23111.014863/2025-36</t>
  </si>
  <si>
    <t>23111.014350/2025-16</t>
  </si>
  <si>
    <t>BOLSA AUXÍLIO MORADIA CTBJ - MARÇO/2025</t>
  </si>
  <si>
    <t>1000000000#3008000000</t>
  </si>
  <si>
    <t>23111.014359/2025-64</t>
  </si>
  <si>
    <t>BOLSA - AUXILIO CRECHE - MARÇO 2025</t>
  </si>
  <si>
    <t>23111.014437/2025-92</t>
  </si>
  <si>
    <t>BOLSA PIBIC/ PIBITI - MARÇO/2025</t>
  </si>
  <si>
    <t>23111.014485/2025-57</t>
  </si>
  <si>
    <t>BOLSA PRAEC - CACOM - TERESINA - MARÇO 2025</t>
  </si>
  <si>
    <t>23111.014725/2025-76</t>
  </si>
  <si>
    <t>BOLSA GAAI (PROGRAMA INOVAUFPI)</t>
  </si>
  <si>
    <t>23111.014736/2025-70</t>
  </si>
  <si>
    <t>BOLSA DE PRODUTIVIDADE (PQDT UFPI) - MARÇO/2025</t>
  </si>
  <si>
    <t>23111.014752/2025-26</t>
  </si>
  <si>
    <t>BOLSAS AÇÃO DO PROGRAMA INOVAUFPI: COMPETÊNCIA MARÇO/2025.</t>
  </si>
  <si>
    <t>23111.015255/2025-25</t>
  </si>
  <si>
    <t>BOLSA  PROMISAES - MARÇO/2025</t>
  </si>
  <si>
    <t>23111.015237/2025-26</t>
  </si>
  <si>
    <t>BOLSA INIC ACADEMICA PROFISSIONAL MARÇO2025</t>
  </si>
  <si>
    <t>23111.015245/2025-04</t>
  </si>
  <si>
    <t>BOLSAS DO PROGRAMA DE MONITORIA - MARÇO/2025</t>
  </si>
  <si>
    <t>23111.001289/2025-68</t>
  </si>
  <si>
    <t xml:space="preserve"> 07.111.745/0001-77</t>
  </si>
  <si>
    <t>3008000000#1000000000</t>
  </si>
  <si>
    <t>23111.013627/2025-40</t>
  </si>
  <si>
    <t>ROBEVALDO ALVES LIMA LTDA,</t>
  </si>
  <si>
    <t>23111.014618/2025-55</t>
  </si>
  <si>
    <t>EMPRESA SANTANA DISTRIBUIDORA</t>
  </si>
  <si>
    <t>23111.014554/2025-37</t>
  </si>
  <si>
    <t>23111.014253/2025-16</t>
  </si>
  <si>
    <t>23111.014206/2025-24</t>
  </si>
  <si>
    <t>23111.014187/2025-52</t>
  </si>
  <si>
    <t>23111.014258/2025-75</t>
  </si>
  <si>
    <t>23111.014504/2025-29</t>
  </si>
  <si>
    <t>BRENO P DELLING LTDA</t>
  </si>
  <si>
    <t>23111.014609/2025-07</t>
  </si>
  <si>
    <t>23111.014612/2025-23</t>
  </si>
  <si>
    <t xml:space="preserve"> SANTANA DISTRIBUIDORA LTDA</t>
  </si>
  <si>
    <t>23111.014591/2025-08</t>
  </si>
  <si>
    <t>11.587.614/0001-38</t>
  </si>
  <si>
    <t>23111.014794/2025-56</t>
  </si>
  <si>
    <t>23111.014797/2025-72</t>
  </si>
  <si>
    <t>23111.014776/2025-57</t>
  </si>
  <si>
    <t>23111.014735/2025-97</t>
  </si>
  <si>
    <t>23111.014799/2025-18</t>
  </si>
  <si>
    <t>23111.014905/2025-66</t>
  </si>
  <si>
    <t>23111.014867/2025-25</t>
  </si>
  <si>
    <t>SANTANA DISTRIBUIDORA</t>
  </si>
  <si>
    <t>23111.014786/2025-78</t>
  </si>
  <si>
    <t>23111.015132/2025-48</t>
  </si>
  <si>
    <t xml:space="preserve"> 41.644.220/0001-35</t>
  </si>
  <si>
    <t>23111.015152/2025-90</t>
  </si>
  <si>
    <t>23111.015144/2025-15</t>
  </si>
  <si>
    <t>23111.014729/2025-65</t>
  </si>
  <si>
    <t>EMPRESA BRASIL DE COMUNICACAO S.A - EBC</t>
  </si>
  <si>
    <t>23111.003132/2025-68</t>
  </si>
  <si>
    <t>10.661.512/0001-52</t>
  </si>
  <si>
    <t>PISCIS INDUSTRIA E COMERCIO LTDA</t>
  </si>
  <si>
    <t>23111.014946/2025-26</t>
  </si>
  <si>
    <t>23111.003365/2025-82</t>
  </si>
  <si>
    <t>23111.015441/2025-47</t>
  </si>
  <si>
    <t>23111.015276/2025-40</t>
  </si>
  <si>
    <t>GAS PETROLEO E DERIVADOS LTDA</t>
  </si>
  <si>
    <t>23111.015390/2025-66</t>
  </si>
  <si>
    <t>23111.015259/2025-14</t>
  </si>
  <si>
    <t>23111.015265/2025-46</t>
  </si>
  <si>
    <t>23111.015280/2025-29</t>
  </si>
  <si>
    <t>23111.015565/2025-94</t>
  </si>
  <si>
    <t>23111.015595/2025-60</t>
  </si>
  <si>
    <t>ESCRITORIO CENTRAL DE ARRECADACAO E DISTRIBUICAO - ECAD</t>
  </si>
  <si>
    <t>23111.013862/2025-97</t>
  </si>
  <si>
    <t>23111.014751/2025-53</t>
  </si>
  <si>
    <t>23111.015968/2025-77</t>
  </si>
  <si>
    <t>23111.014900/2025-07</t>
  </si>
  <si>
    <t>23111.015558/2025-89</t>
  </si>
  <si>
    <t>23111.013601/2025-63</t>
  </si>
  <si>
    <t>W E G ALIMENTOS LTDA</t>
  </si>
  <si>
    <t>23111.013677/2025-48</t>
  </si>
  <si>
    <t>23111.014366/2025-69</t>
  </si>
  <si>
    <t>23111.015209/2025-06</t>
  </si>
  <si>
    <t>23111.015225/2025-59</t>
  </si>
  <si>
    <t>23111.054625/2024-61</t>
  </si>
  <si>
    <t>92.823.764/0001-03</t>
  </si>
  <si>
    <t>DIRCEU LONGO E CIA LTDA - DILON</t>
  </si>
  <si>
    <t>23111.054344/2024-82</t>
  </si>
  <si>
    <t>MARUMBI TECNOLOGIA LTDA</t>
  </si>
  <si>
    <t>23111.060220/2024-25</t>
  </si>
  <si>
    <t>31.731.853/0001-27</t>
  </si>
  <si>
    <t>NEW LINE SOLUCOES CORPORATIVAS LTDA</t>
  </si>
  <si>
    <t>23111.015709/2025-86</t>
  </si>
  <si>
    <t>23111.016760/2025-33</t>
  </si>
  <si>
    <t>23111.008236/2025-97</t>
  </si>
  <si>
    <t xml:space="preserve"> 56.173.339/0001-44</t>
  </si>
  <si>
    <t>23111.011584/2025-08</t>
  </si>
  <si>
    <t>23111.015283/2025-45</t>
  </si>
  <si>
    <t>23111.006305/2025-48</t>
  </si>
  <si>
    <t>23111.015271/2025-78</t>
  </si>
  <si>
    <t>23111.015551/2025-84</t>
  </si>
  <si>
    <t>23111.057739/2024-82</t>
  </si>
  <si>
    <t>46.221.464/0001-29</t>
  </si>
  <si>
    <t>AC EQUIPAMENTOS E ELETRODOMESTICOS LTDA</t>
  </si>
  <si>
    <t>23111.015833/2025-36</t>
  </si>
  <si>
    <t>23111.015769/2025-18</t>
  </si>
  <si>
    <t>23111.015794/2025-22</t>
  </si>
  <si>
    <t>23111.015838/2025-95</t>
  </si>
  <si>
    <t>23111.015826/2025-31</t>
  </si>
  <si>
    <t>23111.015625/2025-26</t>
  </si>
  <si>
    <r>
      <rPr>
        <b/>
        <sz val="10"/>
        <color rgb="FFFF0000"/>
        <rFont val="Arial"/>
        <charset val="134"/>
      </rPr>
      <t xml:space="preserve"> </t>
    </r>
    <r>
      <rPr>
        <sz val="10"/>
        <color theme="1"/>
        <rFont val="Arial"/>
        <charset val="134"/>
      </rPr>
      <t>NACIONAL SERVIÇOS INTEGRADOS LTDA</t>
    </r>
  </si>
  <si>
    <t>23111.015811/2025-48</t>
  </si>
  <si>
    <t>23111.015951/2025-51</t>
  </si>
  <si>
    <t>ESCRITORIO CENTRAL DE ARRECADACAO E DISTRIBUI</t>
  </si>
  <si>
    <t>23111.016114/2025-15</t>
  </si>
  <si>
    <t>09.168.704/0001/42</t>
  </si>
  <si>
    <t>23111.016129/2025-95</t>
  </si>
  <si>
    <t>23111.016034/2025-41</t>
  </si>
  <si>
    <t>ESCRITORIO CENTRAL DE ARRECADACAO E DISTRIBUIÇÃO - ECAD</t>
  </si>
  <si>
    <t>23111.016106/2025-37</t>
  </si>
  <si>
    <t>23111.016112/2025-69</t>
  </si>
  <si>
    <t>L &amp; C COMÉRCIO DE ALIMENTOS LTDA</t>
  </si>
  <si>
    <t>23111.015988/2025-22</t>
  </si>
  <si>
    <t xml:space="preserve">ESCRITORIO CENTRAL DE ARRECADACAO E DISTRIBUIÇÃO - ECAD </t>
  </si>
  <si>
    <t>23111.016290/2025-16</t>
  </si>
  <si>
    <t>23111.016438/2025-94</t>
  </si>
  <si>
    <t>GERAWATTS ENGENHARIA EIRELI</t>
  </si>
  <si>
    <t>23111.056052/2024-41</t>
  </si>
  <si>
    <t>28.471.333/0001-18</t>
  </si>
  <si>
    <t>AMMER SERVICOS LTDA</t>
  </si>
  <si>
    <t>23111.016625/2025-89</t>
  </si>
  <si>
    <t>23111.016540/2025-56</t>
  </si>
  <si>
    <t>23111.016666/2025-49</t>
  </si>
  <si>
    <t>23111.002329/2025-21</t>
  </si>
  <si>
    <t>23111.016656/2025-28</t>
  </si>
  <si>
    <t>23111.016451/2025-34</t>
  </si>
  <si>
    <t>23111.016669/2025-65</t>
  </si>
  <si>
    <t>23111.016845/2025-66</t>
  </si>
  <si>
    <t>23111.017031/2025-88</t>
  </si>
  <si>
    <t>23111.017134/2025-23</t>
  </si>
  <si>
    <t>23111.016909/2025-84</t>
  </si>
  <si>
    <t>23111.016740/2025-88</t>
  </si>
  <si>
    <t>23111.016878/2025-48</t>
  </si>
  <si>
    <t>23111.017108/2025-46</t>
  </si>
  <si>
    <t>23111.017130/2025-34</t>
  </si>
  <si>
    <t>MULTPAR SERVIÇOS DE CONSTRUÇÃO LTDA.</t>
  </si>
  <si>
    <t>23111.017268/2025-91</t>
  </si>
  <si>
    <t>23111.017032/2025-61</t>
  </si>
  <si>
    <t>23111.017211/2025-78</t>
  </si>
  <si>
    <t>J P BARBOSA E SILVA EIRELI - ME</t>
  </si>
  <si>
    <t>23111.017196/2025-95</t>
  </si>
  <si>
    <t>J P BARBOSA E SILVA EIRELI - ME,</t>
  </si>
  <si>
    <t>23111.017152/2025-22</t>
  </si>
  <si>
    <t>23111.016984/2025-96</t>
  </si>
  <si>
    <t>PRIMECONSULTORIA E ASSESSORIA EMPRESARIAL LTDA.</t>
  </si>
  <si>
    <t>23111.017290/2025-79</t>
  </si>
  <si>
    <t>SERPRO  MARÇO/2025</t>
  </si>
  <si>
    <t>23111.007367/2025-86</t>
  </si>
  <si>
    <t>GLAUCIO E DEODATO AGRONEGOCIOS LTDA</t>
  </si>
  <si>
    <t>23111.017232/2025-93</t>
  </si>
  <si>
    <t>MULTPAR SERVIÇOS DE CONSTRUÇÕES LTDA</t>
  </si>
  <si>
    <t>23111.009359/2025-40</t>
  </si>
  <si>
    <t>23111.017455/2025-86</t>
  </si>
  <si>
    <t>23111.002328/2025-48</t>
  </si>
  <si>
    <t>23111.017405/2025-78</t>
  </si>
  <si>
    <t xml:space="preserve">ESCRITORIO CENTRAL DE ARRECADACAO E DISTRIBUIÇÃO - ECAD  </t>
  </si>
  <si>
    <t>23111.017626/2025-28</t>
  </si>
  <si>
    <t>23111.017594/2025-19</t>
  </si>
  <si>
    <t>23111.017550/2025-43</t>
  </si>
  <si>
    <t>23111.017737/2025-38</t>
  </si>
  <si>
    <t>23111.017851/2025-64</t>
  </si>
  <si>
    <t>23111.018054/2025-15</t>
  </si>
  <si>
    <t>23111.014662/2025-31</t>
  </si>
  <si>
    <t>D &amp; L SERVICOS DE APOIO ADMINISTRATIVO LTDA</t>
  </si>
  <si>
    <t>23111.016435/2025-78</t>
  </si>
  <si>
    <t xml:space="preserve">CRIART SERVIÇOS DE TERCEIRIZAÇÃO DE MÃO DE OBRA LTDA. </t>
  </si>
  <si>
    <t>23111.016389/2025-59</t>
  </si>
  <si>
    <t>23855.000043/2025-02</t>
  </si>
  <si>
    <t>23111.013556/2025-17</t>
  </si>
  <si>
    <t>LOCALIZA VEICULOS ESPECIAIS S.A</t>
  </si>
  <si>
    <t>23111.017069/2025-32</t>
  </si>
  <si>
    <t>23111.017106/2025-03</t>
  </si>
  <si>
    <t xml:space="preserve">08.596.699/0001-06 </t>
  </si>
  <si>
    <t>3008000000/1000000000</t>
  </si>
  <si>
    <t>23111.016273/2025-87</t>
  </si>
  <si>
    <t>23111.017333/2025-82</t>
  </si>
  <si>
    <t>23855.000045/2025-45</t>
  </si>
  <si>
    <t>23111.017759/2025-26</t>
  </si>
  <si>
    <t>F A DE CARVALHO # LEAL EVENTOS</t>
  </si>
  <si>
    <t>23111.017750/2025-75</t>
  </si>
  <si>
    <t>23111.018911/2025-59</t>
  </si>
  <si>
    <t>BOLSA IDIOMAS SEM FRONTEIRAS ABRIL/25</t>
  </si>
  <si>
    <t>23111.016463/2025-98</t>
  </si>
  <si>
    <t>23111.016682/2025-05</t>
  </si>
  <si>
    <t>23111.017172/2025-64</t>
  </si>
  <si>
    <t>23111.017034/2025-07</t>
  </si>
  <si>
    <t>23111.017531/2025-71</t>
  </si>
  <si>
    <t>23111.017668/2025-58</t>
  </si>
  <si>
    <t>23111.017637/2025-22</t>
  </si>
  <si>
    <t>23111.017688/2025-03</t>
  </si>
  <si>
    <t>23111.017691/2025-19</t>
  </si>
  <si>
    <t>FP COMERCIO DE GAS LTDA</t>
  </si>
  <si>
    <t>23111.017537/2025-06</t>
  </si>
  <si>
    <t>23111.017880/2025-57</t>
  </si>
  <si>
    <t>23111.017692/2025-89</t>
  </si>
  <si>
    <t>23111.019866/2024-79</t>
  </si>
  <si>
    <t>23111.017732/2025-76</t>
  </si>
  <si>
    <t>10.721.795/0001-80</t>
  </si>
  <si>
    <t>POTY COMERCIO E SERVIÇOS LTDA</t>
  </si>
  <si>
    <t>23111.006558/2025-07</t>
  </si>
  <si>
    <t>43.979.792/0001-09</t>
  </si>
  <si>
    <t>GRAO SUL COMERCIO LTDA</t>
  </si>
  <si>
    <t>23111.017974/2025-41</t>
  </si>
  <si>
    <t>23111.018333/2025-48</t>
  </si>
  <si>
    <t xml:space="preserve">07.154.037/0001-13 </t>
  </si>
  <si>
    <t>NOSSA LUZ INSTALAÇÕES ELÉTRICAS # 1604= SRG</t>
  </si>
  <si>
    <t>23111.018012/2025-82</t>
  </si>
  <si>
    <t>ROBEVALDO ALVES LIMA LTDA  # 09/04 = GGCUSTOS</t>
  </si>
  <si>
    <t>23111.018068/2025-25</t>
  </si>
  <si>
    <t>23111.017864/2025-04</t>
  </si>
  <si>
    <t>TOP ARCONDICIONADO LTDA # 10/04= GGCUSTOS</t>
  </si>
  <si>
    <t>23111.018134/2025-86</t>
  </si>
  <si>
    <t>23111.017798/2025-40</t>
  </si>
  <si>
    <t>MBM SEGURADORA SA # OP 1481</t>
  </si>
  <si>
    <t>23111.015282/2025-72</t>
  </si>
  <si>
    <t>23111.055206/2023-91</t>
  </si>
  <si>
    <t>04.345.762/0001-80</t>
  </si>
  <si>
    <t>23111.015284/2025-18</t>
  </si>
  <si>
    <t>23111.017625/2025-55</t>
  </si>
  <si>
    <t>23111.017242/2025-17</t>
  </si>
  <si>
    <t>DECISION TEAM EIRELI # OP 1482</t>
  </si>
  <si>
    <t xml:space="preserve">3008000000/1000000000 </t>
  </si>
  <si>
    <t>23111.018282/2025-67</t>
  </si>
  <si>
    <t>23111.018449/2025-20</t>
  </si>
  <si>
    <t>23111.018026/2025-92</t>
  </si>
  <si>
    <t>PRIME CONSULTORIA E ASSESSORIA EMPRESARIAL LTDA # OP 1485</t>
  </si>
  <si>
    <t>23111.018284/2025-13</t>
  </si>
  <si>
    <t>23111.018519/2025-70</t>
  </si>
  <si>
    <t>23111.018445/2025-31</t>
  </si>
  <si>
    <t>23111.018400/2025-82</t>
  </si>
  <si>
    <t>23111.018484/2025-45</t>
  </si>
  <si>
    <t>23111.018718/2025-32</t>
  </si>
  <si>
    <t>SANTANA DISTRIBUIDORA-LTDA</t>
  </si>
  <si>
    <t>23111.018456/2025-25</t>
  </si>
  <si>
    <t>23111.019028/2025-04</t>
  </si>
  <si>
    <t>23111.004959/2025-15</t>
  </si>
  <si>
    <t>CASA MORAIS COMERCIO DE PRODUTOS AGROPECUARIO LTDA</t>
  </si>
  <si>
    <t>23111.018903/2025-81</t>
  </si>
  <si>
    <t>23111.019190/2025-92</t>
  </si>
  <si>
    <t>F A DE CARVALHO LEAL EVENTOS</t>
  </si>
  <si>
    <t>23111.018955/2025-35</t>
  </si>
  <si>
    <t>23111.018438/2025-26</t>
  </si>
  <si>
    <t>23111.019088/2025-33</t>
  </si>
  <si>
    <t>23111.018680/2025-88</t>
  </si>
  <si>
    <t>23111.017755/2025-37</t>
  </si>
  <si>
    <t>23111.013489/2025-80</t>
  </si>
  <si>
    <t>23111.017772/2025-63</t>
  </si>
  <si>
    <t>23111.017650/2025-59</t>
  </si>
  <si>
    <t>23111.017480/2025-90</t>
  </si>
  <si>
    <r>
      <rPr>
        <sz val="10"/>
        <color theme="1"/>
        <rFont val="arial,sans,sans-serif"/>
        <charset val="134"/>
      </rPr>
      <t xml:space="preserve">ATD LOCACAO LTDA </t>
    </r>
    <r>
      <rPr>
        <b/>
        <sz val="10"/>
        <color theme="1"/>
        <rFont val="arial,sans,sans-serif"/>
        <charset val="134"/>
      </rPr>
      <t xml:space="preserve"> </t>
    </r>
  </si>
  <si>
    <t>23111.018285/2025-83</t>
  </si>
  <si>
    <t>23111.018155/2025-04</t>
  </si>
  <si>
    <t>23111.018536/2025-96</t>
  </si>
  <si>
    <t>23111.018554/2025-95</t>
  </si>
  <si>
    <r>
      <rPr>
        <sz val="10"/>
        <color theme="1"/>
        <rFont val="Arial"/>
        <charset val="134"/>
      </rPr>
      <t>NOSSA LUZ INSTALAÇÕES ELÉTRICAS</t>
    </r>
    <r>
      <rPr>
        <b/>
        <sz val="10"/>
        <color rgb="FFFF0000"/>
        <rFont val="Arial"/>
        <charset val="134"/>
      </rPr>
      <t xml:space="preserve"> </t>
    </r>
  </si>
  <si>
    <t>23111.018646/2025-36</t>
  </si>
  <si>
    <t>23111.019444/2025-24</t>
  </si>
  <si>
    <t>ATD LOCAÇÃO LTDA</t>
  </si>
  <si>
    <t>23111.018844/2025-25</t>
  </si>
  <si>
    <t xml:space="preserve">MARANATA PRESTADORA DE SERVICOS E CONSTRUCOES </t>
  </si>
  <si>
    <t>23111.019205/2025-75</t>
  </si>
  <si>
    <t>23111.018432/2025-91</t>
  </si>
  <si>
    <t xml:space="preserve">CRIART SERVICOS DE TERCEIRIZACAO DE MAO DE OBRA </t>
  </si>
  <si>
    <t>23111.017787/2025-46</t>
  </si>
  <si>
    <t>23111.017694/2025-35</t>
  </si>
  <si>
    <t>23111.017946/2025-21</t>
  </si>
  <si>
    <t>23111.018382/2025-83</t>
  </si>
  <si>
    <t>23111.018065/2025-09</t>
  </si>
  <si>
    <t>23111.016086/2025-92</t>
  </si>
  <si>
    <t>23111.016562/2025-44</t>
  </si>
  <si>
    <t>23111.016476/2025-38</t>
  </si>
  <si>
    <t>23111.016749/2025-39</t>
  </si>
  <si>
    <t>23111.017277/2025-42</t>
  </si>
  <si>
    <t>23111.017671/2025-74</t>
  </si>
  <si>
    <t>23111.017751/2025-48</t>
  </si>
  <si>
    <t>23111.006140/2025-41</t>
  </si>
  <si>
    <t>23111.017876/2025-68</t>
  </si>
  <si>
    <t>23111.017980/2025-73</t>
  </si>
  <si>
    <t>23111.018388/2025-18</t>
  </si>
  <si>
    <t>23111.060426/2024-89</t>
  </si>
  <si>
    <t>23111.060007/2024-53</t>
  </si>
  <si>
    <t>50.445.599/0001-45</t>
  </si>
  <si>
    <t>K2M MAQUINAS LTDA</t>
  </si>
  <si>
    <t>23111.057153/2024-93</t>
  </si>
  <si>
    <t>23111.057265/2024-76</t>
  </si>
  <si>
    <t>23111.044273/2024-11</t>
  </si>
  <si>
    <t>13.602.058/0001-57</t>
  </si>
  <si>
    <t>ABS FILTEX - FABRICACAO DE FILTROS INDUSTRIAI</t>
  </si>
  <si>
    <t>23111.057187/2024-48</t>
  </si>
  <si>
    <t>11.319.557/0003-78</t>
  </si>
  <si>
    <t>DENTECK LTDA</t>
  </si>
  <si>
    <t>23111.020210/2025-03</t>
  </si>
  <si>
    <t>BOLSAS DO PROGRAMA INSTITUCIONAL DE BOLSAS DA ORQUESTRA E CORAL - PIBOC (ABRIL/2025)</t>
  </si>
  <si>
    <t>23111.020358/2025-81</t>
  </si>
  <si>
    <t>AJUDA DE CUSTO</t>
  </si>
  <si>
    <t>AUXÍLIO FINANCEIRO - AJUDA DE CUSTO P/VISITA TÉCN.  IFPI DE S. RADO NONATO</t>
  </si>
  <si>
    <t>23111.018323/2025-27</t>
  </si>
  <si>
    <t>GLOBALTEC COMERCIO E SERVICOS ODONTO HOSPITALARES EIRELI - ME.</t>
  </si>
  <si>
    <t>23111.017686/2025-57</t>
  </si>
  <si>
    <t>23111.018286/2025-56</t>
  </si>
  <si>
    <t>23111.018460/2025-14</t>
  </si>
  <si>
    <t>63.505.812/0001.34</t>
  </si>
  <si>
    <t>23111.019189/2025-22</t>
  </si>
  <si>
    <t>23111.018720/2025-75</t>
  </si>
  <si>
    <t>23111.018769/2025-13</t>
  </si>
  <si>
    <t>23111.018850/2025-57</t>
  </si>
  <si>
    <t>23111.018707/2025-38</t>
  </si>
  <si>
    <t>23111.018818/2025-48</t>
  </si>
  <si>
    <t>23111.018846/2025-68</t>
  </si>
  <si>
    <t>23111.018483/2025-72</t>
  </si>
  <si>
    <t>23111.018713/2025-70</t>
  </si>
  <si>
    <t>22.906.038/0001-60</t>
  </si>
  <si>
    <t>COMERCIAL TXV COMERCIO E SERVICO LTDA</t>
  </si>
  <si>
    <t>23111.018576/2025-83</t>
  </si>
  <si>
    <t>23111.018922/2025-53</t>
  </si>
  <si>
    <t>23111.018941/2025-25</t>
  </si>
  <si>
    <t>23111.019020/2025-26</t>
  </si>
  <si>
    <t>23111.018458/2025-68</t>
  </si>
  <si>
    <t>23111.019040/2025-68</t>
  </si>
  <si>
    <t>23111.019042/2025-14</t>
  </si>
  <si>
    <t>23111.019172/2025-93</t>
  </si>
  <si>
    <t>23111.019160/2025-29</t>
  </si>
  <si>
    <t>23111.019087/2025-60</t>
  </si>
  <si>
    <t>23111.019069/2025-61</t>
  </si>
  <si>
    <t>23111.019202/2025-59</t>
  </si>
  <si>
    <t>23111.019314/2025-42</t>
  </si>
  <si>
    <t>23111.019204/2025-05</t>
  </si>
  <si>
    <t>23111.019450/2025-56</t>
  </si>
  <si>
    <t>23111.019446/2025-67</t>
  </si>
  <si>
    <t>23111.019722/2025-84</t>
  </si>
  <si>
    <t>23111.019703/2025-15</t>
  </si>
  <si>
    <t>23111.019743/2025-02</t>
  </si>
  <si>
    <t>POTY COMERCIO E SERVICOS LTDA</t>
  </si>
  <si>
    <t>23111.019656/2025-23</t>
  </si>
  <si>
    <t>23111.019661/2025-82</t>
  </si>
  <si>
    <t xml:space="preserve"> ROBEVALDO ALVES LIMA LTDA</t>
  </si>
  <si>
    <t>23111.019884/2025-75</t>
  </si>
  <si>
    <t>23111.060107/2024-69</t>
  </si>
  <si>
    <t>23111.019967/2025-65</t>
  </si>
  <si>
    <t xml:space="preserve">J P BARBOSA E SILVA LTDA </t>
  </si>
  <si>
    <t>23111.019862/2025-87</t>
  </si>
  <si>
    <t>23111.019823/2025-73</t>
  </si>
  <si>
    <t>23111.019665/2025-71</t>
  </si>
  <si>
    <t xml:space="preserve">23111.020557/2025-43 </t>
  </si>
  <si>
    <t>23111.017829/2025-76</t>
  </si>
  <si>
    <t>23111.018708/2025-11</t>
  </si>
  <si>
    <t>23111.020530/2025-93</t>
  </si>
  <si>
    <t>23111.019104/2025-86</t>
  </si>
  <si>
    <t>23111.019013/2025-21</t>
  </si>
  <si>
    <t>23111.019330/2025-95</t>
  </si>
  <si>
    <t>23111.019660/2025-12</t>
  </si>
  <si>
    <t>23111.019518/2025-63</t>
  </si>
  <si>
    <t>23111.019550/2025-72</t>
  </si>
  <si>
    <t>23111.019671/2025-06</t>
  </si>
  <si>
    <t>23111.019603/2025-96</t>
  </si>
  <si>
    <t>23855.000051/2025-77</t>
  </si>
  <si>
    <t>MARANATA PRESTADORA DE SERVIÇO</t>
  </si>
  <si>
    <t>23111.054282/2024-10</t>
  </si>
  <si>
    <t>BOLSA PIBIC-AF/UFPI, PIBIC/UFPI, PIBITI, VINCULADA A PROPESQI, REFERENTE AO MÊS DE ABRIL/2025</t>
  </si>
  <si>
    <t>23111.013653/2025-17</t>
  </si>
  <si>
    <t>COLABORADRES EXTRA UFPI</t>
  </si>
  <si>
    <t>23111.019118/2025-96</t>
  </si>
  <si>
    <t>PRODEPS TED 14952 REFERENTE A JANEIRO</t>
  </si>
  <si>
    <t>1000A0008U</t>
  </si>
  <si>
    <t>23111.019129/2025-90</t>
  </si>
  <si>
    <t>PRODEPS TED 14952 REFERENTE A FEVEREIRO</t>
  </si>
  <si>
    <t>23111.019844/2025-88</t>
  </si>
  <si>
    <t>23111.019423/2025-09</t>
  </si>
  <si>
    <t>23111.020360/2025-27</t>
  </si>
  <si>
    <t>BOLSAS PIBEX  ABRIL/25</t>
  </si>
  <si>
    <t>23111.020681/2025-90</t>
  </si>
  <si>
    <t>BOLSAS VINCULADAS AO DESAFIO INOVAUFPI -  ABRIL/2025</t>
  </si>
  <si>
    <t>23111.020643/2025-49</t>
  </si>
  <si>
    <t>BOLSA AUXÍLIO MORADIA DO COLÉGIO TÉCNICO DE BOM JESUS, COMPETÊNCIA ABRIL/2025</t>
  </si>
  <si>
    <t>23111.020669/2025-26</t>
  </si>
  <si>
    <t>BOLSAS PQDT UFPI ABRIL/2025.</t>
  </si>
  <si>
    <t>23111.020848/2025-43</t>
  </si>
  <si>
    <t>BOLSA PROMISAES ABRIL/25</t>
  </si>
  <si>
    <t>23111.020880/2025-52</t>
  </si>
  <si>
    <t>BOLSA ASSISTENCIA ESTUDANTIL CTT - ABRIL/25</t>
  </si>
  <si>
    <t>23111.020819/2025-50</t>
  </si>
  <si>
    <t>BOLSAS PRAEC CAMPUS TERESINA - COMPETÊNCIA ABRIL/2025</t>
  </si>
  <si>
    <t>23111.021043/2025-16</t>
  </si>
  <si>
    <t>BOLSA PRAEC PICOS DE ABRIL</t>
  </si>
  <si>
    <t>23111.021159/2025-85</t>
  </si>
  <si>
    <t>BOLSAS PRAEC DE FLORIANO E BOM JESUS REFERENTE AO MÊS DE ABRIL DE 2025.</t>
  </si>
  <si>
    <t>23111.020477/2025-69</t>
  </si>
  <si>
    <t>BOLSA AUXÍLIO MORADIA AOS ALUNOS DO CTBJ</t>
  </si>
  <si>
    <t>23111.021278/2025-73</t>
  </si>
  <si>
    <t>BOLSA AUXILIO CRECHE CTF - ABRIL 2025</t>
  </si>
  <si>
    <t xml:space="preserve">23111.021254/2025-42 </t>
  </si>
  <si>
    <t>BOLSA DE EXTENSÃO ABRIL 2025 - PIEX/EBTT</t>
  </si>
  <si>
    <t>23111.021286/2025-51</t>
  </si>
  <si>
    <t>BOLSA CNPq ENS MÉDIO REFERENTE ABRIL 2025 DO CTF,</t>
  </si>
  <si>
    <t>23111.021246/2025-64</t>
  </si>
  <si>
    <t>BOLSA BENEFÍCIO AUXILIO MORADIA - ABRIL/2025</t>
  </si>
  <si>
    <t>23111.020385/2025-31</t>
  </si>
  <si>
    <t>23111.018725/2025-37</t>
  </si>
  <si>
    <t>SANTANA DISTRIBUIDORA- LTDA</t>
  </si>
  <si>
    <t>23111.019459/2025-07</t>
  </si>
  <si>
    <t xml:space="preserve"> 11.724.406/0001-33 </t>
  </si>
  <si>
    <t>1050000117/3050000117</t>
  </si>
  <si>
    <t>23111.020850/2025-86</t>
  </si>
  <si>
    <t xml:space="preserve"> 07.501.328/0001-30</t>
  </si>
  <si>
    <t>FADEX</t>
  </si>
  <si>
    <t>23111.020857/2025-91</t>
  </si>
  <si>
    <t>23111.002873/2025-77</t>
  </si>
  <si>
    <t>23111.020654/2025-43</t>
  </si>
  <si>
    <t>B.VINC AO GRUPO DE AGENTES ACADÊM DE INOVAÇÃO - GAAI (PROGRAMA INOVAUFPI)ABRIL 2025</t>
  </si>
  <si>
    <t>23111.021148/2025-91</t>
  </si>
  <si>
    <t>BOLSA DE INCENTIVO ACADÊMICO E PROFISSIONAL - ABRIL/2025</t>
  </si>
  <si>
    <t>23111.021498/2025-50</t>
  </si>
  <si>
    <t>BOLSA PIBIC-AF/UFPI, PIBIC/UFPI, PIBITI, VINC  A PROPESQI, REFERENTE AO MÊS DE ABRIL/2025</t>
  </si>
  <si>
    <t>23111.021904/2025-49</t>
  </si>
  <si>
    <t>BOLSAS DO PROGRAMA DE MONITORIA - ABRIL/2025</t>
  </si>
  <si>
    <t>23111.021875/2025-56</t>
  </si>
  <si>
    <t>BOLSA DE AUXÍLIO ESTUDANTIL REFERENTE ABRIL 2025 CTF/UFPI</t>
  </si>
  <si>
    <t>23111.021881/2025-88</t>
  </si>
  <si>
    <t>BOLSA AUX DE APREND PARA DISCIPLINAS DOS CURSOS TÉCNICOS DO CTF/UFPI MES DE ABRIL2025</t>
  </si>
  <si>
    <t>23111.021877/2025-02</t>
  </si>
  <si>
    <t>BOLSA AUXILIAR AUXILIAR DE APRENDIZAGEM PARA O ENSINO MÉDIO DO CTF/UFPI - ABRIL DE 2025</t>
  </si>
  <si>
    <t>23111.021887/2025-23</t>
  </si>
  <si>
    <t>BOLSA VIVÊNCIAS PROFISSIONALIZANTES CTF - ABRIL/2025</t>
  </si>
  <si>
    <t>23111.014001/2025-30</t>
  </si>
  <si>
    <t>11.241.567/0001-76</t>
  </si>
  <si>
    <t xml:space="preserve">APC TECNOLOGIA </t>
  </si>
  <si>
    <t>23111.020000/2025-47</t>
  </si>
  <si>
    <t>23111.019059/2025-40</t>
  </si>
  <si>
    <t>23111.019833/2025-94</t>
  </si>
  <si>
    <t>23111.019764/2025-17</t>
  </si>
  <si>
    <t>23111.019854/2025-12</t>
  </si>
  <si>
    <t>23111.019841/2025-72</t>
  </si>
  <si>
    <t>23111.019859/2025-71</t>
  </si>
  <si>
    <t>23111.019870/2025-65</t>
  </si>
  <si>
    <t>23111.008230/2025-65</t>
  </si>
  <si>
    <t>03.637.436/0001-84</t>
  </si>
  <si>
    <t>ASSOCIACAO BRASILEIRA DAS EDITORAS UNIVERSITARIAS</t>
  </si>
  <si>
    <t>23111.019941/2025-88</t>
  </si>
  <si>
    <t>23111.020084/2025-10</t>
  </si>
  <si>
    <t>29.293.116./0001-48</t>
  </si>
  <si>
    <t>23111.019869/2025-92</t>
  </si>
  <si>
    <t xml:space="preserve">SANTANA DISTRIBUIDORA LTDA
</t>
  </si>
  <si>
    <t>23111.020082/2025-64</t>
  </si>
  <si>
    <t>23111.020067/2025-81</t>
  </si>
  <si>
    <t>23111.019968/2025-38</t>
  </si>
  <si>
    <t>23111.020054/2025-44</t>
  </si>
  <si>
    <t>23111.020257/2025-92</t>
  </si>
  <si>
    <t>23111.018465/2025-73</t>
  </si>
  <si>
    <t>23111.020088/2025-96</t>
  </si>
  <si>
    <t xml:space="preserve">23111.001279/2025-47 </t>
  </si>
  <si>
    <t>14.485.215/0001-54</t>
  </si>
  <si>
    <t>COMERCIAL COIMBRENSE LTDA</t>
  </si>
  <si>
    <t>23111.020265/2025-70</t>
  </si>
  <si>
    <t>23111.020267/2025-16</t>
  </si>
  <si>
    <t>23111.020355/2025-65</t>
  </si>
  <si>
    <t>23111.020233/2025-61</t>
  </si>
  <si>
    <t>23111.019538/2025-08</t>
  </si>
  <si>
    <t>23111.020382/2025-15</t>
  </si>
  <si>
    <t>23111.020384/2025-58</t>
  </si>
  <si>
    <t>23111.020418/2025-13</t>
  </si>
  <si>
    <t>NACIONAL SERVICOS INTEGRADOS LTDA</t>
  </si>
  <si>
    <t>23111.020637/2025-17</t>
  </si>
  <si>
    <t>23111.020716/2025-18</t>
  </si>
  <si>
    <t>SERVFAZ SERVIÇOS DE MÃO DE OBRA LTDA</t>
  </si>
  <si>
    <t>23111.020459/2025-70</t>
  </si>
  <si>
    <t>23111.020605/2025-08</t>
  </si>
  <si>
    <t>23111.020603/2025-62</t>
  </si>
  <si>
    <t>23111.020522/2025-18</t>
  </si>
  <si>
    <t>23111.006213/2025-10</t>
  </si>
  <si>
    <t>23111.012504/2025-97</t>
  </si>
  <si>
    <t>13.048.109/0001-40</t>
  </si>
  <si>
    <t>SERVIRE AGENCIAMENTO DE MAO DE OBRA LTDA</t>
  </si>
  <si>
    <t>23111.020712/2025-29</t>
  </si>
  <si>
    <t>07.721.678/0001-02</t>
  </si>
  <si>
    <t>ARAUJO E ARAUJO EMPREENDIMENTOS LTDA</t>
  </si>
  <si>
    <t>23111.020720/2025-07</t>
  </si>
  <si>
    <t>DI ANGIO COMERCIO DE MÁQUINAS LTDA</t>
  </si>
  <si>
    <t>23111.020757/2025-75</t>
  </si>
  <si>
    <t>23111.020897/2025-78</t>
  </si>
  <si>
    <t>23111.020906/2025-29</t>
  </si>
  <si>
    <t>23111.020815/2025-61</t>
  </si>
  <si>
    <t>23111.020798/2025-35</t>
  </si>
  <si>
    <t>23111.020777/2025-20</t>
  </si>
  <si>
    <t>23111.019315/2025-15</t>
  </si>
  <si>
    <t>23111.020999/2025-40</t>
  </si>
  <si>
    <t>23111.021107/2025-34</t>
  </si>
  <si>
    <t>23111.021061/2025-15</t>
  </si>
  <si>
    <t>23111.021001/2025-83</t>
  </si>
  <si>
    <t>23111.021137/2025-97</t>
  </si>
  <si>
    <t>23111.002299/2025-55</t>
  </si>
  <si>
    <t>29.261.229/0001-61</t>
  </si>
  <si>
    <t>ASSOCIACAO BRASILEIRA DE EDITORES CIENTIFICOS</t>
  </si>
  <si>
    <t>23111.020860/2025-10</t>
  </si>
  <si>
    <t>23111.010145/2025-61</t>
  </si>
  <si>
    <t>23111.021150/2025-37</t>
  </si>
  <si>
    <t>23111.021270/2025-95</t>
  </si>
  <si>
    <t>23111.021317/2025-87</t>
  </si>
  <si>
    <t>23111.020771/2025-85</t>
  </si>
  <si>
    <t>23111.021205/2025-07</t>
  </si>
  <si>
    <t>23111.021946/2025-79</t>
  </si>
  <si>
    <t>23111.022553/2025-83</t>
  </si>
  <si>
    <t>23111.022140/2025-79</t>
  </si>
  <si>
    <t>EQUATORIAL PIAUI DISTRIBUIDORA DE ENERGIA S.A - PICOS MARÇO/2025</t>
  </si>
  <si>
    <t>R$ 89.488,72</t>
  </si>
  <si>
    <t>23111.018612/2025-81</t>
  </si>
  <si>
    <t>23111.019772/2025-92</t>
  </si>
  <si>
    <t xml:space="preserve">FUTURA SERVICOS PROFISSIONAIS ADMINISTRATIVOS </t>
  </si>
  <si>
    <t>23111.016586/2025-75</t>
  </si>
  <si>
    <t>R$ 31.122,65</t>
  </si>
  <si>
    <t>23111.018686/2025-23</t>
  </si>
  <si>
    <t>R$ 49.469,27</t>
  </si>
  <si>
    <t>23111.019857/2025-28</t>
  </si>
  <si>
    <t>R$ 113.395,31</t>
  </si>
  <si>
    <t>23111.020252/2025-33</t>
  </si>
  <si>
    <t>23111.019728/2025-19</t>
  </si>
  <si>
    <t>22.561863/0001-70</t>
  </si>
  <si>
    <t>23111.019765/2025-87</t>
  </si>
  <si>
    <t xml:space="preserve">23111.017324/2025-34 </t>
  </si>
  <si>
    <t>DEVOLUÇÃO DE TAXA DE CONCURSO</t>
  </si>
  <si>
    <t>23111.004810/2025-61</t>
  </si>
  <si>
    <t>23111.020065/2025-38</t>
  </si>
  <si>
    <t>23111.022465/2025-34</t>
  </si>
  <si>
    <t xml:space="preserve">23111.020304/2025-84
</t>
  </si>
  <si>
    <t>23111.020173/2025-32</t>
  </si>
  <si>
    <t>23111.020834/2025-33</t>
  </si>
  <si>
    <t>23111.020863/2025-26</t>
  </si>
  <si>
    <t>23111.006028/2024-61</t>
  </si>
  <si>
    <t>23111.019924/2025-62</t>
  </si>
  <si>
    <t>CENTRAL DE FRIOS PIAUI LTDA, 24NE000877.</t>
  </si>
  <si>
    <t>23111.020077/2025-05</t>
  </si>
  <si>
    <t>23111.020268/2025-86</t>
  </si>
  <si>
    <t xml:space="preserve">CENTRAL DE FRIOS PIAUI LTDA, </t>
  </si>
  <si>
    <t>23111.020448/2025-76</t>
  </si>
  <si>
    <t>23111.019299/2025-59</t>
  </si>
  <si>
    <t>23111.021258/2025-31</t>
  </si>
  <si>
    <t>23111.053561/2024-77</t>
  </si>
  <si>
    <t>49.233.193/0001-10</t>
  </si>
  <si>
    <t>ALFA COMERCIO DE MAQUINAS E EQUIPAMENTOS LTDA</t>
  </si>
  <si>
    <t>23111.056461/2024-56</t>
  </si>
  <si>
    <t>23111.057342/2024-34</t>
  </si>
  <si>
    <t>23111.021377/2025-19</t>
  </si>
  <si>
    <t>23111.021299/2025-88</t>
  </si>
  <si>
    <t>23111.021311/2025-55</t>
  </si>
  <si>
    <t>23111.021353/2025-85</t>
  </si>
  <si>
    <t>23111.021244/2025-21</t>
  </si>
  <si>
    <t>23111.006235/2025-95</t>
  </si>
  <si>
    <t>21.348.054/0001-12</t>
  </si>
  <si>
    <t>ROMA COMERCIAL LTDA</t>
  </si>
  <si>
    <t>23111.021568/2025-03</t>
  </si>
  <si>
    <t>23111.021563/2025-41</t>
  </si>
  <si>
    <t>23111.021679/2025-13</t>
  </si>
  <si>
    <t>23111.019414/2025-58</t>
  </si>
  <si>
    <t xml:space="preserve">PISCIS INDUSTRIA E COMERCIO LTDA </t>
  </si>
  <si>
    <t>23111.021443/2025-80</t>
  </si>
  <si>
    <t>J P BARBOSA E SILVA LTDA ME</t>
  </si>
  <si>
    <t>23855.000053/2025-23</t>
  </si>
  <si>
    <t>23111.021428/2025-97</t>
  </si>
  <si>
    <t>23111.021757/2025-41</t>
  </si>
  <si>
    <t>23111.021720/2025-70</t>
  </si>
  <si>
    <t>23111.021892/2025-82</t>
  </si>
  <si>
    <t>23111.021798/2025-98</t>
  </si>
  <si>
    <t>23111.021734/2025-80</t>
  </si>
  <si>
    <t>23111.021962/2025-35</t>
  </si>
  <si>
    <t>23111.014375/2025-20</t>
  </si>
  <si>
    <t>23111.021912/2025-27</t>
  </si>
  <si>
    <t>23111.021900/2025-60</t>
  </si>
  <si>
    <t>DISTRIBUIDORA DE ALIMENTOS SAO JUDAS TADEU LTDA</t>
  </si>
  <si>
    <t>23111.021879/2025-45</t>
  </si>
  <si>
    <t>23111.006179/2025-55</t>
  </si>
  <si>
    <t>23111.022070/2025-29</t>
  </si>
  <si>
    <t>AGUAS E ESGOTOS DO PIAUI SA</t>
  </si>
  <si>
    <t>23111.022015/2025-59</t>
  </si>
  <si>
    <t>23111.022455/2025-13</t>
  </si>
  <si>
    <t>23111.022422/2025-31</t>
  </si>
  <si>
    <t>23111.022434/2025-95</t>
  </si>
  <si>
    <t>23111.022694/2025-59</t>
  </si>
  <si>
    <t>23111.022634/2025-30</t>
  </si>
  <si>
    <t>23111.022653/2025-02</t>
  </si>
  <si>
    <t>23111.022793/2025-05</t>
  </si>
  <si>
    <t>LOKAL RENT A CAR LTDA.</t>
  </si>
  <si>
    <t>23111.022802/2025-53</t>
  </si>
  <si>
    <t>23111.022839/2025-24</t>
  </si>
  <si>
    <t>23111.021987/2025-39</t>
  </si>
  <si>
    <t>23111.004005/2025-68</t>
  </si>
  <si>
    <t>CASA MORAIS COMERCIO DE PRODUTOS AGROPECUARIO</t>
  </si>
  <si>
    <t>23111.022930/2025-89</t>
  </si>
  <si>
    <t>EMPRESA BRASILEIRA DE CORREIOS E TELEGRAFOS VENCTO 21/05/2025)</t>
  </si>
  <si>
    <t>23111.022970/2025-76</t>
  </si>
  <si>
    <t>23111.023241/2025-34</t>
  </si>
  <si>
    <t>23111.022805/2025-69</t>
  </si>
  <si>
    <t>23111.023043/2025-45</t>
  </si>
  <si>
    <t>23111.021567/2025-30</t>
  </si>
  <si>
    <t>18.717.757/001-66</t>
  </si>
  <si>
    <t>23111.023001/2025-15</t>
  </si>
  <si>
    <t>01.542.171/0001-05</t>
  </si>
  <si>
    <t>SILVA &amp; ALVES FRUTOS TROPICAIS LTDA</t>
  </si>
  <si>
    <t>23111.022722/2025-79</t>
  </si>
  <si>
    <t>23111.023306/2025-25</t>
  </si>
  <si>
    <t>18.717.757/0001-95</t>
  </si>
  <si>
    <t>23111.023123/2025-19</t>
  </si>
  <si>
    <t>23111.022414/2025-53</t>
  </si>
  <si>
    <t>23111.020895/2025-35</t>
  </si>
  <si>
    <t>23111.012248/2025-25</t>
  </si>
  <si>
    <t>FADEX - TED 02/2025 - ACREDITA NO PRIMEIRO PASSO</t>
  </si>
  <si>
    <t>23111.021740/2025-15</t>
  </si>
  <si>
    <t>23111.021557/2025-09</t>
  </si>
  <si>
    <t>23111.021755/2025-95</t>
  </si>
  <si>
    <t>23111.023741/2025-17</t>
  </si>
  <si>
    <t>23111.023124/2025-89</t>
  </si>
  <si>
    <t>03.515.317.0001/59</t>
  </si>
  <si>
    <t>CECOL – CENTRO DE COMÉRCIO E LOCAÇÃO LTDA</t>
  </si>
  <si>
    <t>23111.023064/2025-60</t>
  </si>
  <si>
    <t>NOSSA LUZ INSTALACOES ELETRICAS LTDA</t>
  </si>
  <si>
    <t>23111.022938/2025-67</t>
  </si>
  <si>
    <t>23111.023066/2025-06</t>
  </si>
  <si>
    <t>NOSSA LUZ INSTALAÇÕES ELÉTRICAS LTDA</t>
  </si>
  <si>
    <t>23111.023270/2025-27</t>
  </si>
  <si>
    <t>23111.023252/2025-28</t>
  </si>
  <si>
    <t>23111.023128/2025-78</t>
  </si>
  <si>
    <t>SERVIÇO FEDERAL DE PROCESSAMENTO DE DADOS - SERPRO  vencto 02/06/2025</t>
  </si>
  <si>
    <t>23111.023033/2025-24</t>
  </si>
  <si>
    <t>23111.023251/2025-55</t>
  </si>
  <si>
    <t>23111.023235/2025-02</t>
  </si>
  <si>
    <t>23111.023215/2025-57</t>
  </si>
  <si>
    <t>23111.023286/2025-80</t>
  </si>
  <si>
    <t>23111.023175/2025-70</t>
  </si>
  <si>
    <t>23111.023275/2025-86</t>
  </si>
  <si>
    <t>23111.023330/2025-56</t>
  </si>
  <si>
    <t>23111.023428/2025-29</t>
  </si>
  <si>
    <t>23111.022654/2025-72</t>
  </si>
  <si>
    <t>23111.023346/2025-12</t>
  </si>
  <si>
    <t>37.827.616/0001-40</t>
  </si>
  <si>
    <t>EASWELL ENGENHARIA LTDA</t>
  </si>
  <si>
    <t>23111.023533/2025-07</t>
  </si>
  <si>
    <t>23111.023588/2025-74</t>
  </si>
  <si>
    <t>23111.023524/2025-56</t>
  </si>
  <si>
    <t>23111.023462/2025-81</t>
  </si>
  <si>
    <t>23111.022481/2025-87</t>
  </si>
  <si>
    <t xml:space="preserve"> L &amp; C COMERCIO DE ALIMENTOS LTDA</t>
  </si>
  <si>
    <t>23111.023460/2025-38</t>
  </si>
  <si>
    <t>23111.023447/2025-98</t>
  </si>
  <si>
    <t>23111.023440/2025-93</t>
  </si>
  <si>
    <t>ARAÚJO E ARAÚJO EMPREENDIMENTOS LTDA</t>
  </si>
  <si>
    <t>23111.023814/2025-83</t>
  </si>
  <si>
    <t>23111.023743/2025-60</t>
  </si>
  <si>
    <t>23111.023303/2025-09</t>
  </si>
  <si>
    <t>23111.023797/2025-57</t>
  </si>
  <si>
    <t>23111.023742/2025-87</t>
  </si>
  <si>
    <t>23111.023740/2025-44</t>
  </si>
  <si>
    <t>23111.023558/2025-11</t>
  </si>
  <si>
    <t>23111.023773/2025-26</t>
  </si>
  <si>
    <t>23111.023591/2025-90</t>
  </si>
  <si>
    <t>23111.023651/2025-22</t>
  </si>
  <si>
    <t>LOCALIZA VEICULOS ESPECIAIS S.A.</t>
  </si>
  <si>
    <t>23111.023892/2025-14</t>
  </si>
  <si>
    <t>23111.023867/2025-10</t>
  </si>
  <si>
    <t>23111.023746/2025-76</t>
  </si>
  <si>
    <t>23111.024031/2025-44</t>
  </si>
  <si>
    <t>23111.023898/2025-46</t>
  </si>
  <si>
    <t>23111.023938/2025-33</t>
  </si>
  <si>
    <t>23111.023922/2025-77</t>
  </si>
  <si>
    <t>23111.022907/2025-31</t>
  </si>
  <si>
    <t>23111.024119/2025-93</t>
  </si>
  <si>
    <t>23111.024039/2025-22</t>
  </si>
  <si>
    <t>23111.024019/2025-77</t>
  </si>
  <si>
    <t>05.340.369/0001-30</t>
  </si>
  <si>
    <t>23111.024080/2025-79</t>
  </si>
  <si>
    <t>23111.024022/2025-93</t>
  </si>
  <si>
    <t>23111.023982/2025-09</t>
  </si>
  <si>
    <t>23111.024256/2025-80</t>
  </si>
  <si>
    <t>23111.024249/2025-75</t>
  </si>
  <si>
    <t>23111.024221/2025-55</t>
  </si>
  <si>
    <t>23111.024230/2025-06</t>
  </si>
  <si>
    <t>23111.024441/2025-32</t>
  </si>
  <si>
    <t>23111.024244/2025-16</t>
  </si>
  <si>
    <t>23111.024428/2025-92</t>
  </si>
  <si>
    <t>23111.024420/2025-17</t>
  </si>
  <si>
    <t>23111.024406/2025-07</t>
  </si>
  <si>
    <t>23111.024357/2025-69</t>
  </si>
  <si>
    <t>23111.024332/2025-65</t>
  </si>
  <si>
    <t>23111.024557/2025-04</t>
  </si>
  <si>
    <t>23111.024155/2025-91</t>
  </si>
  <si>
    <r>
      <rPr>
        <sz val="10"/>
        <color rgb="FF363636"/>
        <rFont val="Arial, Helvetica, sans-serif"/>
        <charset val="134"/>
      </rPr>
      <t>EQUATORIAL PIAUI DISTRIBUIDORA DE ENERGIA S.A</t>
    </r>
    <r>
      <rPr>
        <sz val="10"/>
        <color rgb="FFFF0000"/>
        <rFont val="Arial, Helvetica, sans-serif"/>
        <charset val="134"/>
      </rPr>
      <t xml:space="preserve"> </t>
    </r>
  </si>
  <si>
    <t>23111.023125/2025-62</t>
  </si>
  <si>
    <t>23111.023061/2025-44</t>
  </si>
  <si>
    <t>09/05/0205</t>
  </si>
  <si>
    <t>23111.023386/2025-96</t>
  </si>
  <si>
    <t>23111.023454/2025-06</t>
  </si>
  <si>
    <t>ATD LOCAÇÃO-LTDA</t>
  </si>
  <si>
    <t>23111.023723/2025-18</t>
  </si>
  <si>
    <t>23111.023932/2025-98</t>
  </si>
  <si>
    <t>23111.023737/2025-28</t>
  </si>
  <si>
    <t>23111.024360/2025-85</t>
  </si>
  <si>
    <t>08.617.690/0001-23</t>
  </si>
  <si>
    <t>23111.023078/2025-70</t>
  </si>
  <si>
    <t>23111.023590/2025-20</t>
  </si>
  <si>
    <t>23111.022620/2025-20</t>
  </si>
  <si>
    <t>23111.022727/2025-41</t>
  </si>
  <si>
    <t>23111.023337/2025-61</t>
  </si>
  <si>
    <t>23111.023766/2025-21</t>
  </si>
  <si>
    <t xml:space="preserve"> 64.799.539/0001-35</t>
  </si>
  <si>
    <t>23111.023808/2025-51</t>
  </si>
  <si>
    <t>23111.023790/2025-52</t>
  </si>
  <si>
    <t>23111.023818/2025-72</t>
  </si>
  <si>
    <t>23111.024615/2025-87</t>
  </si>
  <si>
    <t>23111.003556/2025-66</t>
  </si>
  <si>
    <t>07.239.237/0001-79</t>
  </si>
  <si>
    <t>C L BESERRA &amp; CIA LTDA</t>
  </si>
  <si>
    <t>23111.022567/2025-93</t>
  </si>
  <si>
    <t>SILVA E ALVES FRUTOS TROPICAIS LTDA EPP</t>
  </si>
  <si>
    <t>23111.022916/2025-79</t>
  </si>
  <si>
    <t>23111.023113/2025-95</t>
  </si>
  <si>
    <t>SILVA E ALVES FRUTOS TROPICAIS LTDA</t>
  </si>
  <si>
    <t>23111.023200/2025-74</t>
  </si>
  <si>
    <t>23111.023537/2025-93</t>
  </si>
  <si>
    <t>23111.023816/2025-29</t>
  </si>
  <si>
    <t>23111.024421/2025-87</t>
  </si>
  <si>
    <t>23111.024630/2025-70</t>
  </si>
  <si>
    <t>BOLSA DO PROGRAMA IDIOMAS SEM FRONTEIRAS, MAIO/2025</t>
  </si>
  <si>
    <t>23111.023111/2025-52</t>
  </si>
  <si>
    <t>AUXÍLIO -FUNERAL</t>
  </si>
  <si>
    <t>R$ 3.230,00</t>
  </si>
  <si>
    <t>1000000000/ 1050000117</t>
  </si>
  <si>
    <t>23111.024849/2025-74</t>
  </si>
  <si>
    <t>BOLSAS  PRAEC DE TERESINA MAIO/2025</t>
  </si>
  <si>
    <t>23111.024624/2025-38</t>
  </si>
  <si>
    <t>23111.008591/2025-18</t>
  </si>
  <si>
    <t>23111.024593/2025-02</t>
  </si>
  <si>
    <t>23111.024591/2025-56</t>
  </si>
  <si>
    <t>23111.022483/2025-33</t>
  </si>
  <si>
    <t>23111.024476/2025-57</t>
  </si>
  <si>
    <t>23111.024512/2025-55</t>
  </si>
  <si>
    <t>23111.024784/2025-83</t>
  </si>
  <si>
    <t>23111.024858/2025-25</t>
  </si>
  <si>
    <t>23111.025071/2025-94</t>
  </si>
  <si>
    <t>23111.025052/2025-25</t>
  </si>
  <si>
    <t>23111.025169/2025-67</t>
  </si>
  <si>
    <t>23111.024412/2025-39</t>
  </si>
  <si>
    <t xml:space="preserve">EQUATORIAL PIAUI DISTRIBUIDORA BJ </t>
  </si>
  <si>
    <t>23111.024215/2025-23</t>
  </si>
  <si>
    <t>23111.024405/2025-34</t>
  </si>
  <si>
    <t>23111.024527/2025-38</t>
  </si>
  <si>
    <t xml:space="preserve">FUTURA SERVIÇOS  </t>
  </si>
  <si>
    <t>23111.024273/2025-09</t>
  </si>
  <si>
    <t>23111.024258/2025-26</t>
  </si>
  <si>
    <t>CET SEG SEGURANÇA ARMADA - PIAUÍ</t>
  </si>
  <si>
    <t>23111.024266/2025-04</t>
  </si>
  <si>
    <t>23111.024903/2025-71</t>
  </si>
  <si>
    <t>23111.023559/2025-81</t>
  </si>
  <si>
    <t>23111.023520/2025-67</t>
  </si>
  <si>
    <t>23111.024791/2025-88</t>
  </si>
  <si>
    <t>23111.023249/2025-12</t>
  </si>
  <si>
    <t>23111.051555/2024-16</t>
  </si>
  <si>
    <t>40.649.293/0001-57</t>
  </si>
  <si>
    <t>ANA JULIA MARTINS FALEIROS DE ANDRADE LTDA</t>
  </si>
  <si>
    <t>23111.024344/2025-32</t>
  </si>
  <si>
    <t>CENTRAL DE FRIOS LTDA</t>
  </si>
  <si>
    <t>23111.023394/2025-74</t>
  </si>
  <si>
    <t>BOLSA DO PROGRAMA DE ACOMPANHAMENTO DA PÓS GRADUAÇÃO - MARÇO E ABRIL</t>
  </si>
  <si>
    <t>23111.017373/2025-69</t>
  </si>
  <si>
    <t>CONCURSO</t>
  </si>
  <si>
    <t>CURSO/CONCURSO - EXAME DE PROFICIÊNCIA - EDITAL 02/2025</t>
  </si>
  <si>
    <t>23111.024652/2025-58</t>
  </si>
  <si>
    <t>AUXÍLIO FINANCEIRO - AJUDA DE CUSTOS A ESTUDANTES CTF</t>
  </si>
  <si>
    <t>23111.018280/2025-24</t>
  </si>
  <si>
    <t xml:space="preserve">DEVOLUÇÃO DE TAXA(PAGAMENTO DE GRU) </t>
  </si>
  <si>
    <t>23111.025273/2025-72</t>
  </si>
  <si>
    <t>BOLSAS DO PROGRAMA DE MONITORIA - MAIO/2025</t>
  </si>
  <si>
    <t>23111.025201/2025-76</t>
  </si>
  <si>
    <t>BOLSAS DO PROMISAES - MAIO/2025</t>
  </si>
  <si>
    <t>23111.024979/2025-56</t>
  </si>
  <si>
    <t>BOLSAS PRAEC DE FLORIANO E BOM JESUS REFERENTE A MAIO DE 2025.</t>
  </si>
  <si>
    <t>23111.025189/2025-12</t>
  </si>
  <si>
    <t>BOLSAS DO PROGRAMA INSTITUCIONAL DE BOLSAS DA ORQUESTRA E CORAL DA UFPI</t>
  </si>
  <si>
    <t>23111.025832/2025-14</t>
  </si>
  <si>
    <t>BOLSA DO PROGRAMA InovaUFPI - MAIO/ 2025</t>
  </si>
  <si>
    <t>23855.000048/2025-61</t>
  </si>
  <si>
    <t>23111.024776/2025-08</t>
  </si>
  <si>
    <t>23111.024768/2025-30</t>
  </si>
  <si>
    <t>23111.024714/2025-33</t>
  </si>
  <si>
    <t>23111.024763/2025-68</t>
  </si>
  <si>
    <t>23855.000057/2025-12</t>
  </si>
  <si>
    <t>23111.006309/2025-37</t>
  </si>
  <si>
    <t>23111.008179/2025-84</t>
  </si>
  <si>
    <t>23111.024867/2025-73</t>
  </si>
  <si>
    <t>23111.024898/2025-12</t>
  </si>
  <si>
    <t>23111.024913/2025-92</t>
  </si>
  <si>
    <t>23111.025121/2025-05</t>
  </si>
  <si>
    <t>DISTRIBUIDORA DE ALIMENTOS S JUDAS TADEU LTDA</t>
  </si>
  <si>
    <t>23111.025090/2025-66</t>
  </si>
  <si>
    <t>23855.000060/2025-28</t>
  </si>
  <si>
    <t>13.480.254/0001 - 04</t>
  </si>
  <si>
    <t>WC VIAGENS E TURISMO LTDA</t>
  </si>
  <si>
    <t>23111.025353/2025-46</t>
  </si>
  <si>
    <t>TOP AR-CONDICIONADO LTDA</t>
  </si>
  <si>
    <t>23111.025349/2025-57</t>
  </si>
  <si>
    <t>23111.025342/2025-52</t>
  </si>
  <si>
    <t>23111.024696/2025-34</t>
  </si>
  <si>
    <t>23111.024882/2025-56</t>
  </si>
  <si>
    <t>63.505.812/001-34</t>
  </si>
  <si>
    <t>23111.025692/2025-11</t>
  </si>
  <si>
    <t>23111.025629/2025-63</t>
  </si>
  <si>
    <t>23111.025064/2025-89</t>
  </si>
  <si>
    <t>23111.024219/2025-12</t>
  </si>
  <si>
    <r>
      <rPr>
        <sz val="10"/>
        <color theme="1"/>
        <rFont val="Arial"/>
        <charset val="134"/>
      </rPr>
      <t>EQUATORIAL PIAUI DISTRIBUIDORA DE ENERGIA</t>
    </r>
    <r>
      <rPr>
        <sz val="10"/>
        <color rgb="FFFF0000"/>
        <rFont val="Arial"/>
        <charset val="134"/>
      </rPr>
      <t xml:space="preserve"> </t>
    </r>
  </si>
  <si>
    <t>23111.025412/2025-05</t>
  </si>
  <si>
    <t>23111.025381/2025-66</t>
  </si>
  <si>
    <t>23111.024007/2025-13</t>
  </si>
  <si>
    <t>CET SEG SEGURANÇA ARMADA LTDA</t>
  </si>
  <si>
    <t>23855.000056/2025-39</t>
  </si>
  <si>
    <r>
      <rPr>
        <sz val="10"/>
        <color theme="1"/>
        <rFont val="Arial, Helvetica, sans-serif"/>
        <charset val="134"/>
      </rPr>
      <t>MARANATA PRESTADORA DE SERVICOS E CONSTRUCOES (PAG. DIRETO VL  LC 155.389,72 #  NAÕ PAGAR MARANATA R$ 887,48</t>
    </r>
  </si>
  <si>
    <t>23111.025069/2025-51</t>
  </si>
  <si>
    <t>23111.025480/2025-12</t>
  </si>
  <si>
    <t xml:space="preserve">10.675.963/0001-49 </t>
  </si>
  <si>
    <t>23111.025287/2025-82</t>
  </si>
  <si>
    <t>23111.025253/2025-30</t>
  </si>
  <si>
    <r>
      <rPr>
        <sz val="10"/>
        <color theme="1"/>
        <rFont val="Arial"/>
        <charset val="134"/>
      </rPr>
      <t xml:space="preserve">FUTURA SERVICOS PROFISSIONAIS ADMINISTRATIVOS LTDA </t>
    </r>
    <r>
      <rPr>
        <b/>
        <sz val="10"/>
        <color theme="1"/>
        <rFont val="Arial"/>
        <charset val="134"/>
      </rPr>
      <t>(PAGAMENTO DIRETO)</t>
    </r>
  </si>
  <si>
    <t>23111.025389/2025-44</t>
  </si>
  <si>
    <t>VENEZA SERVIÇOS ADMINISTRATIVOS LTDA. (PAGAMENTO DIRETO) (GERANDO NP)</t>
  </si>
  <si>
    <t>23111.009147/2025-41</t>
  </si>
  <si>
    <t>00.993.107/0001-88</t>
  </si>
  <si>
    <t>ANUIDADE CONDETUF - 2025</t>
  </si>
  <si>
    <t>23111.022092/2025-17</t>
  </si>
  <si>
    <t>TED - PRODEPS REFERENTE AO MES DE MARÇO/2025</t>
  </si>
  <si>
    <t>23111.024622/2025-92</t>
  </si>
  <si>
    <t>TED - PRODEPS REFERENTE AO MES DE ABRIL/2025</t>
  </si>
  <si>
    <t>23111.025750/2025-94</t>
  </si>
  <si>
    <t>BOLSAS PRAEC(CSHNB) DO MÊS MAIO/2025.</t>
  </si>
  <si>
    <t>23111.025818/2025-04</t>
  </si>
  <si>
    <t>BOLSA (PQDT UFPI) - COMPETÊNCIA MAIO/2025</t>
  </si>
  <si>
    <t>23111.025840/2025-89</t>
  </si>
  <si>
    <t>BOLSAS VINCULADAS PROGRAMA INOVAUFPI  MAIO 2025.</t>
  </si>
  <si>
    <t>23111.026072/2025-33</t>
  </si>
  <si>
    <t>BOLSAS ALUNOS CTT - MAIO/2025</t>
  </si>
  <si>
    <t>23111.026270/2025-22</t>
  </si>
  <si>
    <t>BOLSA CNPQ ENS MÉDIO CTF/UFPI - MAIO 2025</t>
  </si>
  <si>
    <t>23111.026328/2025-08</t>
  </si>
  <si>
    <t>BOLSA AUXÍLIO CRECHE AOS ALUNOS DO CTBJ, COMPETÊNCIA: MARÇO, ABRIL E MAIO DE 2025</t>
  </si>
  <si>
    <t>23111.026283/2025-59</t>
  </si>
  <si>
    <t xml:space="preserve">BOLSA VIVÊNCIAS PROFISSIONALIZANTES MAIO/2025 </t>
  </si>
  <si>
    <t>23111.026259/2025-28</t>
  </si>
  <si>
    <t xml:space="preserve">BOLSA AUXILIAR DE APRENDIZAGEM CURSOS TÉCNICOS DO CTF/UFPI - MAIO/25 </t>
  </si>
  <si>
    <t>23111.026254/2025-66</t>
  </si>
  <si>
    <t>BOLSA AUXÍLIO ESTUDANTIL - BAE - CTF MAIO/2025</t>
  </si>
  <si>
    <t>23111.026264/2025-87</t>
  </si>
  <si>
    <t>BOLSA  AUXILIO CRECHE CTF - MAIO/2025</t>
  </si>
  <si>
    <t>23111.026235/2025-94</t>
  </si>
  <si>
    <t>BOLSA AUXILIAR AUXILIAR DE APRENDIZAGEM PARA O ENSINO MÉDIO DO CTF/UFPI - MAIO DE 2025</t>
  </si>
  <si>
    <t>23111.026276/2025-54</t>
  </si>
  <si>
    <t>BOLSAS DE EXTENSÃO MAIO 2025 - PIEX/EBTT</t>
  </si>
  <si>
    <t>23111.026321/2025-03</t>
  </si>
  <si>
    <t>BOLSA AUXÍLIO MORADIA AOS ALUNOS DO CTBJ, COMPETÊNCIA: MAIO/2025, LC 267/2025</t>
  </si>
  <si>
    <t>23111.026540/2025-07</t>
  </si>
  <si>
    <t>BOLSA AUXÍLIO ACADÊMICO CTBJ - COMPETÊNCIA: ABRIL E MAIO DE 2025</t>
  </si>
  <si>
    <t>23111.024904/2025-44</t>
  </si>
  <si>
    <t>23111.024993/2025-66</t>
  </si>
  <si>
    <t>23111.025165/2025-78</t>
  </si>
  <si>
    <t>23111.025254/2025-03</t>
  </si>
  <si>
    <t>23111.025284/2025-66</t>
  </si>
  <si>
    <t>23111.025386/2025-28</t>
  </si>
  <si>
    <t>23111.025285/2025-39</t>
  </si>
  <si>
    <t>23111.025319/2025-91</t>
  </si>
  <si>
    <t>23111.025434/2025-90</t>
  </si>
  <si>
    <t>23111.025642/2025-03</t>
  </si>
  <si>
    <t>23111.025934/2025-73</t>
  </si>
  <si>
    <t xml:space="preserve"> 87.883.807/0001-06</t>
  </si>
  <si>
    <t>23111.025792/2025-27</t>
  </si>
  <si>
    <t>23111.025849/2025-40</t>
  </si>
  <si>
    <t>SANTANA DISTRIBUIDORA LTDA, 25NE000410.</t>
  </si>
  <si>
    <t>23111.025286/2025-12</t>
  </si>
  <si>
    <t>23111.025224/2025-37</t>
  </si>
  <si>
    <t>L &amp; C COMERCIO DE ALIMENTOS LTDA,</t>
  </si>
  <si>
    <t>23111.026181/2025-97</t>
  </si>
  <si>
    <t>INPI</t>
  </si>
  <si>
    <t>23111.025962/2025-93</t>
  </si>
  <si>
    <t>23111.025976/2025-06</t>
  </si>
  <si>
    <t>23111.026038/2025-78</t>
  </si>
  <si>
    <t>23111.025971/2025-44</t>
  </si>
  <si>
    <t>23111.026019/2025-09</t>
  </si>
  <si>
    <t>23111.026054/2025-34</t>
  </si>
  <si>
    <t>23111.025982/2025-38</t>
  </si>
  <si>
    <t>23111.026031/2025-73</t>
  </si>
  <si>
    <t xml:space="preserve"> W &amp; G ALIMENTOS LTDA, 25NE000382.</t>
  </si>
  <si>
    <t>23111.024794/2025-07</t>
  </si>
  <si>
    <t xml:space="preserve"> SOLICITAÇÃO DE PAGAMENTO NF ABRIL-25 SERVIRE AGENCIAMENTO EIRELI</t>
  </si>
  <si>
    <t>23111.003001/2025-16</t>
  </si>
  <si>
    <t>23111.026071/2025-60</t>
  </si>
  <si>
    <t>23111.026183/2025-43</t>
  </si>
  <si>
    <t>23111.026077/2025-92</t>
  </si>
  <si>
    <t>23111.026231/2025-08</t>
  </si>
  <si>
    <t>23111.026083/2025-27</t>
  </si>
  <si>
    <t>23111.026241/2025-29</t>
  </si>
  <si>
    <t>23111.026226/2025-46</t>
  </si>
  <si>
    <t>CWN FERREIRA</t>
  </si>
  <si>
    <t>23111.025600/2025-70</t>
  </si>
  <si>
    <t xml:space="preserve"> 27.157.474/0001-06</t>
  </si>
  <si>
    <t>23111.025638/2025-14</t>
  </si>
  <si>
    <t>23111.025519/2025-26</t>
  </si>
  <si>
    <t>23111.025844/2025-78</t>
  </si>
  <si>
    <t xml:space="preserve"> 10.013.974/0001-63</t>
  </si>
  <si>
    <t>23111.023847/2025-65</t>
  </si>
  <si>
    <t>23111.026078/2025-65</t>
  </si>
  <si>
    <t>23111.025413/2025-75</t>
  </si>
  <si>
    <t>23111.025820/2025-47</t>
  </si>
  <si>
    <t>23855.000061/2025-98</t>
  </si>
  <si>
    <t>REPASSE DO TED N. 12017 - OFERTA DE CURSOS NO AMBITO DA UAB</t>
  </si>
  <si>
    <t>23111.024716/2025-76</t>
  </si>
  <si>
    <t>23111.024785/2025-56</t>
  </si>
  <si>
    <t>23111.025167/2025-24</t>
  </si>
  <si>
    <t>23111.025063/2025-19</t>
  </si>
  <si>
    <t>23111.025105/2025-49</t>
  </si>
  <si>
    <t>23111.025372/2025-18</t>
  </si>
  <si>
    <t>23111.025580/2025-28</t>
  </si>
  <si>
    <t>23111.026330/2025-51</t>
  </si>
  <si>
    <t>BOLSAS INCENTIVO ACADÊMICO-PROFISSIONAL - MAIO/2025</t>
  </si>
  <si>
    <t>BOLSAS PRAEC DE FLORIANO E BOM JESUS  MAIO/2025</t>
  </si>
  <si>
    <t>23111.025700/2025-86</t>
  </si>
  <si>
    <t>BOLSAS PIBEX  MAIO/2025</t>
  </si>
  <si>
    <t>23111.026496/2025-31</t>
  </si>
  <si>
    <t>23111.026406/2025-36</t>
  </si>
  <si>
    <t>BOLSA PIBIC/ PIBITI MAIO/2025</t>
  </si>
  <si>
    <t xml:space="preserve">23111.021415/2025-60 </t>
  </si>
  <si>
    <t>23111.022621/2025-90</t>
  </si>
  <si>
    <t>23111.025839/2025-19</t>
  </si>
  <si>
    <t>23111.026514/2025-30</t>
  </si>
  <si>
    <t>BOLSA BENEFÍCIO AUXÍLIO MORADIA CTF MAIO 2025</t>
  </si>
  <si>
    <t>23111.027075/2025-15</t>
  </si>
  <si>
    <t xml:space="preserve">AJUDA DE CUSTOS A ESTUDANTES - P/VISITA TÉCNICA - ENTREPOSTO DO MEL EM PICOS </t>
  </si>
  <si>
    <t>23111.025235/2025-31</t>
  </si>
  <si>
    <t>23111.026814/2025-78</t>
  </si>
  <si>
    <t>INSTITUTO NACIONAL DE PROPRIEDADE INDUSTRIAL - INPI</t>
  </si>
  <si>
    <t>23111.027026/2025-77</t>
  </si>
  <si>
    <t>23111.049666/2023-97</t>
  </si>
  <si>
    <t>REPASSE DO TED N. 12004 - PARFOR</t>
  </si>
  <si>
    <t>1000A00239-400</t>
  </si>
  <si>
    <t>REPASSE DO TED N. 14208 - PARFOR EQUIDADE</t>
  </si>
  <si>
    <t>23855.000059/2025-55</t>
  </si>
  <si>
    <t>23111.026541/2025-77</t>
  </si>
  <si>
    <t>23111.026706/2025-84</t>
  </si>
  <si>
    <t>23111.026793/2025-63</t>
  </si>
  <si>
    <t>23111.027730/2025-81</t>
  </si>
  <si>
    <t>AUX FINANCEIRO</t>
  </si>
  <si>
    <t xml:space="preserve">AJUDA DE CUSTO VISITA TÉC. ALUNA DO CTBJ, EDUARDA IVOS SARAIVA
</t>
  </si>
  <si>
    <t>23111.019154/2025-94</t>
  </si>
  <si>
    <t>07.010.532/0001-59</t>
  </si>
  <si>
    <t>J. PINHEIRO - MATERIAIS MEDICOS E ODONTOLOGICOS LTDA</t>
  </si>
  <si>
    <t>23111.026475/2025-16</t>
  </si>
  <si>
    <t xml:space="preserve"> ROBEVALDO ALVES LIMA</t>
  </si>
  <si>
    <t>23111.027555/2025-53</t>
  </si>
  <si>
    <t>CECOL CENTRO DE COMERCIO E LOCAÇÃO LTDA.</t>
  </si>
  <si>
    <t>23111.026559/2025-76</t>
  </si>
  <si>
    <t>23111.026493/2025-15</t>
  </si>
  <si>
    <t>23111.026838/2025-12</t>
  </si>
  <si>
    <t>23111.026833/2025-50</t>
  </si>
  <si>
    <t>23111.026774/2025-91</t>
  </si>
  <si>
    <t>23111.026750/2025-60</t>
  </si>
  <si>
    <t>23111.026996/2025-14</t>
  </si>
  <si>
    <t>23111.027000/2025-03</t>
  </si>
  <si>
    <t>23111.019428/2025-68</t>
  </si>
  <si>
    <t>50.567.060/0001-69</t>
  </si>
  <si>
    <t>DENTAL IPO LTDA</t>
  </si>
  <si>
    <t>23111.027212/2025-02</t>
  </si>
  <si>
    <t>23111.027339/2025-65</t>
  </si>
  <si>
    <t>23111.027568/2025-90</t>
  </si>
  <si>
    <t>23111.022801/2025-80</t>
  </si>
  <si>
    <t>23111.026809/2025-19</t>
  </si>
  <si>
    <t>23111.027588/2025-35</t>
  </si>
  <si>
    <t>23111.027716/2025-71</t>
  </si>
  <si>
    <t xml:space="preserve">13.751.395/0001-06
</t>
  </si>
  <si>
    <t>INFINYT COMÉRCIO SERVIÇOS E REPRESENTAÇÕES LTDA</t>
  </si>
  <si>
    <t>23111.027229/2025-28</t>
  </si>
  <si>
    <t>23111.027188/2025-68</t>
  </si>
  <si>
    <t>23111.027196/2025-46</t>
  </si>
  <si>
    <t>L E C COMERCIO DE ALIMENTOS LTDA</t>
  </si>
  <si>
    <t>23111.027017/2025-29</t>
  </si>
  <si>
    <t>23111.027208/2025-13</t>
  </si>
  <si>
    <t>23111.027200/2025-35</t>
  </si>
  <si>
    <t>23111.027242/2025-65</t>
  </si>
  <si>
    <t>23111.027239/2025-49</t>
  </si>
  <si>
    <t>23111.027247/2025-27</t>
  </si>
  <si>
    <t>23111.027273/2025-04</t>
  </si>
  <si>
    <t>23111.027245/2025-81</t>
  </si>
  <si>
    <t>23111.027488/2025-19</t>
  </si>
  <si>
    <t>23111.027529/2025-76</t>
  </si>
  <si>
    <t>23111.027423/2025-28</t>
  </si>
  <si>
    <t>23111.027230/2025-98</t>
  </si>
  <si>
    <t>23111.027511/2025-77</t>
  </si>
  <si>
    <t>23111.027562/2025-58</t>
  </si>
  <si>
    <t>23111.027650/2025-10</t>
  </si>
  <si>
    <t>23111.027655/2025-69</t>
  </si>
  <si>
    <t>23111.027657/2025-15</t>
  </si>
  <si>
    <t>11.436.412/00001-95</t>
  </si>
  <si>
    <t>23111.028042/2025-96</t>
  </si>
  <si>
    <t>23111.028014/2025-76</t>
  </si>
  <si>
    <t>23111.028030/2025-32</t>
  </si>
  <si>
    <t>23111.027890/2025-29</t>
  </si>
  <si>
    <t>23111.027911/2025-44</t>
  </si>
  <si>
    <t>23111.027913/2025-87</t>
  </si>
  <si>
    <t>23111.028075/2025-78</t>
  </si>
  <si>
    <t>23111.027999/2025-93</t>
  </si>
  <si>
    <t>23111.028188/2025-34</t>
  </si>
  <si>
    <t>23111.028171/2025-08</t>
  </si>
  <si>
    <t>23111.028161/2025-84</t>
  </si>
  <si>
    <t>23111.028233/2025-80</t>
  </si>
  <si>
    <t xml:space="preserve"> 08.026.009/0001-83</t>
  </si>
  <si>
    <t>LOKAL RET A CAR LTDA.</t>
  </si>
  <si>
    <t>23111.027211/2025-29</t>
  </si>
  <si>
    <t>23111.028274/2025-40</t>
  </si>
  <si>
    <t>23111.028337/2025-85</t>
  </si>
  <si>
    <t>23111.028400/2025-33</t>
  </si>
  <si>
    <t>23111.028402/2025-76</t>
  </si>
  <si>
    <t>23111.028474/2025-72</t>
  </si>
  <si>
    <t>23111.028470/2025-83</t>
  </si>
  <si>
    <t>GLOBALTEC COMERCIO E SERVICOS ODONTO HOSPITALARES LTDA</t>
  </si>
  <si>
    <t>23111.028303/2025-33</t>
  </si>
  <si>
    <t>23111.027830/2025-97</t>
  </si>
  <si>
    <t>23111.028079/2025-67</t>
  </si>
  <si>
    <t>CET SEG-SEGURANÇA ARMADA LTDA.</t>
  </si>
  <si>
    <t>23111.027974/2025-89</t>
  </si>
  <si>
    <t>23111.028093/2025-77</t>
  </si>
  <si>
    <t>23111.028205/2025-60</t>
  </si>
  <si>
    <t>23111.028088/2025-18</t>
  </si>
  <si>
    <t>23111.027609/2025-50</t>
  </si>
  <si>
    <t>23111.022979/2024-30</t>
  </si>
  <si>
    <t>UNIVERSIDADE FEDERAL DE SANTA CATARINA-DINTER</t>
  </si>
  <si>
    <t>23111.028192/2025-23</t>
  </si>
  <si>
    <t>23111.027206/2025-67</t>
  </si>
  <si>
    <t>23111.027519/2025-55</t>
  </si>
  <si>
    <t>23111.027442/2025-97</t>
  </si>
  <si>
    <t>23111.027644/2025-75</t>
  </si>
  <si>
    <t>23111.027649/2025-37</t>
  </si>
  <si>
    <t>23111.028128/2025-05</t>
  </si>
  <si>
    <t xml:space="preserve">23111.027922/2025-38 </t>
  </si>
  <si>
    <t>23111.027814/2025-44</t>
  </si>
  <si>
    <t>23111.028814/2025-10</t>
  </si>
  <si>
    <t>AUXÍLIO FINANCEIRO - AJUDA DE CUSTOS A ESTUDANTES - PARA VISITA TÉCNICA</t>
  </si>
  <si>
    <t>23111.019540/2025-51</t>
  </si>
  <si>
    <t xml:space="preserve">F A DE CARVALHO LEAL EVENTOS </t>
  </si>
  <si>
    <t>23111.019812/2025-79</t>
  </si>
  <si>
    <t>23111.027836/2025-32</t>
  </si>
  <si>
    <t>11.517.150/0001-93</t>
  </si>
  <si>
    <t>META CURSOS E TREINAMENTOS LTDA</t>
  </si>
  <si>
    <t>23111.020177/2025-21</t>
  </si>
  <si>
    <t>43.287.805/0001-70</t>
  </si>
  <si>
    <t>E CAMPREGUER COMEX LTDA</t>
  </si>
  <si>
    <t>23111.028148/2025-47</t>
  </si>
  <si>
    <t>23111.028060/2025-95</t>
  </si>
  <si>
    <t>23111.028097/2025-66</t>
  </si>
  <si>
    <t>:BRENO P DELLING ME</t>
  </si>
  <si>
    <t>23111.028401/2025-06</t>
  </si>
  <si>
    <t>23111.028363/2025-62</t>
  </si>
  <si>
    <t>23111.028450/2025-41</t>
  </si>
  <si>
    <t xml:space="preserve">23111.028380/2025-88        </t>
  </si>
  <si>
    <t>23111.028374/2025-56</t>
  </si>
  <si>
    <t>23111.028045/2025-15</t>
  </si>
  <si>
    <t>23111.028406/2025-65</t>
  </si>
  <si>
    <t>23111.028477/2025-88</t>
  </si>
  <si>
    <t>23111.028564/2025-67</t>
  </si>
  <si>
    <t>23111.028515/2025-32</t>
  </si>
  <si>
    <t>23111.028563/2025-94</t>
  </si>
  <si>
    <t>23111.028625/2025-69</t>
  </si>
  <si>
    <t>23111.028715/2025-64</t>
  </si>
  <si>
    <t>23111.028565/2025-40</t>
  </si>
  <si>
    <t>23111.028732/2025-90</t>
  </si>
  <si>
    <t>23111.028722/2025-69</t>
  </si>
  <si>
    <t>23111.028743/2025-84</t>
  </si>
  <si>
    <t>23111.028556/2025-89</t>
  </si>
  <si>
    <t>23111.028520/2025-91</t>
  </si>
  <si>
    <t>23111.028709/2025-32</t>
  </si>
  <si>
    <t>23111.028587/2025-28</t>
  </si>
  <si>
    <t>23111.028693/2025-76</t>
  </si>
  <si>
    <t xml:space="preserve">SERVIRE AGENCIAMENTO DE MAO DE OBRA LTDA </t>
  </si>
  <si>
    <t>23111.028757/2025-94</t>
  </si>
  <si>
    <t>23111.028912/2025-80</t>
  </si>
  <si>
    <t>23111.028976/2025-98</t>
  </si>
  <si>
    <t>23111.029208/2025-42</t>
  </si>
  <si>
    <t>23111.028433/2025-15</t>
  </si>
  <si>
    <t>23111.028429/2025-26</t>
  </si>
  <si>
    <t>23111.028867/2025-34</t>
  </si>
  <si>
    <t>23111.029040/2025-19</t>
  </si>
  <si>
    <t>23111.028191/2025-50</t>
  </si>
  <si>
    <t>23111.028391/2025-82</t>
  </si>
  <si>
    <t>23111.028575/2025-61</t>
  </si>
  <si>
    <t>23111.028643/2025-68</t>
  </si>
  <si>
    <t>23111.029014/2025-42</t>
  </si>
  <si>
    <t>23111.028560/2025-78</t>
  </si>
  <si>
    <t xml:space="preserve">FUTURA SERVICOS PROFISSIONAIS ADMINISTRATIVOS LTDA </t>
  </si>
  <si>
    <t>23111.026730/2025-18</t>
  </si>
  <si>
    <t>23111.028294/2025-82</t>
  </si>
  <si>
    <t>23111.029048/2025-94</t>
  </si>
  <si>
    <t xml:space="preserve">FADEX#TRANSFERÊNCIA CONTRATO 25/2024 </t>
  </si>
  <si>
    <t>23111.028328/2025-37</t>
  </si>
  <si>
    <t>23111.051567/2024-80</t>
  </si>
  <si>
    <t>12.630.233/0001-57</t>
  </si>
  <si>
    <t>D BERLATO &amp; CIA LTDA</t>
  </si>
  <si>
    <t xml:space="preserve">23111.055629/2024-16  </t>
  </si>
  <si>
    <t>23111.028074/2025-08</t>
  </si>
  <si>
    <t>23111.028467/2025-67</t>
  </si>
  <si>
    <t>23111.028455/2025-03</t>
  </si>
  <si>
    <t>23111.028422/2025-21</t>
  </si>
  <si>
    <t>SERVICO FEDERAL DE PROCESSAMENTO DE DADOS - SERPRO</t>
  </si>
  <si>
    <t>23111.028445/2025-79</t>
  </si>
  <si>
    <t>23111.028462/2025-08</t>
  </si>
  <si>
    <t>23111.028472/2025-29</t>
  </si>
  <si>
    <t>23111.028300/2025-17</t>
  </si>
  <si>
    <t>23111.028649/2025-03</t>
  </si>
  <si>
    <t>23111.028526/2025-26</t>
  </si>
  <si>
    <t>23111.028555/2025-19</t>
  </si>
  <si>
    <t>23111.028562/2025-24</t>
  </si>
  <si>
    <t>23111.028652/2025-19</t>
  </si>
  <si>
    <t>23111.028534/2025-04</t>
  </si>
  <si>
    <t>23111.028561/2025-51</t>
  </si>
  <si>
    <t>23111.028921/2025-31</t>
  </si>
  <si>
    <t>23111.028880/2025-71</t>
  </si>
  <si>
    <t>23111.028935/2025-41</t>
  </si>
  <si>
    <t>23111.029021/2025-47</t>
  </si>
  <si>
    <t>23111.029002/2025-75</t>
  </si>
  <si>
    <t>23111.028967/2025-50</t>
  </si>
  <si>
    <t>23111.022179/2025-93</t>
  </si>
  <si>
    <t>02.375.705/0001-19</t>
  </si>
  <si>
    <t>DENTAL SUL AMERICA COMERCIAL LTDA</t>
  </si>
  <si>
    <t>23111.028980/2025-87</t>
  </si>
  <si>
    <t>23111.028812/2025-64</t>
  </si>
  <si>
    <t>23111.028940/2025-03</t>
  </si>
  <si>
    <t>23111.029193/2025-59</t>
  </si>
  <si>
    <t xml:space="preserve">NACIONAL SERVICOS INTEGRADOS LTDA </t>
  </si>
  <si>
    <t>23111.029330/2025-46</t>
  </si>
  <si>
    <t>23111.029275/2025-76</t>
  </si>
  <si>
    <t>23111.029359/2025-39</t>
  </si>
  <si>
    <t>ECOSERVICE MANUTENÇÃO E MEIOAMBIENTE EIRELE</t>
  </si>
  <si>
    <t>23111.029223/2025-25</t>
  </si>
  <si>
    <t>19.661.853/0001-00</t>
  </si>
  <si>
    <t>S3 SERVIÇOS LTDA</t>
  </si>
  <si>
    <t>23111.029247/2025-56</t>
  </si>
  <si>
    <t>23111.029144/2025-24</t>
  </si>
  <si>
    <t>23111.029049/2025-67</t>
  </si>
  <si>
    <t>TICKET SOLUÇÕES HDFGT S/A</t>
  </si>
  <si>
    <t>23111.028926/2025-90</t>
  </si>
  <si>
    <t>23111.029224/2025-95</t>
  </si>
  <si>
    <t>BRS SUPRIMENTOS CORPORATIVOS S/A.</t>
  </si>
  <si>
    <t>23111.029439/2025-13</t>
  </si>
  <si>
    <t>23111.029403/2025-15</t>
  </si>
  <si>
    <t>23111.029442/2025-29</t>
  </si>
  <si>
    <t>23111.029804/2025-52</t>
  </si>
  <si>
    <t>23111.029270/2025-17</t>
  </si>
  <si>
    <t>23111.028234/2025-53</t>
  </si>
  <si>
    <t>CRIART SERVICOS DE TERC DE MAO DE OBRA</t>
  </si>
  <si>
    <t>23111.028747/2025-73</t>
  </si>
  <si>
    <t>CRIART SERVICOS DE TERCEIRIZACAO DE MAO DE OBRA</t>
  </si>
  <si>
    <t>23111.029242/2025-94</t>
  </si>
  <si>
    <t>23111.029129/2025-41</t>
  </si>
  <si>
    <t>CET SEG SERVICOS E LOCACAO DE MAO DE OBRA LTDA</t>
  </si>
  <si>
    <t>23111.029388/2025-32</t>
  </si>
  <si>
    <t>23111.029697/2025-31</t>
  </si>
  <si>
    <t xml:space="preserve">FUTURA SERVIÇOS </t>
  </si>
  <si>
    <t>23111.029139/2025-62</t>
  </si>
  <si>
    <t>10.013.974/001-63</t>
  </si>
  <si>
    <t>23111.029159/2025-07</t>
  </si>
  <si>
    <t>23111.028437/2025-04</t>
  </si>
  <si>
    <t>23111.028701/2025-54</t>
  </si>
  <si>
    <t>23111.016461/2025-55</t>
  </si>
  <si>
    <t>23111.028671/2025-88</t>
  </si>
  <si>
    <t>23111.029094/2025-16</t>
  </si>
  <si>
    <t>23111.029293/2025-75</t>
  </si>
  <si>
    <t>ECOSERVICE MANUTENÇÃO INDUSTRIAL LTDA</t>
  </si>
  <si>
    <t>23111.029205/2025-26</t>
  </si>
  <si>
    <t>23111.029327/2025-30</t>
  </si>
  <si>
    <t>23111.029257/2025-77</t>
  </si>
  <si>
    <t>23111.029308/2025-58</t>
  </si>
  <si>
    <t>23111.028543/2025-52</t>
  </si>
  <si>
    <t>23111.028988/2025-65</t>
  </si>
  <si>
    <t>23111.029948/2025-44</t>
  </si>
  <si>
    <t>BOLSAS VINC AO PROG DE  PROD EM PESQ E EM DES TEC (PQDT -  JUN/25</t>
  </si>
  <si>
    <t>23111.029985/2025-15</t>
  </si>
  <si>
    <t>BOLSAS</t>
  </si>
  <si>
    <t>BOLSA INOVA- JUN/25</t>
  </si>
  <si>
    <t>23111.029971/2025-05</t>
  </si>
  <si>
    <t>BOLSAS GAAI (PROGRAMA INOVA) JUN/25</t>
  </si>
  <si>
    <t>23111.030182/2025-31</t>
  </si>
  <si>
    <t>BOLSAS IDIOMAS SEM FRONTEIRAS - JUNHO/2025</t>
  </si>
  <si>
    <t>23111.030347/2025-38</t>
  </si>
  <si>
    <t>BOLSA DO PROGRAMA IDIOMA SEM FRONTEIRAS (ISF)</t>
  </si>
  <si>
    <t>23111.016201/2025-91</t>
  </si>
  <si>
    <t>759.60</t>
  </si>
  <si>
    <t>23111.028237/2025-69</t>
  </si>
  <si>
    <t>23111.029638/2025-72</t>
  </si>
  <si>
    <t>23111.029649/2025-66</t>
  </si>
  <si>
    <t>23111.029794/2025-31</t>
  </si>
  <si>
    <t>19.019.150/0001-11</t>
  </si>
  <si>
    <t>23111.030002/2025-41</t>
  </si>
  <si>
    <t>23111.029976/2025-64</t>
  </si>
  <si>
    <t>23111.030000/2025-95</t>
  </si>
  <si>
    <t>23111.029990/2025-74</t>
  </si>
  <si>
    <t>23111.030006/2025-30</t>
  </si>
  <si>
    <t>23111.030157/2025-27</t>
  </si>
  <si>
    <t>23111.030156/2025-54</t>
  </si>
  <si>
    <t>23111.030121/2025-29</t>
  </si>
  <si>
    <t>23111.030155/2025-81</t>
  </si>
  <si>
    <t>23111.030024/2025-29</t>
  </si>
  <si>
    <t>23111.030041/2025-55</t>
  </si>
  <si>
    <t>1.115.70</t>
  </si>
  <si>
    <t>23111.030159/2025-70</t>
  </si>
  <si>
    <t>23111.030124/2025-45</t>
  </si>
  <si>
    <t>23111.030296/2025-57</t>
  </si>
  <si>
    <t>23111.030293/2025-41</t>
  </si>
  <si>
    <t>23111.024617/2025-33</t>
  </si>
  <si>
    <t>23855.000069/2025-76</t>
  </si>
  <si>
    <t>23111.030008/2025-73</t>
  </si>
  <si>
    <t>23111.029929/2025-72</t>
  </si>
  <si>
    <t xml:space="preserve">MARANATA PRESTADORA DE SERVICOS E CONSTRUCOES  </t>
  </si>
  <si>
    <t>23111.029005/2025-91</t>
  </si>
  <si>
    <t>23111.028199/2025-28</t>
  </si>
  <si>
    <t>23111.028825/2025-04</t>
  </si>
  <si>
    <t>23111.029461/2025-98</t>
  </si>
  <si>
    <t>23111.049083/2024-24</t>
  </si>
  <si>
    <t>07.237.373/0001-20</t>
  </si>
  <si>
    <t>BANCO DO NORDESTE DO BRASIL SA</t>
  </si>
  <si>
    <t>23111.029524/2025-46</t>
  </si>
  <si>
    <t>23111.028651/2025-46</t>
  </si>
  <si>
    <t>23111.030147/2025-06</t>
  </si>
  <si>
    <t>23111.030009/2025-46</t>
  </si>
  <si>
    <t>23111.030161/2025-16</t>
  </si>
  <si>
    <t>23111.030036/2025-93</t>
  </si>
  <si>
    <t>23111.030294/2025-14</t>
  </si>
  <si>
    <t>23111.030691/2025-62</t>
  </si>
  <si>
    <t>BOLSAS DA ORQUESTRA E CORALUFPI</t>
  </si>
  <si>
    <t>23111.030648/2025-59</t>
  </si>
  <si>
    <t>BOLSAS DO PROMISAES - JUNHO/2025</t>
  </si>
  <si>
    <t>23111.030586/2025-84</t>
  </si>
  <si>
    <t>TED 02/2021 - MESTRADO EM GESTAO UFPI-IFPI - APOIO ADMINISTRATIVO - REC. DE DIVIDA</t>
  </si>
  <si>
    <t>23111.030641/2025-54</t>
  </si>
  <si>
    <t>TED 02/2021 - MESTRADO EM GESTAO UFPI-IFPI - ORIENTAÇÃO DOCENTE - REC. DE DIVIDA</t>
  </si>
  <si>
    <t>23111.030841/2025-86</t>
  </si>
  <si>
    <t>BOLSA PIBEX - JUNHO/2025</t>
  </si>
  <si>
    <t>23111.030858/2025-15</t>
  </si>
  <si>
    <t>BOLSA AUXILIAR DE APRENDIZAGEM DISCIPLINAS DOS CURSOS TÉCNICOS CTF - JUNHO</t>
  </si>
  <si>
    <t>23111.030848/2025-91</t>
  </si>
  <si>
    <t>BOLSA AUXILIAR DE APRENDIZAGEM ENSINO MÉDIO CTF - JUNHO/2025</t>
  </si>
  <si>
    <t>23111.030835/2025-54</t>
  </si>
  <si>
    <t xml:space="preserve">BAE - BOLSA AUXÍLIO ESTUDANTIL CTF - JUNHO/2025 </t>
  </si>
  <si>
    <t>23111.030866/2025-90</t>
  </si>
  <si>
    <t>AUXILIO CRECHE CTF - JUNHO/2025</t>
  </si>
  <si>
    <t>23111.030888/2025-78</t>
  </si>
  <si>
    <t>BOLSAS DE EXTENSÃO JUNHO 2025 - PIEX/EBTT</t>
  </si>
  <si>
    <t>23111.030876/2025-14</t>
  </si>
  <si>
    <t xml:space="preserve">BOLSA CNPQ ENS MÉDIO CTF#VLR ADCIONAL JUN/25 </t>
  </si>
  <si>
    <t>23111.030891/2025-94</t>
  </si>
  <si>
    <t>BOLSA VIVÊNCIAS PROFISSIONALIZANTES</t>
  </si>
  <si>
    <t>23111.030934/2025-97</t>
  </si>
  <si>
    <t>BOLSA PRAEC - PICOS JUNHO/ 2025</t>
  </si>
  <si>
    <t>23111.030566/2025-42</t>
  </si>
  <si>
    <t>23111.030471/2025-85</t>
  </si>
  <si>
    <t>23111.030475/2025-74</t>
  </si>
  <si>
    <t>23111.023719/2025-29</t>
  </si>
  <si>
    <t xml:space="preserve"> 22.077.847/0001-07</t>
  </si>
  <si>
    <t>JOSE DANTAS DINIZ FILHO</t>
  </si>
  <si>
    <t>23111.028678/2025-93</t>
  </si>
  <si>
    <t>23111.030131/2025-50</t>
  </si>
  <si>
    <t>23111.030188/2025-63</t>
  </si>
  <si>
    <t>23111.030299/2025-73</t>
  </si>
  <si>
    <t>23111.030200/2025-30</t>
  </si>
  <si>
    <t>23111.030245/2025-76</t>
  </si>
  <si>
    <t>23111.030312/2025-13</t>
  </si>
  <si>
    <t>23111.030878/2025-57</t>
  </si>
  <si>
    <t>23111.030938/2025-86</t>
  </si>
  <si>
    <t>23111.030953/2025-69</t>
  </si>
  <si>
    <t>23111.054776/2023-61</t>
  </si>
  <si>
    <t>06.153.182/0001-17</t>
  </si>
  <si>
    <t>LILIANE ALARCAO DIAS CORREA RAMANZINI</t>
  </si>
  <si>
    <t>23111.030863/2025-74</t>
  </si>
  <si>
    <t>23111.018421/2025-97</t>
  </si>
  <si>
    <t>23111.030948/2025-10</t>
  </si>
  <si>
    <t>23111.030960/2025-74</t>
  </si>
  <si>
    <t>23111.031068/2025-68</t>
  </si>
  <si>
    <t>23111.030964/2025-63</t>
  </si>
  <si>
    <t>23111.030956/2025-85</t>
  </si>
  <si>
    <t>23111.031124/2025-11</t>
  </si>
  <si>
    <t>23111.030392/2025-84</t>
  </si>
  <si>
    <t>23111.031169/2025-57</t>
  </si>
  <si>
    <t>23111.031343/2025-15</t>
  </si>
  <si>
    <t>23111.031370/2025-62</t>
  </si>
  <si>
    <t>23111.031817/2025-21</t>
  </si>
  <si>
    <t>23111.031421/2025-43</t>
  </si>
  <si>
    <t>EMPRESA BRASIL DE COMUNICACAO S.A. - EBC</t>
  </si>
  <si>
    <t>23111.029631/2025-67</t>
  </si>
  <si>
    <t>23111.030250/2025-38</t>
  </si>
  <si>
    <t>23111.030584/2025-41</t>
  </si>
  <si>
    <t>23111.031613/2025-97</t>
  </si>
  <si>
    <t>23111.030152/2025-65</t>
  </si>
  <si>
    <t>23111.031046/2025-80</t>
  </si>
  <si>
    <t>23111.031165/2025-68</t>
  </si>
  <si>
    <t>23111.031179/2025-78</t>
  </si>
  <si>
    <t>FUNDAÇÃO CULTURAL E DE FOMENTO À PESQUISA, ENSINO, EXTENSÃO E INVAÇÃO  FADEX</t>
  </si>
  <si>
    <t>23111.031452/2025-79</t>
  </si>
  <si>
    <t>MEGA-ON SOLUCOES LTDA</t>
  </si>
  <si>
    <t>23111.030274/2025-69</t>
  </si>
  <si>
    <t>23111.030288/2025-79</t>
  </si>
  <si>
    <t>23111.030480/2025-36</t>
  </si>
  <si>
    <t>23111.030520/2025-23</t>
  </si>
  <si>
    <t>23111.030944/2025-21</t>
  </si>
  <si>
    <t>23111.031085/2025-94</t>
  </si>
  <si>
    <t>BOLSAS PRAEC TERESINA - JUNHO DE 2025</t>
  </si>
  <si>
    <t>23111.031679/2025-61</t>
  </si>
  <si>
    <t>BOLSA MONITORIA - JUNHO/2025</t>
  </si>
  <si>
    <t>23111.031356/2025-52</t>
  </si>
  <si>
    <t>BOLSAS PRAEC DE FLORIANO E BOM JESUS - JUNHO DE 2025</t>
  </si>
  <si>
    <t>23111.031623/2025-21</t>
  </si>
  <si>
    <t>BOLSAS DO PROGRAMA DE INCENTIVO ACADÊMICO-PROFISSIONAL - JUNHO/2025</t>
  </si>
  <si>
    <t>23111.027266/2025-96</t>
  </si>
  <si>
    <t>23111.031796/2025-06</t>
  </si>
  <si>
    <t>AUXÍLIO CRECHE DO CTBJ - JUNHO/2025</t>
  </si>
  <si>
    <t>23111.031739/2025-90</t>
  </si>
  <si>
    <t>AUXÍLIO MORADIA AOS DISCENTES DO CTBJ, JUNHO/2025, LC 329/2025.</t>
  </si>
  <si>
    <t>23111.031785/2025-12</t>
  </si>
  <si>
    <t xml:space="preserve">AUXÍLIO ACADÊMICO AOS DISCENTES DO CTBJ JUNHO/2025, </t>
  </si>
  <si>
    <t>23111.031403/2025-44</t>
  </si>
  <si>
    <t>23111.032142/2025-73</t>
  </si>
  <si>
    <t>AJUDA DE CUSTOS A ESTUD - PARA VIS TÉC DIAS 03 E 04 DE JULHO 2025- TE - PI</t>
  </si>
  <si>
    <t>23111.032095/2025-81</t>
  </si>
  <si>
    <t>BOLSA AUXÍLIO RESIDENTE CTF - JUNHO/2025</t>
  </si>
  <si>
    <t>23111.032073/2025-93</t>
  </si>
  <si>
    <t>23111.021127/2025-76</t>
  </si>
  <si>
    <t>23111.018716/2025-86</t>
  </si>
  <si>
    <t>73.334.666/0001-50</t>
  </si>
  <si>
    <r>
      <rPr>
        <sz val="10"/>
        <color theme="1"/>
        <rFont val="Arial"/>
        <charset val="134"/>
      </rPr>
      <t xml:space="preserve">ASSOC NAC DIRIGENTES DAS INST FED DE ENSINO SUPERIOR - </t>
    </r>
    <r>
      <rPr>
        <sz val="10"/>
        <rFont val="Arial"/>
        <charset val="134"/>
      </rPr>
      <t>ANDIFES</t>
    </r>
  </si>
  <si>
    <t>23111.026805/2025-30</t>
  </si>
  <si>
    <t>23111.030429/2025-55</t>
  </si>
  <si>
    <t>ASSOCIACAO BRASILEIRA DAS EDITORAS UNIVERSITA</t>
  </si>
  <si>
    <t>23111.031575/2025-56</t>
  </si>
  <si>
    <t>23111.031861/2025-94</t>
  </si>
  <si>
    <t>23111.031698/2025-33</t>
  </si>
  <si>
    <t>23111.031896/2025-22</t>
  </si>
  <si>
    <t>53.256.763/0001-64</t>
  </si>
  <si>
    <t>PROGAS DISTRIBUIDORA DE GAS E AGUA LTDA</t>
  </si>
  <si>
    <t>23111.031653/2025-84</t>
  </si>
  <si>
    <t>23111.020231/2025-18</t>
  </si>
  <si>
    <t>42.703.783/0001-10</t>
  </si>
  <si>
    <t>VERSA DENTAL E MED LTDA</t>
  </si>
  <si>
    <t>23111.032075/2025-39</t>
  </si>
  <si>
    <t>23111.020590/2025-25</t>
  </si>
  <si>
    <t>10.498.974/0002-81</t>
  </si>
  <si>
    <t>INSTITUTO NEGOCIOS PUBLICOS DO BRASIL</t>
  </si>
  <si>
    <t>23111.032030/2025-90</t>
  </si>
  <si>
    <t>23111.031925/2025-15</t>
  </si>
  <si>
    <t>23111.032136/2025-41</t>
  </si>
  <si>
    <t>23111.032110/2025-64</t>
  </si>
  <si>
    <t>23111.032263/2025-07</t>
  </si>
  <si>
    <t>23111.032212/2025-26</t>
  </si>
  <si>
    <t>CECOL - CENTRO DE COMÉRCIO E LOCAÇÃO LTDA</t>
  </si>
  <si>
    <t>23111.032065/2025-18</t>
  </si>
  <si>
    <t>23111.032329/2025-68</t>
  </si>
  <si>
    <t>23111.032300/2025-75</t>
  </si>
  <si>
    <t>23111.032295/2025-16</t>
  </si>
  <si>
    <t>23111.032290/2025-54</t>
  </si>
  <si>
    <t>23111.032160/2025-72</t>
  </si>
  <si>
    <t>23111.032422/2025-79</t>
  </si>
  <si>
    <t>23111.031835/2025-20</t>
  </si>
  <si>
    <t>EQUATORIAL PIAUÍ DISTRIBUIDORA DE ENERGIA S/A.</t>
  </si>
  <si>
    <t>23111.031428/2025-48</t>
  </si>
  <si>
    <t>23111.007583/2024-77</t>
  </si>
  <si>
    <t xml:space="preserve">FADEX. TED 112/2024 </t>
  </si>
  <si>
    <t>1001A003JJ</t>
  </si>
  <si>
    <t>23111.032577/2025-65</t>
  </si>
  <si>
    <t>23111.032303/2025-91</t>
  </si>
  <si>
    <t>23111.031301/2025-82</t>
  </si>
  <si>
    <t>BOLSA ASSISTÊNCIA ESTUDANTIL CTT - JUNHO/2025</t>
  </si>
  <si>
    <t>23111.031184/2025-40</t>
  </si>
  <si>
    <t>BOLSA PIBIC/ PIBITI - JUNHO/2025</t>
  </si>
  <si>
    <t>23111.008780/2025-56</t>
  </si>
  <si>
    <t>00000000000191</t>
  </si>
  <si>
    <t>SUPRIMENTO DE FUNDOS</t>
  </si>
  <si>
    <t>23111.010770/2025-64</t>
  </si>
  <si>
    <t>23111.052511/2024-06</t>
  </si>
  <si>
    <t>23111.032632/2025-35</t>
  </si>
  <si>
    <t>AUXÍLIO FINANCEIRO - AJUDA DE CUSTO VISITA TÉCNICA CTBJ</t>
  </si>
  <si>
    <r>
      <rPr>
        <sz val="10"/>
        <color theme="1"/>
        <rFont val="Arial"/>
        <charset val="134"/>
      </rPr>
      <t>23111.033854/2025-21</t>
    </r>
  </si>
  <si>
    <t>AJUDA DE CUSTO  DISCENTE MEDALHISTA 19ª OBMEP</t>
  </si>
  <si>
    <t>23111.033517/2025-02</t>
  </si>
  <si>
    <t>AUXÍLIO ESTUDANTIL AOS ALUNOS DO CTBJ-ABR/MAIO/JUN/25</t>
  </si>
  <si>
    <t>23111.036343/2024-42</t>
  </si>
  <si>
    <t>07.145.623/0001-00</t>
  </si>
  <si>
    <t>LABORATORIO GENEALOGICA LTDA</t>
  </si>
  <si>
    <t>23111.032366/2025-39</t>
  </si>
  <si>
    <t>23111.022752/2025-45</t>
  </si>
  <si>
    <t>23111.032568/2025-17</t>
  </si>
  <si>
    <t>23111.032636/2025-24</t>
  </si>
  <si>
    <t>23111.032656/2025-66</t>
  </si>
  <si>
    <t>23111.032503/2025-26</t>
  </si>
  <si>
    <t>23111.032800/2025-58</t>
  </si>
  <si>
    <t>LOKAL RENT A CAR LTDA - EPP</t>
  </si>
  <si>
    <t>23111.032476/2025-76</t>
  </si>
  <si>
    <t xml:space="preserve">BANCO DO NORDESTE DO BRASIL </t>
  </si>
  <si>
    <t>23111.032708/2025-20</t>
  </si>
  <si>
    <t>23111.032985/2025-10</t>
  </si>
  <si>
    <t>23111.032850/2025-66</t>
  </si>
  <si>
    <t>23111.032964/2025-92</t>
  </si>
  <si>
    <t>03.515.317.0001-59</t>
  </si>
  <si>
    <t>23111.032833/2025-40</t>
  </si>
  <si>
    <t>23111.032802/2025-04</t>
  </si>
  <si>
    <t>23111.032790/2025-37</t>
  </si>
  <si>
    <t>23855.000070/2025-49</t>
  </si>
  <si>
    <t>23111.032970/2025-27</t>
  </si>
  <si>
    <t>23111.033120/2025-51</t>
  </si>
  <si>
    <t>23111.033180/2025-80</t>
  </si>
  <si>
    <t>23111.033264/2025-43</t>
  </si>
  <si>
    <t>23111.030812/2025-93</t>
  </si>
  <si>
    <t xml:space="preserve">ESCRITORIO CENTRAL DE ARRECADACAO E DISTRIBUICAO - ECAD </t>
  </si>
  <si>
    <t>23111.033115/2025-89</t>
  </si>
  <si>
    <t>23111.033124/2025-40</t>
  </si>
  <si>
    <t>23111.033052/2025-44</t>
  </si>
  <si>
    <t xml:space="preserve"> 24.471.473/0001-35</t>
  </si>
  <si>
    <t>23111.033123/2025-67</t>
  </si>
  <si>
    <t>63.505.812/0001- 09</t>
  </si>
  <si>
    <t>23111.033119/2025-78</t>
  </si>
  <si>
    <t>23111.033128/2025-29</t>
  </si>
  <si>
    <t>23111.033127/2025-56</t>
  </si>
  <si>
    <t>23111.033121/2025-24</t>
  </si>
  <si>
    <t>23111.033007/2025-95</t>
  </si>
  <si>
    <t>23111.033203/2025-41</t>
  </si>
  <si>
    <t>23111.007088/2025-53</t>
  </si>
  <si>
    <t xml:space="preserve"> 36.543.918/0001-24.</t>
  </si>
  <si>
    <t>23111.033290/2025-20</t>
  </si>
  <si>
    <t>23111.033254/2025-22</t>
  </si>
  <si>
    <t>23111. 033378/2025-69</t>
  </si>
  <si>
    <t>ESCRITORIO CENTRAL DE ARRECADACAO E DISTRIBUICAO - ECAD (VENCT 15/07/2025)</t>
  </si>
  <si>
    <t>23111.024603/2025-23</t>
  </si>
  <si>
    <t xml:space="preserve">ASSOCIACAO BRASILEIRA DE ENGENHARIA DE PRODUCÃO - ABEPRO </t>
  </si>
  <si>
    <t>23111.033446/2025-76</t>
  </si>
  <si>
    <t>23111.033404/2025-46</t>
  </si>
  <si>
    <t>23111.033410/2025-78</t>
  </si>
  <si>
    <t>23111.033403/2025-73</t>
  </si>
  <si>
    <t>23111.033274/2025-64</t>
  </si>
  <si>
    <t>23111.026478/2025-32</t>
  </si>
  <si>
    <t>09.397.160/0001-90</t>
  </si>
  <si>
    <t>ASSOCIAÇÃO UNIVERSIDADE EM REDE - UNIREDE</t>
  </si>
  <si>
    <t>23111.033887/2025-03</t>
  </si>
  <si>
    <t>23111.033808/2025-02</t>
  </si>
  <si>
    <r>
      <rPr>
        <sz val="10"/>
        <color theme="1"/>
        <rFont val="Arial"/>
        <charset val="134"/>
      </rPr>
      <t>23111.033831/2025-60</t>
    </r>
  </si>
  <si>
    <t>23111.032618/2025-25</t>
  </si>
  <si>
    <r>
      <rPr>
        <sz val="10"/>
        <color theme="1"/>
        <rFont val="Arial"/>
        <charset val="134"/>
      </rPr>
      <t xml:space="preserve">MARANATA PRESTADORA DE SERVIÇOS E CONSTRUÇÕES LTDA </t>
    </r>
    <r>
      <rPr>
        <sz val="10"/>
        <rFont val="Arial"/>
        <charset val="134"/>
      </rPr>
      <t>PAG. DIRETO</t>
    </r>
  </si>
  <si>
    <t>23111.033467/2025-91</t>
  </si>
  <si>
    <t>23111.032742/2025-72</t>
  </si>
  <si>
    <t>23111.032952/2025-28</t>
  </si>
  <si>
    <t>23111.032759/2025-98</t>
  </si>
  <si>
    <t>23111.032689/2025-48</t>
  </si>
  <si>
    <t>23111.033073/2025-59</t>
  </si>
  <si>
    <t>08.026.009/0001- 83</t>
  </si>
  <si>
    <t>23111.033176/2025-91</t>
  </si>
  <si>
    <t>23111.033673/2025-58</t>
  </si>
  <si>
    <t>23111.032774/2025-81</t>
  </si>
  <si>
    <t>23111.033582/2025-90</t>
  </si>
  <si>
    <t>23111.033774/2025-47</t>
  </si>
  <si>
    <t>23111.032511/2025-04</t>
  </si>
  <si>
    <t>23111.007115/2025-03</t>
  </si>
  <si>
    <t>36.543.918/0001-24.</t>
  </si>
  <si>
    <t>23111.033415/2025-40</t>
  </si>
  <si>
    <t>23111.019975/2025-43</t>
  </si>
  <si>
    <t>DEVOLUÇÃO DE  TAXA DE CONCURSO</t>
  </si>
  <si>
    <t>23111.033591/2025-41</t>
  </si>
  <si>
    <t>23111.021603/2025-28</t>
  </si>
  <si>
    <t>11.163.447/0001-06</t>
  </si>
  <si>
    <t>TECA TECNOLOGIA E COMERCIO LTDA</t>
  </si>
  <si>
    <r>
      <rPr>
        <sz val="10"/>
        <color rgb="FF000000"/>
        <rFont val="Arial"/>
        <charset val="134"/>
      </rPr>
      <t>23111.033632/2025-98</t>
    </r>
  </si>
  <si>
    <t>23111.033399/2025-84</t>
  </si>
  <si>
    <r>
      <rPr>
        <sz val="10"/>
        <color rgb="FF000000"/>
        <rFont val="Arial"/>
        <charset val="134"/>
      </rPr>
      <t>23111.033618/2025-88</t>
    </r>
  </si>
  <si>
    <r>
      <rPr>
        <sz val="10"/>
        <color rgb="FF000000"/>
        <rFont val="Arial"/>
        <charset val="134"/>
      </rPr>
      <t>23111.033833/2025-06</t>
    </r>
  </si>
  <si>
    <t>23111.033700/2025-08</t>
  </si>
  <si>
    <r>
      <rPr>
        <sz val="10"/>
        <color rgb="FF000000"/>
        <rFont val="Arial"/>
        <charset val="134"/>
      </rPr>
      <t>23111.033639/2025-06</t>
    </r>
  </si>
  <si>
    <r>
      <rPr>
        <sz val="10"/>
        <color rgb="FF000000"/>
        <rFont val="Arial"/>
        <charset val="134"/>
      </rPr>
      <t>23111.033693/2025-03</t>
    </r>
  </si>
  <si>
    <t>23111.033826/2025-98</t>
  </si>
  <si>
    <r>
      <rPr>
        <sz val="10"/>
        <color theme="1"/>
        <rFont val="Arial"/>
        <charset val="134"/>
      </rPr>
      <t>23111.033860/2025-53</t>
    </r>
  </si>
  <si>
    <t>23111.026971/2025-10</t>
  </si>
  <si>
    <t xml:space="preserve">01.034.327/0001- 47 </t>
  </si>
  <si>
    <t>COMERCIAL DISTRIBUIDORA DE MERCADORIAS EM GER</t>
  </si>
  <si>
    <r>
      <rPr>
        <sz val="10"/>
        <color theme="1"/>
        <rFont val="Arial"/>
        <charset val="134"/>
      </rPr>
      <t>23111.033897/2025-24</t>
    </r>
  </si>
  <si>
    <t xml:space="preserve">INPI </t>
  </si>
  <si>
    <r>
      <rPr>
        <sz val="10"/>
        <color theme="1"/>
        <rFont val="Arial"/>
        <charset val="134"/>
      </rPr>
      <t>23111.033805/2025-83</t>
    </r>
  </si>
  <si>
    <t>23111.033651/2025-70</t>
  </si>
  <si>
    <t>23111.033859/2025-80</t>
  </si>
  <si>
    <r>
      <rPr>
        <sz val="10"/>
        <color theme="1"/>
        <rFont val="Arial"/>
        <charset val="134"/>
      </rPr>
      <t>23111.034057/2025-69</t>
    </r>
  </si>
  <si>
    <r>
      <rPr>
        <sz val="10"/>
        <color rgb="FF000000"/>
        <rFont val="Arial"/>
        <charset val="134"/>
      </rPr>
      <t>23111.034097/2025-56</t>
    </r>
  </si>
  <si>
    <r>
      <rPr>
        <sz val="10"/>
        <color rgb="FF000000"/>
        <rFont val="Arial"/>
        <charset val="134"/>
      </rPr>
      <t>23111.034193/2025-83</t>
    </r>
  </si>
  <si>
    <r>
      <rPr>
        <sz val="10"/>
        <color rgb="FF000000"/>
        <rFont val="Arial"/>
        <charset val="134"/>
      </rPr>
      <t>23111.034030/2025-22</t>
    </r>
  </si>
  <si>
    <r>
      <rPr>
        <sz val="10"/>
        <color theme="1"/>
        <rFont val="Arial"/>
        <charset val="134"/>
      </rPr>
      <t>23111.033976/2025-25</t>
    </r>
  </si>
  <si>
    <t>23111.033434/2025-12</t>
  </si>
  <si>
    <r>
      <rPr>
        <sz val="10"/>
        <color theme="1"/>
        <rFont val="Arial"/>
        <charset val="134"/>
      </rPr>
      <t>23111.033987/2025-19</t>
    </r>
  </si>
  <si>
    <r>
      <rPr>
        <sz val="10"/>
        <color rgb="FF000000"/>
        <rFont val="Arial"/>
        <charset val="134"/>
      </rPr>
      <t>23111.026958/2025-70</t>
    </r>
  </si>
  <si>
    <t>21.308.637/0001-10</t>
  </si>
  <si>
    <t>WHALE ELECTRONICS INDUSTRIA E COMERCIO LTDA</t>
  </si>
  <si>
    <r>
      <rPr>
        <sz val="10"/>
        <color theme="1"/>
        <rFont val="Arial"/>
        <charset val="134"/>
      </rPr>
      <t>23111.034148/2025-37</t>
    </r>
  </si>
  <si>
    <r>
      <rPr>
        <sz val="10"/>
        <color rgb="FF000000"/>
        <rFont val="Arial"/>
        <charset val="134"/>
      </rPr>
      <t>23111.034217/2025-17</t>
    </r>
  </si>
  <si>
    <r>
      <rPr>
        <sz val="10"/>
        <color rgb="FF000000"/>
        <rFont val="Arial"/>
        <charset val="134"/>
      </rPr>
      <t>23111.034172/2025-68</t>
    </r>
  </si>
  <si>
    <r>
      <rPr>
        <sz val="10"/>
        <color theme="1"/>
        <rFont val="Arial"/>
        <charset val="134"/>
      </rPr>
      <t>23111.034203/2025-07</t>
    </r>
  </si>
  <si>
    <r>
      <rPr>
        <sz val="10"/>
        <color theme="1"/>
        <rFont val="Arial"/>
        <charset val="134"/>
      </rPr>
      <t>23111.033533/2025-55</t>
    </r>
  </si>
  <si>
    <t>23111.034248/2025-53</t>
  </si>
  <si>
    <r>
      <rPr>
        <sz val="10"/>
        <color rgb="FF000000"/>
        <rFont val="Arial"/>
        <charset val="134"/>
      </rPr>
      <t>23111.034441/2025-80</t>
    </r>
  </si>
  <si>
    <t>23111.034182/2025-89</t>
  </si>
  <si>
    <r>
      <rPr>
        <sz val="10"/>
        <color rgb="FF000000"/>
        <rFont val="Arial"/>
        <charset val="134"/>
      </rPr>
      <t>23111.034368/2025-14</t>
    </r>
  </si>
  <si>
    <r>
      <rPr>
        <sz val="10"/>
        <color rgb="FF000000"/>
        <rFont val="Arial"/>
        <charset val="134"/>
      </rPr>
      <t>23111.034440/2025-10</t>
    </r>
  </si>
  <si>
    <r>
      <rPr>
        <sz val="10"/>
        <color rgb="FF000000"/>
        <rFont val="Arial"/>
        <charset val="134"/>
      </rPr>
      <t>23111.034527/2025-86</t>
    </r>
  </si>
  <si>
    <r>
      <rPr>
        <sz val="10"/>
        <color rgb="FF000000"/>
        <rFont val="Arial"/>
        <charset val="134"/>
      </rPr>
      <t>23111.034652/2025-09</t>
    </r>
  </si>
  <si>
    <r>
      <rPr>
        <sz val="10"/>
        <color rgb="FF000000"/>
        <rFont val="Arial"/>
        <charset val="134"/>
      </rPr>
      <t>23111.034357/2025-20</t>
    </r>
  </si>
  <si>
    <r>
      <rPr>
        <sz val="10"/>
        <color theme="1"/>
        <rFont val="Arial"/>
        <charset val="134"/>
      </rPr>
      <t>23111.034574/2025-78</t>
    </r>
  </si>
  <si>
    <t>23111.034692/2025-93</t>
  </si>
  <si>
    <r>
      <rPr>
        <sz val="10"/>
        <color theme="1"/>
        <rFont val="Arial"/>
        <charset val="134"/>
      </rPr>
      <t>23111.034694/2025-39</t>
    </r>
  </si>
  <si>
    <r>
      <rPr>
        <sz val="10"/>
        <color rgb="FF000000"/>
        <rFont val="Arial"/>
        <charset val="134"/>
      </rPr>
      <t>23111.034702/2025-17</t>
    </r>
  </si>
  <si>
    <t>23111.034142/2025-05</t>
  </si>
  <si>
    <r>
      <rPr>
        <sz val="10"/>
        <color theme="1"/>
        <rFont val="Arial"/>
        <charset val="134"/>
      </rPr>
      <t>23111.034903/2025-22</t>
    </r>
  </si>
  <si>
    <r>
      <rPr>
        <sz val="10"/>
        <color theme="1"/>
        <rFont val="Arial"/>
        <charset val="134"/>
      </rPr>
      <t>23111.033821/2025-39</t>
    </r>
  </si>
  <si>
    <t>23111.034069/2025-36</t>
  </si>
  <si>
    <t>EQUATORIAL PIAUI DISTRIBUIDORA DE ENERGIA S.A (CAMPUS CPCE)</t>
  </si>
  <si>
    <r>
      <rPr>
        <sz val="10"/>
        <color theme="1"/>
        <rFont val="Arial"/>
        <charset val="134"/>
      </rPr>
      <t>23111.034701/2025-44</t>
    </r>
  </si>
  <si>
    <t>23111.031702/2025-22</t>
  </si>
  <si>
    <r>
      <rPr>
        <sz val="10"/>
        <color theme="1"/>
        <rFont val="Arial"/>
        <charset val="134"/>
      </rPr>
      <t>23111.033677/2025-47</t>
    </r>
  </si>
  <si>
    <t>23111.031944/2025-84</t>
  </si>
  <si>
    <t>21.992.832/0001-01</t>
  </si>
  <si>
    <t>PONTUAL SERVICOS GERAIS LTDA</t>
  </si>
  <si>
    <r>
      <rPr>
        <sz val="10"/>
        <color theme="1"/>
        <rFont val="Arial"/>
        <charset val="134"/>
      </rPr>
      <t>23111.033812/2025-88</t>
    </r>
  </si>
  <si>
    <r>
      <rPr>
        <sz val="10"/>
        <color theme="1"/>
        <rFont val="Arial"/>
        <charset val="134"/>
      </rPr>
      <t xml:space="preserve">CRIART SERVICOS DE TERCEIRIZACAO DE MAO DE OBRA LTDA </t>
    </r>
    <r>
      <rPr>
        <b/>
        <sz val="10"/>
        <rFont val="Arial"/>
        <charset val="134"/>
      </rPr>
      <t>(PAGAMENTO DIRETO)</t>
    </r>
  </si>
  <si>
    <r>
      <rPr>
        <sz val="10"/>
        <color theme="1"/>
        <rFont val="Arial"/>
        <charset val="134"/>
      </rPr>
      <t>23111.034144/2025-48</t>
    </r>
  </si>
  <si>
    <t>10.013.974/00001-63</t>
  </si>
  <si>
    <t>23111.034340/2025-91</t>
  </si>
  <si>
    <t>23111.033983/2025-30</t>
  </si>
  <si>
    <t>23111.034043/2025-59</t>
  </si>
  <si>
    <r>
      <rPr>
        <sz val="10"/>
        <color theme="1"/>
        <rFont val="Arial"/>
        <charset val="134"/>
      </rPr>
      <t>23111.034188/2025-24</t>
    </r>
  </si>
  <si>
    <r>
      <rPr>
        <sz val="10"/>
        <color theme="1"/>
        <rFont val="Arial"/>
        <charset val="134"/>
      </rPr>
      <t>23111.034208/2025-66</t>
    </r>
  </si>
  <si>
    <t>23111.034335/2025-32</t>
  </si>
  <si>
    <r>
      <rPr>
        <sz val="10"/>
        <color theme="1"/>
        <rFont val="Arial"/>
        <charset val="134"/>
      </rPr>
      <t xml:space="preserve">VENEZA SERVICOS ADMINISTRATIVOS LTDA </t>
    </r>
    <r>
      <rPr>
        <sz val="10"/>
        <color rgb="FFFF0000"/>
        <rFont val="Arial"/>
        <charset val="134"/>
      </rPr>
      <t xml:space="preserve"> </t>
    </r>
    <r>
      <rPr>
        <sz val="10"/>
        <rFont val="Arial"/>
        <charset val="134"/>
      </rPr>
      <t>(PAGAMENTO DIRETO)</t>
    </r>
  </si>
  <si>
    <r>
      <rPr>
        <sz val="10"/>
        <color theme="1"/>
        <rFont val="Arial"/>
        <charset val="134"/>
      </rPr>
      <t>23111.034580/2025-13</t>
    </r>
  </si>
  <si>
    <t>23111.034715/2025-54</t>
  </si>
  <si>
    <t>FUTURA SERVICOS PROFISSIONAIS ADMINISTRATIVOS EIRELI</t>
  </si>
  <si>
    <r>
      <rPr>
        <sz val="10"/>
        <color theme="1"/>
        <rFont val="Arial"/>
        <charset val="134"/>
      </rPr>
      <t>23111.034655/2025-25</t>
    </r>
  </si>
  <si>
    <r>
      <rPr>
        <sz val="10"/>
        <color theme="1"/>
        <rFont val="Arial"/>
        <charset val="134"/>
      </rPr>
      <t>23111.033953/2025-64</t>
    </r>
  </si>
  <si>
    <t xml:space="preserve">PRIME CONSULTORIA E ASSESSORIA EMPRESARIAL LT   </t>
  </si>
  <si>
    <t>100000000/300800000</t>
  </si>
  <si>
    <r>
      <rPr>
        <sz val="10"/>
        <color theme="1"/>
        <rFont val="Arial"/>
        <charset val="134"/>
      </rPr>
      <t>23111.034420/2025-65</t>
    </r>
  </si>
  <si>
    <t>23111.058436/2023-84</t>
  </si>
  <si>
    <t>FADEX # TED 12479 / 2023</t>
  </si>
  <si>
    <t>1000A001CN</t>
  </si>
  <si>
    <t>23111.033776/2025-90</t>
  </si>
  <si>
    <t>23111.033870/2025-74</t>
  </si>
  <si>
    <t>09.094.300/0001-51</t>
  </si>
  <si>
    <t>OPEN SOLUÇÕES TRIBUTÁRIAS LTDA</t>
  </si>
  <si>
    <t>23111.016228/2025-41</t>
  </si>
  <si>
    <t>TED 15407 - REPASSE PARA FADEX</t>
  </si>
  <si>
    <r>
      <rPr>
        <sz val="10"/>
        <color rgb="FF000000"/>
        <rFont val="Arial"/>
        <charset val="134"/>
      </rPr>
      <t>23111.034302/2025-50</t>
    </r>
  </si>
  <si>
    <t>23111.034232/2025-97</t>
  </si>
  <si>
    <t>07.725.929/0001-27</t>
  </si>
  <si>
    <t>NILTON TURISMO LTDA</t>
  </si>
  <si>
    <t>23111.034111/2025-66</t>
  </si>
  <si>
    <r>
      <rPr>
        <sz val="10"/>
        <color theme="1"/>
        <rFont val="Arial"/>
        <charset val="134"/>
      </rPr>
      <t>23111.033781/2025-52</t>
    </r>
  </si>
  <si>
    <r>
      <rPr>
        <sz val="10"/>
        <color theme="1"/>
        <rFont val="Arial"/>
        <charset val="134"/>
      </rPr>
      <t>23111.034376/2025-89</t>
    </r>
  </si>
  <si>
    <t>13.986.656/0001-77</t>
  </si>
  <si>
    <t>COMERCIAL MARELLY LTDA</t>
  </si>
  <si>
    <t>23111.029597/2025-15</t>
  </si>
  <si>
    <t>23111.034942/2025-36</t>
  </si>
  <si>
    <t>1000000-422</t>
  </si>
  <si>
    <t>23111.035112/2025-05</t>
  </si>
  <si>
    <t>BOLSA DE EXTENSÃO - PRAEC</t>
  </si>
  <si>
    <r>
      <rPr>
        <sz val="10"/>
        <color rgb="FF434343"/>
        <rFont val="宋体"/>
        <charset val="134"/>
      </rPr>
      <t>23111.036367/2025-70</t>
    </r>
  </si>
  <si>
    <t>BOLSAS  IDIOMAS SEM FRONTEIRAS, JULHO/2025</t>
  </si>
  <si>
    <t>23111.036201/2025-90</t>
  </si>
  <si>
    <t>BOLSAS DO PROGRAMA INSTITUCIONAL DE BOLSA DA ORQUESTRA E CORAL DA UFPI</t>
  </si>
  <si>
    <r>
      <rPr>
        <sz val="10"/>
        <color rgb="FF434343"/>
        <rFont val="Arial"/>
        <charset val="134"/>
      </rPr>
      <t>23111.031742/2025-09</t>
    </r>
  </si>
  <si>
    <r>
      <rPr>
        <sz val="10"/>
        <color rgb="FF434343"/>
        <rFont val="Arial"/>
        <charset val="134"/>
      </rPr>
      <t>23111.031677/2025-18</t>
    </r>
  </si>
  <si>
    <t>23111.034023/2025-17</t>
  </si>
  <si>
    <r>
      <rPr>
        <sz val="10"/>
        <color theme="1"/>
        <rFont val="Arial"/>
        <charset val="134"/>
      </rPr>
      <t>23111.034283/2025-78</t>
    </r>
  </si>
  <si>
    <t>23111.020221/2025-94</t>
  </si>
  <si>
    <t>19.717.870/0001-04.</t>
  </si>
  <si>
    <t>KIENTRO BRASIL LTDA</t>
  </si>
  <si>
    <r>
      <rPr>
        <sz val="10"/>
        <color theme="1"/>
        <rFont val="Arial"/>
        <charset val="134"/>
      </rPr>
      <t>23111.034554/2025-36</t>
    </r>
  </si>
  <si>
    <t>23111.034869/2025-67</t>
  </si>
  <si>
    <r>
      <rPr>
        <sz val="10"/>
        <color theme="1"/>
        <rFont val="Arial"/>
        <charset val="134"/>
      </rPr>
      <t>23111.034469/2025-03</t>
    </r>
  </si>
  <si>
    <t>23111.034918/2025-05</t>
  </si>
  <si>
    <t>BRENO P DELLING ME</t>
  </si>
  <si>
    <t>23111.034637/2025-26</t>
  </si>
  <si>
    <r>
      <rPr>
        <sz val="10"/>
        <color rgb="FF434343"/>
        <rFont val="Arial"/>
        <charset val="134"/>
      </rPr>
      <t>23111.034967/2025-40</t>
    </r>
  </si>
  <si>
    <t>11.436.412/ 0001-95</t>
  </si>
  <si>
    <t>23111.034892/2025-28</t>
  </si>
  <si>
    <t>23111.034883/2025-77</t>
  </si>
  <si>
    <r>
      <rPr>
        <sz val="10"/>
        <color rgb="FF434343"/>
        <rFont val="Arial"/>
        <charset val="134"/>
      </rPr>
      <t>23111.034899/2025-33</t>
    </r>
  </si>
  <si>
    <t>23111.034898/2025-60</t>
  </si>
  <si>
    <r>
      <rPr>
        <sz val="10"/>
        <color rgb="FF434343"/>
        <rFont val="Arial"/>
        <charset val="134"/>
      </rPr>
      <t>23111.034895/2025-44</t>
    </r>
  </si>
  <si>
    <t>23111.034900/2025-06</t>
  </si>
  <si>
    <t>23111.035179/2025-39</t>
  </si>
  <si>
    <t>23111.035098/2025-92</t>
  </si>
  <si>
    <t>23111.035403/2025-05</t>
  </si>
  <si>
    <r>
      <rPr>
        <sz val="10"/>
        <color rgb="FF434343"/>
        <rFont val="Arial"/>
        <charset val="134"/>
      </rPr>
      <t>23111.035194/2025-22</t>
    </r>
  </si>
  <si>
    <t xml:space="preserve"> 01.542.171/0001-05</t>
  </si>
  <si>
    <t>23111.035175/2025-50</t>
  </si>
  <si>
    <r>
      <rPr>
        <sz val="10"/>
        <color rgb="FF434343"/>
        <rFont val="Arial"/>
        <charset val="134"/>
      </rPr>
      <t>23111.035170/2025-88</t>
    </r>
  </si>
  <si>
    <r>
      <rPr>
        <sz val="10"/>
        <color rgb="FF434343"/>
        <rFont val="Arial"/>
        <charset val="134"/>
      </rPr>
      <t>23111.035161/2025-40</t>
    </r>
  </si>
  <si>
    <t>23111.035203/2025-70</t>
  </si>
  <si>
    <r>
      <rPr>
        <sz val="10"/>
        <color theme="1"/>
        <rFont val="Arial"/>
        <charset val="134"/>
      </rPr>
      <t>23111.035433/2025-68</t>
    </r>
  </si>
  <si>
    <t>23111.035506/2025-37</t>
  </si>
  <si>
    <r>
      <rPr>
        <sz val="10"/>
        <color rgb="FF434343"/>
        <rFont val="Arial"/>
        <charset val="134"/>
      </rPr>
      <t>23111.035423/2025-47</t>
    </r>
  </si>
  <si>
    <t>23111.035434/2025-41</t>
  </si>
  <si>
    <t>23111.035406/2025-21</t>
  </si>
  <si>
    <t>23111.035348/2025-35</t>
  </si>
  <si>
    <t>23111.023413/2025-46</t>
  </si>
  <si>
    <t xml:space="preserve"> 32.110.552/0001-49</t>
  </si>
  <si>
    <t>NOVA BRASIL LICITACOES LTDA</t>
  </si>
  <si>
    <r>
      <rPr>
        <sz val="10"/>
        <color rgb="FF434343"/>
        <rFont val="Arial"/>
        <charset val="134"/>
      </rPr>
      <t>23111.035685/2025-54</t>
    </r>
  </si>
  <si>
    <r>
      <rPr>
        <sz val="10"/>
        <color rgb="FF434343"/>
        <rFont val="Arial"/>
        <charset val="134"/>
      </rPr>
      <t>23111.035710/2025-58</t>
    </r>
  </si>
  <si>
    <t>23111.035701/2025-10</t>
  </si>
  <si>
    <t>23111.035897/2025-53</t>
  </si>
  <si>
    <t>23111.011882/2025-13</t>
  </si>
  <si>
    <t>29.293.116/0001-48.</t>
  </si>
  <si>
    <t>23111.035289/2025-76</t>
  </si>
  <si>
    <t>23111.035296/2025-81</t>
  </si>
  <si>
    <t>23111.035826/2025-30</t>
  </si>
  <si>
    <t>FUTURA SERVICOS PROFISSIONAIS ADMINISTRATIVOS EIREL</t>
  </si>
  <si>
    <t>23111.034216/2025-44</t>
  </si>
  <si>
    <t>23111.034610/2025-76</t>
  </si>
  <si>
    <t xml:space="preserve"> 09.019.150∕0001-11</t>
  </si>
  <si>
    <t>23111.034998/2025-76</t>
  </si>
  <si>
    <t>23111.035128/2025-58</t>
  </si>
  <si>
    <t>23111.034894/2025-71</t>
  </si>
  <si>
    <t>ATD LOCAÇÃO- LTDA - BLOQUEIO JUDICIAL</t>
  </si>
  <si>
    <t>23855.000077/2025-54</t>
  </si>
  <si>
    <r>
      <rPr>
        <sz val="10"/>
        <color theme="1"/>
        <rFont val="Arial"/>
        <charset val="134"/>
      </rPr>
      <t xml:space="preserve">MARANATA PRESTADORA DE SERVIÇOS E CONSERVAÇÃO DE BENS IMOVEIS </t>
    </r>
    <r>
      <rPr>
        <sz val="10"/>
        <rFont val="Arial"/>
        <charset val="134"/>
      </rPr>
      <t>(PAG. DIRETO)</t>
    </r>
  </si>
  <si>
    <t>23111.035407/2025-91</t>
  </si>
  <si>
    <t>FUNDAÇÃO CULTURAL E DE FOMENTO À PESQUISA, ENSINO, EXTENSÃO E INOVAÇÃO</t>
  </si>
  <si>
    <t>23111.033466/2025-21</t>
  </si>
  <si>
    <t>TED - PRODEPS MAIO/2025</t>
  </si>
  <si>
    <t>23111.033470/2025-10</t>
  </si>
  <si>
    <t>TED - PRODEPS JUNHO/2025</t>
  </si>
  <si>
    <t>23111.036534/2025-23</t>
  </si>
  <si>
    <t>BOLSAS PRAEC  JULHO/2025 - CSHNB/PICOS</t>
  </si>
  <si>
    <r>
      <rPr>
        <sz val="10"/>
        <color rgb="FF434343"/>
        <rFont val="宋体"/>
        <charset val="134"/>
      </rPr>
      <t>23111.036754/2025-97</t>
    </r>
  </si>
  <si>
    <t>BOLSAS INOVAÇÃO/PROPESQUI</t>
  </si>
  <si>
    <r>
      <rPr>
        <sz val="10"/>
        <color rgb="FF434343"/>
        <rFont val="宋体"/>
        <charset val="134"/>
      </rPr>
      <t>23111.036818/2025-18</t>
    </r>
  </si>
  <si>
    <t>BOLSA PRAEC FLORIANO E BOM JESUS JULHO/25</t>
  </si>
  <si>
    <t>23111.036892/2025-57</t>
  </si>
  <si>
    <t>BOLSAS ALUNOS CTT - JULHO/2025</t>
  </si>
  <si>
    <t>23111.036866/2025-80</t>
  </si>
  <si>
    <t>BOLSAS PIBEX - JUL/25</t>
  </si>
  <si>
    <t>23111.036763/2025-48</t>
  </si>
  <si>
    <t xml:space="preserve"> BOLSA DE PRODUTIVIDADE EM PESQUISA E EM DES. TECNOLÓGICO (PQDT) JUL/2025</t>
  </si>
  <si>
    <r>
      <rPr>
        <sz val="10"/>
        <color rgb="FF434343"/>
        <rFont val="宋体"/>
        <charset val="134"/>
      </rPr>
      <t>23111.037127/2025-17</t>
    </r>
  </si>
  <si>
    <t>BOLSAS DO PROGRAMA DE INCENTIVO ACADÊMICO-PROFISSIONAL - JULHO/2025</t>
  </si>
  <si>
    <t>23111.037122/2025-55</t>
  </si>
  <si>
    <t>BOLSAS DO PROMISAES - JULHO/2025</t>
  </si>
  <si>
    <t>23111.036947/2025-27</t>
  </si>
  <si>
    <t>BOLSAS VINCULADAS AO GRUPO DE AGENTES ACAD. DE INOVAÇÃO - GAAI JUL/25</t>
  </si>
  <si>
    <t>23111.033118/2025-08</t>
  </si>
  <si>
    <t>23111.034872/2025-83</t>
  </si>
  <si>
    <t>26.905.527/20001-59</t>
  </si>
  <si>
    <r>
      <rPr>
        <sz val="10"/>
        <color rgb="FF000000"/>
        <rFont val="Arial"/>
        <charset val="134"/>
      </rPr>
      <t>23111.036005/2025-47</t>
    </r>
  </si>
  <si>
    <t>23111.034897/2025-87</t>
  </si>
  <si>
    <r>
      <rPr>
        <sz val="10"/>
        <color rgb="FF000000"/>
        <rFont val="Arial"/>
        <charset val="134"/>
      </rPr>
      <t>23111.036025/2025-89</t>
    </r>
  </si>
  <si>
    <t>23111.035973/2025-38</t>
  </si>
  <si>
    <t>23111.018679/2024-21</t>
  </si>
  <si>
    <t>23111.052014/2024-39</t>
  </si>
  <si>
    <t>45.157.605/0001-29</t>
  </si>
  <si>
    <t>VRM IMPORT LTDA</t>
  </si>
  <si>
    <t>23111.036419/2025-24</t>
  </si>
  <si>
    <t>23111.036771/2025-26</t>
  </si>
  <si>
    <t>23111.036862/2025-91</t>
  </si>
  <si>
    <t>23111.037125/2025-71</t>
  </si>
  <si>
    <t>23111.035623/2025-79</t>
  </si>
  <si>
    <t>23111.034852/2025-41</t>
  </si>
  <si>
    <r>
      <rPr>
        <sz val="10"/>
        <color theme="1"/>
        <rFont val="Arial"/>
        <charset val="134"/>
      </rPr>
      <t xml:space="preserve">MARANATA PRESTADORA DE SERVICOS E CONSTRUCOES </t>
    </r>
    <r>
      <rPr>
        <sz val="10"/>
        <rFont val="Arial"/>
        <charset val="134"/>
      </rPr>
      <t>(PAG. DIRETO)</t>
    </r>
  </si>
  <si>
    <t>23111.035625/2025-25</t>
  </si>
  <si>
    <r>
      <rPr>
        <sz val="10"/>
        <color theme="1"/>
        <rFont val="Arial"/>
        <charset val="134"/>
      </rPr>
      <t>S3 SERVIÇOS LTDA, CONTRATO 35/2025</t>
    </r>
    <r>
      <rPr>
        <sz val="10"/>
        <color rgb="FFFF0000"/>
        <rFont val="Arial"/>
        <charset val="134"/>
      </rPr>
      <t xml:space="preserve"> </t>
    </r>
    <r>
      <rPr>
        <sz val="10"/>
        <rFont val="Arial"/>
        <charset val="134"/>
      </rPr>
      <t>(PAG. DIRETO)</t>
    </r>
  </si>
  <si>
    <t>23111.034602/2025-98</t>
  </si>
  <si>
    <r>
      <rPr>
        <sz val="10"/>
        <color theme="1"/>
        <rFont val="Arial"/>
        <charset val="134"/>
      </rPr>
      <t>FUTURA SERVIÇOS PROFISSIONAIS ADMINISTRATIVOS EIRELI</t>
    </r>
    <r>
      <rPr>
        <sz val="10"/>
        <rFont val="Arial"/>
        <charset val="134"/>
      </rPr>
      <t xml:space="preserve"> (PAG. DIRETO) </t>
    </r>
  </si>
  <si>
    <r>
      <rPr>
        <sz val="10"/>
        <color rgb="FF000000"/>
        <rFont val="Arial"/>
        <charset val="134"/>
      </rPr>
      <t>23111.035960/2025-98</t>
    </r>
  </si>
  <si>
    <t>23111.034860/2025-19</t>
  </si>
  <si>
    <t>ATD SERVIÇOS</t>
  </si>
  <si>
    <t>23855.000076/2025-81</t>
  </si>
  <si>
    <t>13.480.254/0001-04</t>
  </si>
  <si>
    <t>23111.035167/2025-72</t>
  </si>
  <si>
    <t>23111.035273/2025-23</t>
  </si>
  <si>
    <r>
      <rPr>
        <sz val="10"/>
        <color rgb="FF000000"/>
        <rFont val="Arial"/>
        <charset val="134"/>
      </rPr>
      <t>23111.035877/2025-11</t>
    </r>
  </si>
  <si>
    <t>23111.034938/2025-47</t>
  </si>
  <si>
    <r>
      <rPr>
        <sz val="10"/>
        <color theme="1"/>
        <rFont val="Arial"/>
        <charset val="134"/>
      </rPr>
      <t>23111.019682/2025-97</t>
    </r>
  </si>
  <si>
    <t>10.315.821/0001-70</t>
  </si>
  <si>
    <t>GRANJA R.G. AGRONEGOCIO LTDA</t>
  </si>
  <si>
    <t>23111.034607/2025-60</t>
  </si>
  <si>
    <r>
      <rPr>
        <sz val="10"/>
        <color rgb="FF434343"/>
        <rFont val="Arial"/>
        <charset val="134"/>
      </rPr>
      <t>23111.054229/2024-83</t>
    </r>
  </si>
  <si>
    <t>10.592.584/0002-76.</t>
  </si>
  <si>
    <t>CONTROLE SERVIÇOS E COMERCIO DE INFORMATICA LTDA</t>
  </si>
  <si>
    <t>23111.035552/2025-56</t>
  </si>
  <si>
    <t>TED 12168 - PROAP - AUXILIO A ESTUDANTES</t>
  </si>
  <si>
    <t>23111.037141/2025-27</t>
  </si>
  <si>
    <t>BOLSA PRAEC TERESINA - JULHO2024</t>
  </si>
  <si>
    <t>23111.037262/2025-58</t>
  </si>
  <si>
    <t>PSS PATRONAL ( PERÍODO DE APURAÇÃO INFORMADO NO DESPACHO PARA A CONFORMIDADE)</t>
  </si>
  <si>
    <t>23111.037277/2025-41</t>
  </si>
  <si>
    <t>23111.036806/2025-51</t>
  </si>
  <si>
    <t>AUX FUNERAL</t>
  </si>
  <si>
    <t>23111.037346/2025-21</t>
  </si>
  <si>
    <t>BOLSAS  PIBIC UFPI, PIBIC-AF UFPI E PIBITI UFPI COMPETÊNCIA JULHO/2025</t>
  </si>
  <si>
    <t>23111.037477/2025-73</t>
  </si>
  <si>
    <t>BOLSAS DO PROGRAMA DE MONITORIA - JULHO/2025</t>
  </si>
  <si>
    <t>23111.037746/2025-85</t>
  </si>
  <si>
    <t>BOLSA AUXÍLIO RESIDENTE CTF - JULHO/2025</t>
  </si>
  <si>
    <t>23111.037715/2025-49</t>
  </si>
  <si>
    <t>BOLSA BOLSA AUXILIAR DE APREND PARA DISCIPLINAS DOS CURSOS TÉCNICOS DO CTF/UFPI -  JULHO 2025</t>
  </si>
  <si>
    <t>23111.037698/2025-23</t>
  </si>
  <si>
    <t>BOLSA AUXILIAR AUXILIAR DE APRENDIZAGEM PARA O ENSINO MÉDIO DO CTF/UFPI - JULHO 2025</t>
  </si>
  <si>
    <t>23111.037739/2025-80</t>
  </si>
  <si>
    <t>BOLSAS DE EXTENSÃO JULHO 2025 - PIEX/EBTT/CTF</t>
  </si>
  <si>
    <t>23111.037580/2025-08</t>
  </si>
  <si>
    <t>BOLSA AUXÍLIO MORADIA AOS ALUNOS DO CTBJ, LC 384/2025 COMPETÊNCIA: JULHO/2025</t>
  </si>
  <si>
    <t>23111.037734/2025-21</t>
  </si>
  <si>
    <t>PAGAMENTO VLR ADCIONAL BOLSA CNPQ ENS MÉDIO REFERENTE JULHO 2025 DO CTF/UFPI</t>
  </si>
  <si>
    <t>23111.037723/2025-27</t>
  </si>
  <si>
    <t>PAGAMENTO BOLSA - AUXILIO CRECHE - JULHO 2025 - CTF</t>
  </si>
  <si>
    <t>23111.028386/2025-23</t>
  </si>
  <si>
    <t>58.425.324/0001-51</t>
  </si>
  <si>
    <t xml:space="preserve">AGUAS E ESGOTOS DO PIAUI SA  </t>
  </si>
  <si>
    <t>23111.034082/2025-73</t>
  </si>
  <si>
    <t>ÁGUAS DO PIAUÍ SPE S.A.</t>
  </si>
  <si>
    <t>23111.020228/2025-02</t>
  </si>
  <si>
    <t xml:space="preserve"> SERVFAZ SERVICOS DE MAO DE OBRA LTDA</t>
  </si>
  <si>
    <t>23111.036581/2025-15</t>
  </si>
  <si>
    <t>23111.036577/2025-26</t>
  </si>
  <si>
    <t>23111.036562/2025-43</t>
  </si>
  <si>
    <t>1.436.412/0001-95</t>
  </si>
  <si>
    <t>23111.036574/2025-10</t>
  </si>
  <si>
    <r>
      <rPr>
        <sz val="10"/>
        <color rgb="FF000000"/>
        <rFont val="Arial"/>
        <charset val="134"/>
      </rPr>
      <t>23111.036586/2025-74</t>
    </r>
  </si>
  <si>
    <r>
      <rPr>
        <sz val="10"/>
        <color rgb="FF000000"/>
        <rFont val="Arial"/>
        <charset val="134"/>
      </rPr>
      <t>23111.036588/2025-20</t>
    </r>
  </si>
  <si>
    <t>23111.036644/2025-60</t>
  </si>
  <si>
    <r>
      <rPr>
        <sz val="10"/>
        <color rgb="FF000000"/>
        <rFont val="Arial"/>
        <charset val="134"/>
      </rPr>
      <t>23111.036876/2025-04</t>
    </r>
  </si>
  <si>
    <t>23111.036715/2025-83</t>
  </si>
  <si>
    <r>
      <rPr>
        <sz val="10"/>
        <color rgb="FF000000"/>
        <rFont val="Arial"/>
        <charset val="134"/>
      </rPr>
      <t>23111.036954/2025-32</t>
    </r>
  </si>
  <si>
    <r>
      <rPr>
        <sz val="10"/>
        <color rgb="FF000000"/>
        <rFont val="Arial"/>
        <charset val="134"/>
      </rPr>
      <t>23111.036936/2025-33</t>
    </r>
  </si>
  <si>
    <t>23111.029375/2025-92</t>
  </si>
  <si>
    <t>50.423.935/0001-59</t>
  </si>
  <si>
    <t>STELLA MARIA GOMES TEOTONIO LUZ</t>
  </si>
  <si>
    <t>23111.019103/2024-19</t>
  </si>
  <si>
    <t>REY-GLASS COML E SERVICOS LTDA -EPP - REY GLASS-</t>
  </si>
  <si>
    <t>23111.036906/2025-67</t>
  </si>
  <si>
    <t>23111.028258/2025-84</t>
  </si>
  <si>
    <t>05.405.860/0001-29</t>
  </si>
  <si>
    <t>JAMCASES EMBALAGENS MUSICAIS LTDA ME</t>
  </si>
  <si>
    <t>23855.000078/2025-27</t>
  </si>
  <si>
    <t>BRS SUPRIMENTOS CORPORATIVOS</t>
  </si>
  <si>
    <t>23111.037839/2025-96</t>
  </si>
  <si>
    <t>23111.037834/2025-37</t>
  </si>
  <si>
    <t>23111.036959/2025-91</t>
  </si>
  <si>
    <t>MEGA ON SOLUÇÕES LTDA</t>
  </si>
  <si>
    <t xml:space="preserve">23855.000077/2025-54        </t>
  </si>
  <si>
    <r>
      <rPr>
        <sz val="10"/>
        <color theme="1"/>
        <rFont val="Arial"/>
        <charset val="134"/>
      </rPr>
      <t xml:space="preserve">MARANATA PRESTADORA DE SERVIÇOS E CONSERVAÇÃO DE BENS IMOVEIS </t>
    </r>
    <r>
      <rPr>
        <b/>
        <sz val="10"/>
        <rFont val="Arial"/>
        <charset val="134"/>
      </rPr>
      <t>pagamento direto</t>
    </r>
  </si>
  <si>
    <t>FADEX- TED 3284 DINTER UFPI - IFTO - 2 PARCELA</t>
  </si>
  <si>
    <t>FADEX TED 15037 DOCENCIA DE EDUCAÇÃO INFANTIL</t>
  </si>
  <si>
    <t>23111.029009/2025-80</t>
  </si>
  <si>
    <t>FADEX TED 15698 GOVERNANÇA</t>
  </si>
  <si>
    <t>23111.028761/2025-83</t>
  </si>
  <si>
    <t>FADEX TED 15487 LEDOCS</t>
  </si>
  <si>
    <t>23111.011748/2025-42</t>
  </si>
  <si>
    <t>FADEX TED 15536 ESCOLA DA TERRA</t>
  </si>
  <si>
    <t>23111.037495/2025-72</t>
  </si>
  <si>
    <t>23111.037787/2025-45</t>
  </si>
  <si>
    <r>
      <rPr>
        <sz val="10"/>
        <color theme="1"/>
        <rFont val="Arial"/>
        <charset val="134"/>
      </rPr>
      <t>23111.037699/2025-93</t>
    </r>
  </si>
  <si>
    <r>
      <rPr>
        <sz val="10"/>
        <color rgb="FF434343"/>
        <rFont val="Arial"/>
        <charset val="134"/>
      </rPr>
      <t>23111.036571/2025-91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</si>
</sst>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[$R$ -416]#,##0.00"/>
    <numFmt numFmtId="181" formatCode="&quot;R$&quot;#,##0.00"/>
    <numFmt numFmtId="182" formatCode="&quot;R$&quot;#,##0.00;[Red]\-&quot;R$&quot;#,##0.00"/>
    <numFmt numFmtId="183" formatCode="&quot;R$&quot;\ #,##0.00;[Red]\-&quot;R$&quot;\ #,##0.00"/>
    <numFmt numFmtId="184" formatCode="_-* #,##0.00_-;\-* #,##0.00_-;_-* &quot;-&quot;??_-;_-@"/>
    <numFmt numFmtId="185" formatCode="&quot;R$&quot;\ #,##0.00"/>
    <numFmt numFmtId="186" formatCode="dd/mmm/yyyy"/>
    <numFmt numFmtId="187" formatCode="_([$R$ -416]* #,##0.00_);_([$R$ -416]* \(#,##0.00\);_([$R$ -416]* &quot;-&quot;??_);_(@_)"/>
  </numFmts>
  <fonts count="82">
    <font>
      <sz val="10"/>
      <color rgb="FF000000"/>
      <name val="Arial"/>
      <charset val="134"/>
      <scheme val="minor"/>
    </font>
    <font>
      <sz val="11"/>
      <color theme="1"/>
      <name val="Arial"/>
      <charset val="134"/>
    </font>
    <font>
      <sz val="8"/>
      <color theme="1"/>
      <name val="Arial"/>
      <charset val="134"/>
    </font>
    <font>
      <sz val="10"/>
      <color rgb="FF000000"/>
      <name val="CIDFont"/>
      <charset val="134"/>
    </font>
    <font>
      <sz val="10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theme="1"/>
      <name val="Calibri"/>
      <charset val="134"/>
    </font>
    <font>
      <sz val="10"/>
      <color theme="1"/>
      <name val="Calibri"/>
      <charset val="134"/>
    </font>
    <font>
      <sz val="10"/>
      <color rgb="FF000000"/>
      <name val="Arial"/>
      <charset val="134"/>
    </font>
    <font>
      <b/>
      <sz val="12"/>
      <color rgb="FF222222"/>
      <name val="Arial"/>
      <charset val="134"/>
    </font>
    <font>
      <sz val="10"/>
      <name val="Arial"/>
      <charset val="134"/>
      <scheme val="minor"/>
    </font>
    <font>
      <b/>
      <sz val="10"/>
      <color theme="1"/>
      <name val="Arial"/>
      <charset val="134"/>
    </font>
    <font>
      <b/>
      <sz val="10"/>
      <color rgb="FF000000"/>
      <name val="Arial"/>
      <charset val="134"/>
    </font>
    <font>
      <b/>
      <sz val="10"/>
      <color rgb="FF222222"/>
      <name val="Arial"/>
      <charset val="134"/>
    </font>
    <font>
      <sz val="10"/>
      <color rgb="FF222222"/>
      <name val="Arial"/>
      <charset val="134"/>
    </font>
    <font>
      <sz val="10"/>
      <color rgb="FF434343"/>
      <name val="Arial"/>
      <charset val="134"/>
    </font>
    <font>
      <sz val="9"/>
      <color theme="1"/>
      <name val="Arial"/>
      <charset val="134"/>
    </font>
    <font>
      <sz val="9"/>
      <color rgb="FF000000"/>
      <name val="Arial"/>
      <charset val="134"/>
    </font>
    <font>
      <sz val="10"/>
      <color rgb="FF363636"/>
      <name val="Arial, Helvetica, sans-serif"/>
      <charset val="134"/>
    </font>
    <font>
      <sz val="10"/>
      <color rgb="FF363636"/>
      <name val="Arial"/>
      <charset val="134"/>
    </font>
    <font>
      <sz val="10"/>
      <color rgb="FF333333"/>
      <name val="Arial"/>
      <charset val="134"/>
    </font>
    <font>
      <sz val="11"/>
      <color rgb="FFFF0000"/>
      <name val="Arial Black"/>
      <charset val="134"/>
    </font>
    <font>
      <b/>
      <sz val="11"/>
      <color theme="1"/>
      <name val="Arial"/>
      <charset val="134"/>
    </font>
    <font>
      <b/>
      <sz val="11"/>
      <color theme="1"/>
      <name val="Calibri"/>
      <charset val="134"/>
    </font>
    <font>
      <sz val="10"/>
      <name val="Arial"/>
      <charset val="134"/>
    </font>
    <font>
      <sz val="10"/>
      <color theme="1"/>
      <name val="Arial"/>
      <charset val="134"/>
      <scheme val="minor"/>
    </font>
    <font>
      <sz val="10"/>
      <color rgb="FF333333"/>
      <name val="Rawline"/>
      <charset val="134"/>
    </font>
    <font>
      <b/>
      <sz val="10"/>
      <color rgb="FF434343"/>
      <name val="Arial"/>
      <charset val="134"/>
    </font>
    <font>
      <b/>
      <sz val="10"/>
      <color rgb="FF0000FF"/>
      <name val="Arial"/>
      <charset val="134"/>
    </font>
    <font>
      <sz val="10"/>
      <color rgb="FF0000FF"/>
      <name val="Arial"/>
      <charset val="134"/>
    </font>
    <font>
      <sz val="11"/>
      <color rgb="FF000000"/>
      <name val="Arial"/>
      <charset val="134"/>
    </font>
    <font>
      <sz val="10"/>
      <color theme="1"/>
      <name val="Times"/>
      <charset val="134"/>
    </font>
    <font>
      <sz val="8"/>
      <color theme="1"/>
      <name val="Calibri"/>
      <charset val="134"/>
    </font>
    <font>
      <sz val="11"/>
      <name val="Arial"/>
      <charset val="134"/>
    </font>
    <font>
      <sz val="11"/>
      <name val="Arial Black"/>
      <charset val="134"/>
    </font>
    <font>
      <sz val="10"/>
      <name val="Rawline"/>
      <charset val="134"/>
    </font>
    <font>
      <sz val="11"/>
      <color theme="1"/>
      <name val="Times New Roman"/>
      <charset val="134"/>
    </font>
    <font>
      <sz val="11"/>
      <color rgb="FF000000"/>
      <name val="Open Sans"/>
      <charset val="134"/>
    </font>
    <font>
      <sz val="11"/>
      <color rgb="FF000000"/>
      <name val="Arial Black"/>
      <charset val="134"/>
    </font>
    <font>
      <sz val="10"/>
      <color theme="1"/>
      <name val="Aptos Narrow"/>
      <charset val="134"/>
    </font>
    <font>
      <sz val="10"/>
      <color rgb="FFFF0000"/>
      <name val="Arial"/>
      <charset val="134"/>
    </font>
    <font>
      <sz val="9"/>
      <color rgb="FF333333"/>
      <name val="Arial"/>
      <charset val="134"/>
    </font>
    <font>
      <sz val="10"/>
      <color theme="1"/>
      <name val="arial,sans,sans-serif"/>
      <charset val="134"/>
    </font>
    <font>
      <b/>
      <sz val="10"/>
      <color rgb="FFFF0000"/>
      <name val="Arial"/>
      <charset val="134"/>
    </font>
    <font>
      <sz val="10"/>
      <color theme="1"/>
      <name val="Arial"/>
      <charset val="134"/>
      <scheme val="major"/>
    </font>
    <font>
      <sz val="10"/>
      <color rgb="FF000000"/>
      <name val="Arial"/>
      <charset val="134"/>
      <scheme val="major"/>
    </font>
    <font>
      <sz val="10"/>
      <color rgb="FF000000"/>
      <name val="Times New Roman"/>
      <charset val="134"/>
    </font>
    <font>
      <sz val="11"/>
      <color rgb="FF000000"/>
      <name val="Times New Roman"/>
      <charset val="134"/>
    </font>
    <font>
      <sz val="10"/>
      <color rgb="FF000000"/>
      <name val="Aptos Narrow"/>
      <charset val="134"/>
    </font>
    <font>
      <sz val="10"/>
      <color rgb="FF222222"/>
      <name val="Times New Roman"/>
      <charset val="134"/>
    </font>
    <font>
      <sz val="11"/>
      <color theme="1"/>
      <name val="Calibri"/>
      <charset val="134"/>
    </font>
    <font>
      <sz val="10"/>
      <color rgb="FF000000"/>
      <name val="ArialMT"/>
      <charset val="134"/>
    </font>
    <font>
      <sz val="11"/>
      <color rgb="FF333333"/>
      <name val="Rawline"/>
      <charset val="134"/>
    </font>
    <font>
      <sz val="11"/>
      <color rgb="FF333333"/>
      <name val="Open Sans"/>
      <charset val="134"/>
    </font>
    <font>
      <sz val="8"/>
      <name val="Arial"/>
      <charset val="134"/>
    </font>
    <font>
      <sz val="11"/>
      <color rgb="FFFF0000"/>
      <name val="Arial"/>
      <charset val="134"/>
    </font>
    <font>
      <sz val="9"/>
      <color theme="1"/>
      <name val="Verdana"/>
      <charset val="134"/>
    </font>
    <font>
      <b/>
      <sz val="11"/>
      <color rgb="FFFF0000"/>
      <name val="Times New Roman"/>
      <charset val="134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sz val="10"/>
      <color rgb="FF434343"/>
      <name val="宋体"/>
      <charset val="134"/>
    </font>
    <font>
      <b/>
      <sz val="10"/>
      <name val="Arial"/>
      <charset val="134"/>
    </font>
    <font>
      <sz val="10"/>
      <color theme="1"/>
      <name val="Arial, Helvetica, sans-serif"/>
      <charset val="134"/>
    </font>
    <font>
      <sz val="10"/>
      <color rgb="FFFF0000"/>
      <name val="Arial, Helvetica, sans-serif"/>
      <charset val="134"/>
    </font>
    <font>
      <b/>
      <sz val="10"/>
      <color theme="1"/>
      <name val="arial,sans,sans-serif"/>
      <charset val="134"/>
    </font>
  </fonts>
  <fills count="4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BC2E6"/>
        <bgColor rgb="FF9BC2E6"/>
      </patternFill>
    </fill>
    <fill>
      <patternFill patternType="solid">
        <fgColor rgb="FF9FC5E8"/>
        <bgColor rgb="FF9FC5E8"/>
      </patternFill>
    </fill>
    <fill>
      <patternFill patternType="solid">
        <fgColor rgb="FFCFE2F3"/>
        <bgColor rgb="FFCFE2F3"/>
      </patternFill>
    </fill>
    <fill>
      <patternFill patternType="solid">
        <fgColor rgb="FFF9FBFD"/>
        <bgColor rgb="FFF9FBFD"/>
      </patternFill>
    </fill>
    <fill>
      <patternFill patternType="solid">
        <fgColor theme="4" tint="0.6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C9DAF8"/>
        <bgColor rgb="FFC9DAF8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DEDFE3"/>
      </top>
      <bottom/>
      <diagonal/>
    </border>
    <border>
      <left style="thin">
        <color rgb="FFDEDFE3"/>
      </left>
      <right/>
      <top style="thin">
        <color rgb="FFDEDFE3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5" fillId="0" borderId="0" applyFont="0" applyFill="0" applyBorder="0" applyAlignment="0" applyProtection="0">
      <alignment vertical="center"/>
    </xf>
    <xf numFmtId="177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178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11" borderId="28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29" applyNumberFormat="0" applyFill="0" applyAlignment="0" applyProtection="0">
      <alignment vertical="center"/>
    </xf>
    <xf numFmtId="0" fontId="64" fillId="0" borderId="29" applyNumberFormat="0" applyFill="0" applyAlignment="0" applyProtection="0">
      <alignment vertical="center"/>
    </xf>
    <xf numFmtId="0" fontId="65" fillId="0" borderId="30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12" borderId="31" applyNumberFormat="0" applyAlignment="0" applyProtection="0">
      <alignment vertical="center"/>
    </xf>
    <xf numFmtId="0" fontId="67" fillId="13" borderId="32" applyNumberFormat="0" applyAlignment="0" applyProtection="0">
      <alignment vertical="center"/>
    </xf>
    <xf numFmtId="0" fontId="68" fillId="13" borderId="31" applyNumberFormat="0" applyAlignment="0" applyProtection="0">
      <alignment vertical="center"/>
    </xf>
    <xf numFmtId="0" fontId="69" fillId="14" borderId="33" applyNumberFormat="0" applyAlignment="0" applyProtection="0">
      <alignment vertical="center"/>
    </xf>
    <xf numFmtId="0" fontId="70" fillId="0" borderId="34" applyNumberFormat="0" applyFill="0" applyAlignment="0" applyProtection="0">
      <alignment vertical="center"/>
    </xf>
    <xf numFmtId="0" fontId="71" fillId="0" borderId="35" applyNumberFormat="0" applyFill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6" fillId="19" borderId="0" applyNumberFormat="0" applyBorder="0" applyAlignment="0" applyProtection="0">
      <alignment vertical="center"/>
    </xf>
    <xf numFmtId="0" fontId="76" fillId="20" borderId="0" applyNumberFormat="0" applyBorder="0" applyAlignment="0" applyProtection="0">
      <alignment vertical="center"/>
    </xf>
    <xf numFmtId="0" fontId="75" fillId="21" borderId="0" applyNumberFormat="0" applyBorder="0" applyAlignment="0" applyProtection="0">
      <alignment vertical="center"/>
    </xf>
    <xf numFmtId="0" fontId="75" fillId="22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5" fillId="26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28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76" fillId="31" borderId="0" applyNumberFormat="0" applyBorder="0" applyAlignment="0" applyProtection="0">
      <alignment vertical="center"/>
    </xf>
    <xf numFmtId="0" fontId="76" fillId="32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6" fillId="35" borderId="0" applyNumberFormat="0" applyBorder="0" applyAlignment="0" applyProtection="0">
      <alignment vertical="center"/>
    </xf>
    <xf numFmtId="0" fontId="76" fillId="36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</cellStyleXfs>
  <cellXfs count="633">
    <xf numFmtId="0" fontId="0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80" fontId="2" fillId="2" borderId="0" xfId="0" applyNumberFormat="1" applyFont="1" applyFill="1" applyBorder="1" applyAlignment="1">
      <alignment horizontal="center"/>
    </xf>
    <xf numFmtId="4" fontId="3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180" fontId="8" fillId="2" borderId="0" xfId="0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10" fillId="0" borderId="0" xfId="0" applyFont="1" applyBorder="1"/>
    <xf numFmtId="0" fontId="11" fillId="3" borderId="1" xfId="0" applyFont="1" applyFill="1" applyBorder="1" applyAlignment="1">
      <alignment horizontal="center" wrapText="1"/>
    </xf>
    <xf numFmtId="0" fontId="11" fillId="3" borderId="2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 vertical="center" wrapText="1"/>
    </xf>
    <xf numFmtId="180" fontId="12" fillId="4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wrapText="1"/>
    </xf>
    <xf numFmtId="0" fontId="10" fillId="0" borderId="4" xfId="0" applyFont="1" applyBorder="1"/>
    <xf numFmtId="0" fontId="10" fillId="0" borderId="2" xfId="0" applyFont="1" applyBorder="1"/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58" fontId="14" fillId="0" borderId="1" xfId="0" applyNumberFormat="1" applyFont="1" applyBorder="1" applyAlignment="1">
      <alignment horizontal="center" wrapText="1"/>
    </xf>
    <xf numFmtId="180" fontId="8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15" fillId="0" borderId="1" xfId="0" applyFont="1" applyBorder="1" applyAlignment="1"/>
    <xf numFmtId="0" fontId="8" fillId="6" borderId="1" xfId="0" applyFont="1" applyFill="1" applyBorder="1" applyAlignment="1">
      <alignment horizontal="left"/>
    </xf>
    <xf numFmtId="58" fontId="14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wrapText="1"/>
    </xf>
    <xf numFmtId="58" fontId="14" fillId="0" borderId="1" xfId="0" applyNumberFormat="1" applyFont="1" applyFill="1" applyBorder="1" applyAlignment="1">
      <alignment horizontal="center" wrapText="1"/>
    </xf>
    <xf numFmtId="180" fontId="8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wrapText="1"/>
    </xf>
    <xf numFmtId="58" fontId="8" fillId="0" borderId="1" xfId="0" applyNumberFormat="1" applyFont="1" applyFill="1" applyBorder="1" applyAlignment="1">
      <alignment horizontal="center" wrapText="1"/>
    </xf>
    <xf numFmtId="0" fontId="15" fillId="0" borderId="1" xfId="0" applyFont="1" applyFill="1" applyBorder="1"/>
    <xf numFmtId="49" fontId="4" fillId="0" borderId="1" xfId="0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/>
    </xf>
    <xf numFmtId="0" fontId="16" fillId="0" borderId="1" xfId="0" applyFont="1" applyFill="1" applyBorder="1"/>
    <xf numFmtId="0" fontId="8" fillId="0" borderId="1" xfId="0" applyFont="1" applyFill="1" applyBorder="1"/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 wrapText="1"/>
    </xf>
    <xf numFmtId="0" fontId="15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18" fillId="2" borderId="1" xfId="0" applyFont="1" applyFill="1" applyBorder="1"/>
    <xf numFmtId="58" fontId="14" fillId="2" borderId="1" xfId="0" applyNumberFormat="1" applyFont="1" applyFill="1" applyBorder="1" applyAlignment="1">
      <alignment horizontal="center" wrapText="1"/>
    </xf>
    <xf numFmtId="58" fontId="8" fillId="2" borderId="1" xfId="0" applyNumberFormat="1" applyFont="1" applyFill="1" applyBorder="1" applyAlignment="1">
      <alignment horizontal="center" wrapText="1"/>
    </xf>
    <xf numFmtId="180" fontId="8" fillId="2" borderId="1" xfId="0" applyNumberFormat="1" applyFont="1" applyFill="1" applyBorder="1" applyAlignment="1">
      <alignment horizontal="right" wrapText="1"/>
    </xf>
    <xf numFmtId="0" fontId="8" fillId="2" borderId="1" xfId="0" applyFont="1" applyFill="1" applyBorder="1"/>
    <xf numFmtId="0" fontId="15" fillId="0" borderId="1" xfId="0" applyFont="1" applyBorder="1" applyAlignment="1">
      <alignment horizontal="center"/>
    </xf>
    <xf numFmtId="58" fontId="8" fillId="0" borderId="1" xfId="0" applyNumberFormat="1" applyFont="1" applyBorder="1" applyAlignment="1">
      <alignment horizontal="center" wrapText="1"/>
    </xf>
    <xf numFmtId="180" fontId="8" fillId="0" borderId="1" xfId="0" applyNumberFormat="1" applyFont="1" applyBorder="1" applyAlignment="1">
      <alignment horizontal="right" wrapText="1"/>
    </xf>
    <xf numFmtId="0" fontId="8" fillId="0" borderId="1" xfId="0" applyFont="1" applyBorder="1" applyAlignment="1">
      <alignment horizontal="center"/>
    </xf>
    <xf numFmtId="180" fontId="4" fillId="0" borderId="1" xfId="0" applyNumberFormat="1" applyFont="1" applyBorder="1"/>
    <xf numFmtId="180" fontId="8" fillId="0" borderId="1" xfId="0" applyNumberFormat="1" applyFont="1" applyBorder="1"/>
    <xf numFmtId="0" fontId="8" fillId="2" borderId="0" xfId="0" applyFont="1" applyFill="1" applyBorder="1"/>
    <xf numFmtId="0" fontId="8" fillId="2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wrapText="1"/>
    </xf>
    <xf numFmtId="3" fontId="8" fillId="2" borderId="1" xfId="0" applyNumberFormat="1" applyFont="1" applyFill="1" applyBorder="1"/>
    <xf numFmtId="58" fontId="8" fillId="0" borderId="0" xfId="0" applyNumberFormat="1" applyFont="1" applyAlignment="1">
      <alignment horizontal="center" wrapText="1"/>
    </xf>
    <xf numFmtId="180" fontId="8" fillId="0" borderId="0" xfId="0" applyNumberFormat="1" applyFont="1" applyAlignment="1">
      <alignment horizontal="right" wrapText="1"/>
    </xf>
    <xf numFmtId="0" fontId="15" fillId="0" borderId="1" xfId="0" applyFont="1" applyBorder="1"/>
    <xf numFmtId="0" fontId="8" fillId="0" borderId="1" xfId="0" applyFont="1" applyBorder="1"/>
    <xf numFmtId="58" fontId="19" fillId="2" borderId="1" xfId="0" applyNumberFormat="1" applyFont="1" applyFill="1" applyBorder="1" applyAlignment="1">
      <alignment horizontal="center"/>
    </xf>
    <xf numFmtId="180" fontId="20" fillId="2" borderId="1" xfId="0" applyNumberFormat="1" applyFont="1" applyFill="1" applyBorder="1"/>
    <xf numFmtId="0" fontId="4" fillId="2" borderId="1" xfId="0" applyFont="1" applyFill="1" applyBorder="1" applyAlignment="1"/>
    <xf numFmtId="0" fontId="4" fillId="2" borderId="1" xfId="0" applyFont="1" applyFill="1" applyBorder="1"/>
    <xf numFmtId="0" fontId="14" fillId="2" borderId="1" xfId="0" applyFont="1" applyFill="1" applyBorder="1" applyAlignment="1">
      <alignment horizontal="left" wrapText="1"/>
    </xf>
    <xf numFmtId="0" fontId="14" fillId="2" borderId="1" xfId="0" applyFont="1" applyFill="1" applyBorder="1" applyAlignment="1">
      <alignment horizontal="center" wrapText="1"/>
    </xf>
    <xf numFmtId="180" fontId="14" fillId="2" borderId="1" xfId="0" applyNumberFormat="1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wrapText="1"/>
    </xf>
    <xf numFmtId="180" fontId="14" fillId="0" borderId="1" xfId="0" applyNumberFormat="1" applyFont="1" applyBorder="1" applyAlignment="1">
      <alignment horizontal="right" wrapText="1"/>
    </xf>
    <xf numFmtId="0" fontId="14" fillId="0" borderId="1" xfId="0" applyFont="1" applyBorder="1" applyAlignment="1">
      <alignment horizontal="center" wrapText="1"/>
    </xf>
    <xf numFmtId="0" fontId="15" fillId="0" borderId="0" xfId="0" applyFont="1" applyAlignment="1">
      <alignment horizontal="left"/>
    </xf>
    <xf numFmtId="0" fontId="4" fillId="0" borderId="5" xfId="0" applyFont="1" applyBorder="1"/>
    <xf numFmtId="180" fontId="8" fillId="2" borderId="1" xfId="0" applyNumberFormat="1" applyFont="1" applyFill="1" applyBorder="1" applyAlignment="1">
      <alignment horizontal="right"/>
    </xf>
    <xf numFmtId="0" fontId="8" fillId="2" borderId="1" xfId="0" applyFont="1" applyFill="1" applyBorder="1" applyAlignment="1">
      <alignment horizontal="left"/>
    </xf>
    <xf numFmtId="58" fontId="4" fillId="2" borderId="1" xfId="0" applyNumberFormat="1" applyFont="1" applyFill="1" applyBorder="1" applyAlignment="1">
      <alignment horizontal="center"/>
    </xf>
    <xf numFmtId="180" fontId="8" fillId="2" borderId="1" xfId="0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/>
    <xf numFmtId="58" fontId="8" fillId="2" borderId="1" xfId="0" applyNumberFormat="1" applyFont="1" applyFill="1" applyBorder="1" applyAlignment="1">
      <alignment horizontal="center"/>
    </xf>
    <xf numFmtId="180" fontId="20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center" wrapText="1"/>
    </xf>
    <xf numFmtId="0" fontId="8" fillId="2" borderId="6" xfId="0" applyFont="1" applyFill="1" applyBorder="1" applyAlignment="1"/>
    <xf numFmtId="4" fontId="8" fillId="0" borderId="0" xfId="0" applyNumberFormat="1" applyFont="1" applyAlignment="1">
      <alignment horizontal="center"/>
    </xf>
    <xf numFmtId="180" fontId="4" fillId="5" borderId="1" xfId="0" applyNumberFormat="1" applyFont="1" applyFill="1" applyBorder="1"/>
    <xf numFmtId="0" fontId="21" fillId="0" borderId="1" xfId="0" applyFont="1" applyBorder="1" applyAlignment="1">
      <alignment horizontal="right"/>
    </xf>
    <xf numFmtId="0" fontId="21" fillId="0" borderId="1" xfId="0" applyFont="1" applyFill="1" applyBorder="1" applyAlignment="1">
      <alignment horizontal="right"/>
    </xf>
    <xf numFmtId="0" fontId="21" fillId="2" borderId="1" xfId="0" applyFont="1" applyFill="1" applyBorder="1" applyAlignment="1">
      <alignment horizontal="right"/>
    </xf>
    <xf numFmtId="58" fontId="4" fillId="0" borderId="1" xfId="0" applyNumberFormat="1" applyFont="1" applyBorder="1" applyAlignment="1">
      <alignment horizontal="center"/>
    </xf>
    <xf numFmtId="180" fontId="8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wrapText="1"/>
    </xf>
    <xf numFmtId="0" fontId="15" fillId="0" borderId="0" xfId="0" applyFont="1"/>
    <xf numFmtId="0" fontId="4" fillId="2" borderId="0" xfId="0" applyFont="1" applyFill="1" applyBorder="1" applyAlignment="1">
      <alignment horizontal="center"/>
    </xf>
    <xf numFmtId="0" fontId="4" fillId="0" borderId="0" xfId="0" applyFont="1"/>
    <xf numFmtId="0" fontId="8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left"/>
    </xf>
    <xf numFmtId="0" fontId="19" fillId="2" borderId="1" xfId="0" applyFont="1" applyFill="1" applyBorder="1"/>
    <xf numFmtId="0" fontId="20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181" fontId="4" fillId="0" borderId="1" xfId="0" applyNumberFormat="1" applyFont="1" applyBorder="1"/>
    <xf numFmtId="180" fontId="4" fillId="0" borderId="1" xfId="0" applyNumberFormat="1" applyFont="1" applyBorder="1" applyAlignment="1">
      <alignment horizontal="center"/>
    </xf>
    <xf numFmtId="180" fontId="4" fillId="2" borderId="0" xfId="0" applyNumberFormat="1" applyFont="1" applyFill="1" applyBorder="1" applyAlignment="1">
      <alignment horizontal="center"/>
    </xf>
    <xf numFmtId="181" fontId="4" fillId="0" borderId="0" xfId="0" applyNumberFormat="1" applyFont="1" applyAlignment="1">
      <alignment horizontal="right"/>
    </xf>
    <xf numFmtId="181" fontId="4" fillId="0" borderId="0" xfId="0" applyNumberFormat="1" applyFont="1" applyAlignment="1">
      <alignment horizontal="center"/>
    </xf>
    <xf numFmtId="0" fontId="8" fillId="2" borderId="0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4" fontId="4" fillId="5" borderId="1" xfId="0" applyNumberFormat="1" applyFont="1" applyFill="1" applyBorder="1"/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58" fontId="14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13" fillId="7" borderId="3" xfId="0" applyFont="1" applyFill="1" applyBorder="1" applyAlignment="1">
      <alignment horizontal="center" wrapText="1"/>
    </xf>
    <xf numFmtId="0" fontId="10" fillId="7" borderId="4" xfId="0" applyFont="1" applyFill="1" applyBorder="1"/>
    <xf numFmtId="0" fontId="10" fillId="7" borderId="2" xfId="0" applyFont="1" applyFill="1" applyBorder="1"/>
    <xf numFmtId="180" fontId="8" fillId="0" borderId="1" xfId="0" applyNumberFormat="1" applyFont="1" applyFill="1" applyBorder="1" applyAlignment="1">
      <alignment horizontal="right" wrapText="1"/>
    </xf>
    <xf numFmtId="0" fontId="19" fillId="0" borderId="1" xfId="0" applyFont="1" applyFill="1" applyBorder="1"/>
    <xf numFmtId="58" fontId="4" fillId="0" borderId="1" xfId="0" applyNumberFormat="1" applyFont="1" applyFill="1" applyBorder="1" applyAlignment="1">
      <alignment horizontal="center"/>
    </xf>
    <xf numFmtId="180" fontId="8" fillId="0" borderId="1" xfId="0" applyNumberFormat="1" applyFont="1" applyFill="1" applyBorder="1"/>
    <xf numFmtId="180" fontId="4" fillId="0" borderId="1" xfId="0" applyNumberFormat="1" applyFont="1" applyFill="1" applyBorder="1"/>
    <xf numFmtId="3" fontId="8" fillId="0" borderId="1" xfId="0" applyNumberFormat="1" applyFont="1" applyFill="1" applyBorder="1"/>
    <xf numFmtId="0" fontId="4" fillId="0" borderId="1" xfId="0" applyFont="1" applyFill="1" applyBorder="1" applyAlignment="1">
      <alignment horizontal="center" wrapText="1"/>
    </xf>
    <xf numFmtId="0" fontId="8" fillId="0" borderId="0" xfId="0" applyFont="1" applyFill="1" applyBorder="1"/>
    <xf numFmtId="0" fontId="4" fillId="0" borderId="0" xfId="0" applyFont="1" applyFill="1"/>
    <xf numFmtId="0" fontId="14" fillId="0" borderId="1" xfId="0" applyFont="1" applyFill="1" applyBorder="1" applyAlignment="1">
      <alignment horizontal="center" wrapText="1"/>
    </xf>
    <xf numFmtId="180" fontId="14" fillId="0" borderId="1" xfId="0" applyNumberFormat="1" applyFont="1" applyFill="1" applyBorder="1" applyAlignment="1">
      <alignment horizontal="right" wrapText="1"/>
    </xf>
    <xf numFmtId="58" fontId="19" fillId="0" borderId="1" xfId="0" applyNumberFormat="1" applyFont="1" applyBorder="1" applyAlignment="1">
      <alignment horizontal="center"/>
    </xf>
    <xf numFmtId="0" fontId="19" fillId="0" borderId="1" xfId="0" applyFont="1" applyBorder="1"/>
    <xf numFmtId="0" fontId="1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180" fontId="8" fillId="0" borderId="0" xfId="0" applyNumberFormat="1" applyFont="1" applyAlignment="1">
      <alignment horizontal="right" vertical="center"/>
    </xf>
    <xf numFmtId="58" fontId="8" fillId="0" borderId="1" xfId="0" applyNumberFormat="1" applyFont="1" applyBorder="1" applyAlignment="1">
      <alignment horizontal="center"/>
    </xf>
    <xf numFmtId="3" fontId="21" fillId="0" borderId="7" xfId="0" applyNumberFormat="1" applyFont="1" applyFill="1" applyBorder="1" applyAlignment="1">
      <alignment horizontal="right"/>
    </xf>
    <xf numFmtId="180" fontId="4" fillId="7" borderId="1" xfId="0" applyNumberFormat="1" applyFont="1" applyFill="1" applyBorder="1"/>
    <xf numFmtId="3" fontId="21" fillId="0" borderId="7" xfId="0" applyNumberFormat="1" applyFont="1" applyBorder="1" applyAlignment="1">
      <alignment horizontal="right"/>
    </xf>
    <xf numFmtId="0" fontId="25" fillId="0" borderId="1" xfId="0" applyFont="1" applyBorder="1"/>
    <xf numFmtId="49" fontId="16" fillId="0" borderId="1" xfId="0" applyNumberFormat="1" applyFont="1" applyFill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Alignment="1">
      <alignment horizontal="center"/>
    </xf>
    <xf numFmtId="180" fontId="8" fillId="2" borderId="1" xfId="0" applyNumberFormat="1" applyFont="1" applyFill="1" applyBorder="1"/>
    <xf numFmtId="0" fontId="8" fillId="6" borderId="1" xfId="0" applyFont="1" applyFill="1" applyBorder="1"/>
    <xf numFmtId="180" fontId="8" fillId="6" borderId="1" xfId="0" applyNumberFormat="1" applyFont="1" applyFill="1" applyBorder="1" applyAlignment="1">
      <alignment horizontal="right"/>
    </xf>
    <xf numFmtId="3" fontId="4" fillId="2" borderId="1" xfId="0" applyNumberFormat="1" applyFont="1" applyFill="1" applyBorder="1"/>
    <xf numFmtId="180" fontId="8" fillId="0" borderId="0" xfId="0" applyNumberFormat="1" applyFont="1" applyFill="1" applyBorder="1" applyAlignment="1">
      <alignment horizontal="right" wrapText="1"/>
    </xf>
    <xf numFmtId="0" fontId="8" fillId="0" borderId="0" xfId="0" applyFont="1" applyFill="1" applyAlignment="1">
      <alignment horizontal="center"/>
    </xf>
    <xf numFmtId="180" fontId="4" fillId="0" borderId="1" xfId="0" applyNumberFormat="1" applyFont="1" applyBorder="1" applyAlignment="1">
      <alignment horizontal="right"/>
    </xf>
    <xf numFmtId="58" fontId="8" fillId="0" borderId="1" xfId="0" applyNumberFormat="1" applyFont="1" applyFill="1" applyBorder="1" applyAlignment="1">
      <alignment horizontal="center"/>
    </xf>
    <xf numFmtId="180" fontId="14" fillId="0" borderId="0" xfId="0" applyNumberFormat="1" applyFont="1" applyFill="1" applyAlignment="1">
      <alignment horizontal="right" wrapText="1"/>
    </xf>
    <xf numFmtId="180" fontId="26" fillId="0" borderId="1" xfId="0" applyNumberFormat="1" applyFont="1" applyFill="1" applyBorder="1" applyAlignment="1">
      <alignment horizontal="right"/>
    </xf>
    <xf numFmtId="58" fontId="19" fillId="0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left" wrapText="1" readingOrder="1"/>
    </xf>
    <xf numFmtId="0" fontId="8" fillId="2" borderId="1" xfId="0" applyFont="1" applyFill="1" applyBorder="1" applyAlignment="1">
      <alignment horizontal="left" wrapText="1" readingOrder="1"/>
    </xf>
    <xf numFmtId="0" fontId="4" fillId="0" borderId="1" xfId="0" applyFont="1" applyBorder="1" applyAlignment="1">
      <alignment horizontal="left" wrapText="1" readingOrder="1"/>
    </xf>
    <xf numFmtId="58" fontId="8" fillId="0" borderId="1" xfId="0" applyNumberFormat="1" applyFont="1" applyBorder="1" applyAlignment="1">
      <alignment horizontal="center" wrapText="1" readingOrder="1"/>
    </xf>
    <xf numFmtId="182" fontId="8" fillId="0" borderId="1" xfId="0" applyNumberFormat="1" applyFont="1" applyFill="1" applyBorder="1" applyAlignment="1">
      <alignment horizontal="right" vertical="center" wrapText="1" readingOrder="1"/>
    </xf>
    <xf numFmtId="0" fontId="20" fillId="0" borderId="1" xfId="0" applyFont="1" applyFill="1" applyBorder="1" applyAlignment="1">
      <alignment horizontal="center" wrapText="1" readingOrder="1"/>
    </xf>
    <xf numFmtId="180" fontId="4" fillId="2" borderId="1" xfId="0" applyNumberFormat="1" applyFont="1" applyFill="1" applyBorder="1" applyAlignment="1">
      <alignment horizontal="right"/>
    </xf>
    <xf numFmtId="0" fontId="1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/>
    </xf>
    <xf numFmtId="0" fontId="4" fillId="6" borderId="1" xfId="0" applyFont="1" applyFill="1" applyBorder="1"/>
    <xf numFmtId="58" fontId="25" fillId="0" borderId="1" xfId="0" applyNumberFormat="1" applyFont="1" applyBorder="1" applyAlignment="1">
      <alignment horizontal="center"/>
    </xf>
    <xf numFmtId="58" fontId="4" fillId="0" borderId="0" xfId="0" applyNumberFormat="1" applyFont="1" applyFill="1" applyAlignment="1">
      <alignment horizontal="center"/>
    </xf>
    <xf numFmtId="58" fontId="25" fillId="0" borderId="1" xfId="0" applyNumberFormat="1" applyFont="1" applyFill="1" applyBorder="1" applyAlignment="1">
      <alignment horizontal="center"/>
    </xf>
    <xf numFmtId="180" fontId="8" fillId="0" borderId="0" xfId="0" applyNumberFormat="1" applyFont="1" applyFill="1" applyAlignment="1">
      <alignment horizontal="right" wrapText="1"/>
    </xf>
    <xf numFmtId="0" fontId="17" fillId="0" borderId="1" xfId="0" applyFont="1" applyFill="1" applyBorder="1" applyAlignment="1">
      <alignment horizontal="center"/>
    </xf>
    <xf numFmtId="3" fontId="4" fillId="0" borderId="1" xfId="0" applyNumberFormat="1" applyFont="1" applyFill="1" applyBorder="1"/>
    <xf numFmtId="0" fontId="8" fillId="0" borderId="1" xfId="0" applyFont="1" applyBorder="1" applyAlignment="1">
      <alignment vertical="center"/>
    </xf>
    <xf numFmtId="180" fontId="11" fillId="5" borderId="1" xfId="0" applyNumberFormat="1" applyFont="1" applyFill="1" applyBorder="1"/>
    <xf numFmtId="180" fontId="14" fillId="2" borderId="1" xfId="0" applyNumberFormat="1" applyFont="1" applyFill="1" applyBorder="1" applyAlignment="1">
      <alignment horizontal="right" wrapText="1"/>
    </xf>
    <xf numFmtId="0" fontId="4" fillId="0" borderId="1" xfId="0" applyFont="1" applyFill="1" applyBorder="1" applyAlignment="1">
      <alignment horizontal="left"/>
    </xf>
    <xf numFmtId="0" fontId="19" fillId="0" borderId="1" xfId="0" applyFont="1" applyBorder="1" applyAlignment="1"/>
    <xf numFmtId="180" fontId="8" fillId="0" borderId="1" xfId="0" applyNumberFormat="1" applyFont="1" applyFill="1" applyBorder="1" applyAlignment="1">
      <alignment horizontal="right" vertical="center"/>
    </xf>
    <xf numFmtId="0" fontId="24" fillId="0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180" fontId="26" fillId="2" borderId="1" xfId="0" applyNumberFormat="1" applyFont="1" applyFill="1" applyBorder="1" applyAlignment="1">
      <alignment horizontal="right"/>
    </xf>
    <xf numFmtId="180" fontId="8" fillId="2" borderId="1" xfId="0" applyNumberFormat="1" applyFont="1" applyFill="1" applyBorder="1" applyAlignment="1">
      <alignment horizontal="center"/>
    </xf>
    <xf numFmtId="181" fontId="8" fillId="0" borderId="1" xfId="0" applyNumberFormat="1" applyFont="1" applyBorder="1" applyAlignment="1">
      <alignment horizontal="center"/>
    </xf>
    <xf numFmtId="58" fontId="2" fillId="0" borderId="0" xfId="0" applyNumberFormat="1" applyFont="1" applyAlignment="1">
      <alignment horizontal="center"/>
    </xf>
    <xf numFmtId="58" fontId="25" fillId="0" borderId="0" xfId="0" applyNumberFormat="1" applyFont="1"/>
    <xf numFmtId="58" fontId="8" fillId="0" borderId="0" xfId="0" applyNumberFormat="1" applyFont="1" applyAlignment="1">
      <alignment horizontal="center"/>
    </xf>
    <xf numFmtId="58" fontId="12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8" fillId="6" borderId="1" xfId="0" applyFont="1" applyFill="1" applyBorder="1" applyAlignment="1"/>
    <xf numFmtId="0" fontId="4" fillId="0" borderId="1" xfId="0" applyFont="1" applyBorder="1" applyAlignment="1"/>
    <xf numFmtId="0" fontId="4" fillId="6" borderId="1" xfId="0" applyFont="1" applyFill="1" applyBorder="1" applyAlignment="1">
      <alignment horizontal="center"/>
    </xf>
    <xf numFmtId="4" fontId="4" fillId="0" borderId="1" xfId="0" applyNumberFormat="1" applyFont="1" applyFill="1" applyBorder="1"/>
    <xf numFmtId="0" fontId="8" fillId="0" borderId="1" xfId="0" applyFont="1" applyFill="1" applyBorder="1" applyAlignment="1"/>
    <xf numFmtId="0" fontId="8" fillId="6" borderId="1" xfId="0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4" fontId="4" fillId="0" borderId="1" xfId="0" applyNumberFormat="1" applyFont="1" applyBorder="1"/>
    <xf numFmtId="58" fontId="4" fillId="0" borderId="0" xfId="0" applyNumberFormat="1" applyFont="1" applyAlignment="1">
      <alignment horizontal="center"/>
    </xf>
    <xf numFmtId="180" fontId="27" fillId="0" borderId="1" xfId="0" applyNumberFormat="1" applyFont="1" applyFill="1" applyBorder="1" applyAlignment="1">
      <alignment horizontal="right"/>
    </xf>
    <xf numFmtId="0" fontId="4" fillId="0" borderId="8" xfId="0" applyFont="1" applyFill="1" applyBorder="1" applyAlignment="1">
      <alignment horizontal="center"/>
    </xf>
    <xf numFmtId="58" fontId="14" fillId="2" borderId="1" xfId="0" applyNumberFormat="1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center" wrapText="1"/>
    </xf>
    <xf numFmtId="0" fontId="13" fillId="8" borderId="1" xfId="0" applyFont="1" applyFill="1" applyBorder="1" applyAlignment="1">
      <alignment horizontal="center" wrapText="1"/>
    </xf>
    <xf numFmtId="0" fontId="8" fillId="8" borderId="1" xfId="0" applyFont="1" applyFill="1" applyBorder="1"/>
    <xf numFmtId="0" fontId="13" fillId="5" borderId="9" xfId="0" applyFont="1" applyFill="1" applyBorder="1" applyAlignment="1">
      <alignment horizontal="center" wrapText="1"/>
    </xf>
    <xf numFmtId="0" fontId="10" fillId="0" borderId="10" xfId="0" applyFont="1" applyBorder="1"/>
    <xf numFmtId="0" fontId="10" fillId="0" borderId="11" xfId="0" applyFont="1" applyBorder="1"/>
    <xf numFmtId="3" fontId="21" fillId="2" borderId="7" xfId="0" applyNumberFormat="1" applyFont="1" applyFill="1" applyBorder="1" applyAlignment="1">
      <alignment horizontal="right"/>
    </xf>
    <xf numFmtId="180" fontId="4" fillId="5" borderId="12" xfId="0" applyNumberFormat="1" applyFont="1" applyFill="1" applyBorder="1"/>
    <xf numFmtId="180" fontId="4" fillId="8" borderId="1" xfId="0" applyNumberFormat="1" applyFont="1" applyFill="1" applyBorder="1"/>
    <xf numFmtId="180" fontId="4" fillId="5" borderId="7" xfId="0" applyNumberFormat="1" applyFont="1" applyFill="1" applyBorder="1"/>
    <xf numFmtId="58" fontId="8" fillId="0" borderId="1" xfId="0" applyNumberFormat="1" applyFont="1" applyBorder="1" applyAlignment="1">
      <alignment horizontal="center" vertical="center" wrapText="1"/>
    </xf>
    <xf numFmtId="180" fontId="15" fillId="0" borderId="1" xfId="0" applyNumberFormat="1" applyFont="1" applyBorder="1" applyAlignment="1">
      <alignment horizontal="right"/>
    </xf>
    <xf numFmtId="0" fontId="4" fillId="0" borderId="1" xfId="0" applyFont="1" applyFill="1" applyBorder="1" applyAlignment="1">
      <alignment vertical="center"/>
    </xf>
    <xf numFmtId="58" fontId="8" fillId="0" borderId="1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/>
    <xf numFmtId="58" fontId="8" fillId="0" borderId="12" xfId="0" applyNumberFormat="1" applyFont="1" applyFill="1" applyBorder="1" applyAlignment="1">
      <alignment horizontal="center" wrapText="1"/>
    </xf>
    <xf numFmtId="180" fontId="8" fillId="0" borderId="12" xfId="0" applyNumberFormat="1" applyFont="1" applyFill="1" applyBorder="1" applyAlignment="1">
      <alignment horizontal="right" wrapText="1"/>
    </xf>
    <xf numFmtId="0" fontId="4" fillId="0" borderId="12" xfId="0" applyFont="1" applyFill="1" applyBorder="1" applyAlignment="1">
      <alignment horizontal="center"/>
    </xf>
    <xf numFmtId="0" fontId="8" fillId="0" borderId="1" xfId="0" applyFont="1" applyBorder="1" applyAlignment="1">
      <alignment wrapText="1"/>
    </xf>
    <xf numFmtId="183" fontId="8" fillId="0" borderId="1" xfId="0" applyNumberFormat="1" applyFont="1" applyBorder="1" applyAlignment="1">
      <alignment horizontal="right" wrapText="1"/>
    </xf>
    <xf numFmtId="0" fontId="13" fillId="5" borderId="13" xfId="0" applyFont="1" applyFill="1" applyBorder="1" applyAlignment="1">
      <alignment horizontal="center" wrapText="1"/>
    </xf>
    <xf numFmtId="0" fontId="10" fillId="0" borderId="14" xfId="0" applyFont="1" applyBorder="1"/>
    <xf numFmtId="0" fontId="10" fillId="0" borderId="15" xfId="0" applyFont="1" applyBorder="1"/>
    <xf numFmtId="0" fontId="25" fillId="2" borderId="0" xfId="0" applyFont="1" applyFill="1"/>
    <xf numFmtId="180" fontId="11" fillId="5" borderId="16" xfId="0" applyNumberFormat="1" applyFont="1" applyFill="1" applyBorder="1"/>
    <xf numFmtId="58" fontId="19" fillId="2" borderId="1" xfId="0" applyNumberFormat="1" applyFont="1" applyFill="1" applyBorder="1" applyAlignment="1">
      <alignment horizontal="center" wrapText="1"/>
    </xf>
    <xf numFmtId="183" fontId="8" fillId="2" borderId="1" xfId="0" applyNumberFormat="1" applyFont="1" applyFill="1" applyBorder="1" applyAlignment="1">
      <alignment horizontal="right" wrapText="1"/>
    </xf>
    <xf numFmtId="180" fontId="4" fillId="0" borderId="1" xfId="0" applyNumberFormat="1" applyFont="1" applyFill="1" applyBorder="1" applyAlignment="1">
      <alignment horizontal="right"/>
    </xf>
    <xf numFmtId="0" fontId="8" fillId="0" borderId="0" xfId="0" applyFont="1"/>
    <xf numFmtId="0" fontId="28" fillId="2" borderId="0" xfId="0" applyFont="1" applyFill="1" applyBorder="1" applyAlignment="1">
      <alignment wrapText="1"/>
    </xf>
    <xf numFmtId="4" fontId="8" fillId="0" borderId="0" xfId="0" applyNumberFormat="1" applyFont="1" applyAlignment="1">
      <alignment horizontal="right" wrapText="1"/>
    </xf>
    <xf numFmtId="0" fontId="8" fillId="0" borderId="0" xfId="0" applyFont="1" applyAlignment="1">
      <alignment wrapText="1"/>
    </xf>
    <xf numFmtId="184" fontId="4" fillId="0" borderId="0" xfId="0" applyNumberFormat="1" applyFont="1" applyAlignment="1">
      <alignment horizontal="center"/>
    </xf>
    <xf numFmtId="0" fontId="29" fillId="0" borderId="0" xfId="0" applyFont="1" applyAlignment="1">
      <alignment wrapText="1"/>
    </xf>
    <xf numFmtId="4" fontId="29" fillId="0" borderId="0" xfId="0" applyNumberFormat="1" applyFont="1" applyAlignment="1">
      <alignment horizontal="right" wrapText="1"/>
    </xf>
    <xf numFmtId="4" fontId="4" fillId="0" borderId="0" xfId="0" applyNumberFormat="1" applyFont="1" applyAlignment="1">
      <alignment horizontal="center"/>
    </xf>
    <xf numFmtId="180" fontId="4" fillId="0" borderId="0" xfId="0" applyNumberFormat="1" applyFont="1" applyAlignment="1">
      <alignment horizontal="center"/>
    </xf>
    <xf numFmtId="185" fontId="4" fillId="0" borderId="0" xfId="0" applyNumberFormat="1" applyFont="1" applyAlignment="1">
      <alignment horizontal="center"/>
    </xf>
    <xf numFmtId="0" fontId="0" fillId="0" borderId="0" xfId="0" applyFont="1" applyFill="1" applyAlignment="1"/>
    <xf numFmtId="180" fontId="16" fillId="0" borderId="1" xfId="0" applyNumberFormat="1" applyFont="1" applyFill="1" applyBorder="1"/>
    <xf numFmtId="0" fontId="24" fillId="2" borderId="1" xfId="0" applyFont="1" applyFill="1" applyBorder="1" applyAlignment="1">
      <alignment horizontal="center"/>
    </xf>
    <xf numFmtId="0" fontId="25" fillId="0" borderId="0" xfId="0" applyFont="1" applyFill="1"/>
    <xf numFmtId="0" fontId="8" fillId="0" borderId="0" xfId="0" applyFont="1" applyFill="1" applyBorder="1" applyAlignment="1">
      <alignment horizontal="center"/>
    </xf>
    <xf numFmtId="180" fontId="15" fillId="0" borderId="1" xfId="0" applyNumberFormat="1" applyFont="1" applyFill="1" applyBorder="1" applyAlignment="1">
      <alignment horizontal="right"/>
    </xf>
    <xf numFmtId="58" fontId="13" fillId="0" borderId="1" xfId="0" applyNumberFormat="1" applyFont="1" applyFill="1" applyBorder="1" applyAlignment="1">
      <alignment horizontal="center" vertical="center" wrapText="1"/>
    </xf>
    <xf numFmtId="0" fontId="4" fillId="0" borderId="17" xfId="0" applyFont="1" applyFill="1" applyBorder="1"/>
    <xf numFmtId="0" fontId="4" fillId="0" borderId="18" xfId="0" applyFont="1" applyFill="1" applyBorder="1"/>
    <xf numFmtId="58" fontId="4" fillId="0" borderId="1" xfId="0" applyNumberFormat="1" applyFont="1" applyFill="1" applyBorder="1"/>
    <xf numFmtId="0" fontId="4" fillId="0" borderId="1" xfId="0" applyFont="1" applyBorder="1" applyAlignment="1">
      <alignment vertical="center"/>
    </xf>
    <xf numFmtId="58" fontId="4" fillId="0" borderId="1" xfId="0" applyNumberFormat="1" applyFont="1" applyBorder="1"/>
    <xf numFmtId="3" fontId="21" fillId="0" borderId="8" xfId="0" applyNumberFormat="1" applyFont="1" applyBorder="1" applyAlignment="1">
      <alignment horizontal="right"/>
    </xf>
    <xf numFmtId="0" fontId="25" fillId="0" borderId="0" xfId="0" applyFont="1" applyBorder="1"/>
    <xf numFmtId="0" fontId="8" fillId="2" borderId="1" xfId="0" applyFont="1" applyFill="1" applyBorder="1" applyAlignment="1">
      <alignment horizontal="left" wrapText="1"/>
    </xf>
    <xf numFmtId="0" fontId="4" fillId="0" borderId="12" xfId="0" applyFont="1" applyBorder="1"/>
    <xf numFmtId="0" fontId="8" fillId="2" borderId="12" xfId="0" applyFont="1" applyFill="1" applyBorder="1" applyAlignment="1">
      <alignment horizontal="left" wrapText="1"/>
    </xf>
    <xf numFmtId="58" fontId="14" fillId="2" borderId="12" xfId="0" applyNumberFormat="1" applyFont="1" applyFill="1" applyBorder="1" applyAlignment="1">
      <alignment horizontal="center" wrapText="1"/>
    </xf>
    <xf numFmtId="180" fontId="14" fillId="2" borderId="12" xfId="0" applyNumberFormat="1" applyFont="1" applyFill="1" applyBorder="1" applyAlignment="1">
      <alignment horizontal="right" wrapText="1"/>
    </xf>
    <xf numFmtId="0" fontId="14" fillId="2" borderId="12" xfId="0" applyFont="1" applyFill="1" applyBorder="1" applyAlignment="1">
      <alignment horizontal="center" wrapText="1"/>
    </xf>
    <xf numFmtId="0" fontId="25" fillId="0" borderId="0" xfId="0" applyFont="1" applyAlignment="1"/>
    <xf numFmtId="180" fontId="20" fillId="0" borderId="1" xfId="0" applyNumberFormat="1" applyFont="1" applyBorder="1" applyAlignment="1">
      <alignment horizontal="right"/>
    </xf>
    <xf numFmtId="0" fontId="4" fillId="0" borderId="19" xfId="0" applyFont="1" applyBorder="1"/>
    <xf numFmtId="0" fontId="4" fillId="0" borderId="19" xfId="0" applyFont="1" applyBorder="1" applyAlignment="1">
      <alignment horizontal="center"/>
    </xf>
    <xf numFmtId="58" fontId="8" fillId="0" borderId="19" xfId="0" applyNumberFormat="1" applyFont="1" applyBorder="1" applyAlignment="1">
      <alignment horizontal="center" wrapText="1"/>
    </xf>
    <xf numFmtId="180" fontId="8" fillId="0" borderId="19" xfId="0" applyNumberFormat="1" applyFont="1" applyBorder="1" applyAlignment="1">
      <alignment horizontal="right" wrapText="1"/>
    </xf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0" fontId="8" fillId="0" borderId="7" xfId="0" applyFont="1" applyBorder="1"/>
    <xf numFmtId="58" fontId="8" fillId="0" borderId="7" xfId="0" applyNumberFormat="1" applyFont="1" applyBorder="1" applyAlignment="1">
      <alignment horizontal="center" wrapText="1"/>
    </xf>
    <xf numFmtId="180" fontId="8" fillId="0" borderId="7" xfId="0" applyNumberFormat="1" applyFont="1" applyBorder="1" applyAlignment="1">
      <alignment horizontal="right" wrapText="1"/>
    </xf>
    <xf numFmtId="0" fontId="8" fillId="0" borderId="7" xfId="0" applyFont="1" applyBorder="1" applyAlignment="1">
      <alignment horizontal="center"/>
    </xf>
    <xf numFmtId="0" fontId="30" fillId="0" borderId="1" xfId="0" applyFont="1" applyBorder="1"/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/>
    <xf numFmtId="0" fontId="31" fillId="0" borderId="1" xfId="0" applyFont="1" applyBorder="1" applyAlignment="1">
      <alignment horizontal="center"/>
    </xf>
    <xf numFmtId="3" fontId="21" fillId="0" borderId="19" xfId="0" applyNumberFormat="1" applyFont="1" applyBorder="1" applyAlignment="1">
      <alignment horizontal="right"/>
    </xf>
    <xf numFmtId="0" fontId="19" fillId="0" borderId="0" xfId="0" applyFont="1" applyFill="1" applyAlignment="1">
      <alignment horizontal="center"/>
    </xf>
    <xf numFmtId="0" fontId="18" fillId="0" borderId="0" xfId="0" applyFont="1" applyFill="1" applyAlignment="1"/>
    <xf numFmtId="180" fontId="30" fillId="0" borderId="1" xfId="0" applyNumberFormat="1" applyFont="1" applyFill="1" applyBorder="1" applyAlignment="1">
      <alignment horizontal="right"/>
    </xf>
    <xf numFmtId="186" fontId="13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58" fontId="8" fillId="0" borderId="1" xfId="0" applyNumberFormat="1" applyFont="1" applyBorder="1"/>
    <xf numFmtId="0" fontId="14" fillId="2" borderId="0" xfId="0" applyFont="1" applyFill="1" applyBorder="1" applyAlignment="1">
      <alignment horizontal="center" wrapText="1"/>
    </xf>
    <xf numFmtId="0" fontId="25" fillId="0" borderId="0" xfId="0" applyFont="1" applyAlignment="1">
      <alignment horizontal="center"/>
    </xf>
    <xf numFmtId="0" fontId="4" fillId="0" borderId="0" xfId="0" applyFont="1" applyFill="1" applyAlignment="1"/>
    <xf numFmtId="0" fontId="8" fillId="0" borderId="0" xfId="0" applyFont="1" applyFill="1" applyAlignment="1"/>
    <xf numFmtId="0" fontId="4" fillId="0" borderId="0" xfId="0" applyFont="1" applyFill="1" applyAlignment="1">
      <alignment horizontal="left"/>
    </xf>
    <xf numFmtId="0" fontId="13" fillId="2" borderId="1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20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180" fontId="4" fillId="0" borderId="1" xfId="0" applyNumberFormat="1" applyFont="1" applyFill="1" applyBorder="1" applyAlignment="1"/>
    <xf numFmtId="180" fontId="4" fillId="2" borderId="1" xfId="0" applyNumberFormat="1" applyFont="1" applyFill="1" applyBorder="1"/>
    <xf numFmtId="0" fontId="3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/>
    </xf>
    <xf numFmtId="0" fontId="24" fillId="0" borderId="1" xfId="0" applyFont="1" applyFill="1" applyBorder="1"/>
    <xf numFmtId="58" fontId="24" fillId="0" borderId="1" xfId="0" applyNumberFormat="1" applyFont="1" applyFill="1" applyBorder="1" applyAlignment="1">
      <alignment horizontal="center" wrapText="1"/>
    </xf>
    <xf numFmtId="180" fontId="33" fillId="0" borderId="1" xfId="0" applyNumberFormat="1" applyFont="1" applyFill="1" applyBorder="1" applyAlignment="1">
      <alignment horizontal="right" wrapText="1"/>
    </xf>
    <xf numFmtId="0" fontId="33" fillId="0" borderId="0" xfId="0" applyFont="1" applyFill="1" applyAlignment="1">
      <alignment horizontal="center"/>
    </xf>
    <xf numFmtId="180" fontId="24" fillId="0" borderId="1" xfId="0" applyNumberFormat="1" applyFont="1" applyFill="1" applyBorder="1" applyAlignment="1">
      <alignment horizontal="right" wrapText="1"/>
    </xf>
    <xf numFmtId="0" fontId="33" fillId="0" borderId="1" xfId="0" applyFont="1" applyFill="1" applyBorder="1" applyAlignment="1">
      <alignment horizontal="center"/>
    </xf>
    <xf numFmtId="0" fontId="24" fillId="0" borderId="1" xfId="0" applyFont="1" applyFill="1" applyBorder="1" applyAlignment="1">
      <alignment wrapText="1"/>
    </xf>
    <xf numFmtId="0" fontId="24" fillId="0" borderId="0" xfId="0" applyFont="1" applyFill="1" applyAlignment="1">
      <alignment horizontal="center"/>
    </xf>
    <xf numFmtId="58" fontId="24" fillId="0" borderId="1" xfId="0" applyNumberFormat="1" applyFont="1" applyFill="1" applyBorder="1" applyAlignment="1">
      <alignment horizontal="center"/>
    </xf>
    <xf numFmtId="3" fontId="34" fillId="0" borderId="7" xfId="0" applyNumberFormat="1" applyFont="1" applyFill="1" applyBorder="1" applyAlignment="1">
      <alignment horizontal="right"/>
    </xf>
    <xf numFmtId="0" fontId="24" fillId="0" borderId="1" xfId="0" applyFont="1" applyBorder="1"/>
    <xf numFmtId="0" fontId="14" fillId="0" borderId="1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/>
    </xf>
    <xf numFmtId="58" fontId="14" fillId="0" borderId="2" xfId="0" applyNumberFormat="1" applyFont="1" applyFill="1" applyBorder="1" applyAlignment="1">
      <alignment horizontal="center" wrapText="1"/>
    </xf>
    <xf numFmtId="180" fontId="24" fillId="0" borderId="1" xfId="0" applyNumberFormat="1" applyFont="1" applyFill="1" applyBorder="1" applyAlignment="1">
      <alignment horizontal="right" vertical="center"/>
    </xf>
    <xf numFmtId="0" fontId="24" fillId="0" borderId="0" xfId="0" applyFont="1" applyFill="1" applyAlignment="1">
      <alignment horizontal="center" wrapText="1"/>
    </xf>
    <xf numFmtId="58" fontId="24" fillId="0" borderId="0" xfId="0" applyNumberFormat="1" applyFont="1" applyFill="1" applyAlignment="1">
      <alignment horizontal="center"/>
    </xf>
    <xf numFmtId="180" fontId="35" fillId="0" borderId="1" xfId="0" applyNumberFormat="1" applyFont="1" applyFill="1" applyBorder="1" applyAlignment="1">
      <alignment horizontal="right"/>
    </xf>
    <xf numFmtId="58" fontId="4" fillId="0" borderId="1" xfId="0" applyNumberFormat="1" applyFont="1" applyBorder="1" applyAlignment="1">
      <alignment horizontal="center" wrapText="1"/>
    </xf>
    <xf numFmtId="0" fontId="4" fillId="0" borderId="21" xfId="0" applyFont="1" applyBorder="1"/>
    <xf numFmtId="0" fontId="4" fillId="0" borderId="21" xfId="0" applyFont="1" applyBorder="1" applyAlignment="1">
      <alignment horizontal="center"/>
    </xf>
    <xf numFmtId="58" fontId="14" fillId="0" borderId="21" xfId="0" applyNumberFormat="1" applyFont="1" applyBorder="1" applyAlignment="1">
      <alignment horizontal="center" wrapText="1"/>
    </xf>
    <xf numFmtId="185" fontId="15" fillId="0" borderId="21" xfId="0" applyNumberFormat="1" applyFont="1" applyBorder="1" applyAlignment="1">
      <alignment horizontal="right"/>
    </xf>
    <xf numFmtId="0" fontId="8" fillId="0" borderId="21" xfId="0" applyFont="1" applyBorder="1" applyAlignment="1">
      <alignment horizontal="center"/>
    </xf>
    <xf numFmtId="58" fontId="14" fillId="0" borderId="7" xfId="0" applyNumberFormat="1" applyFont="1" applyBorder="1" applyAlignment="1">
      <alignment horizontal="center" wrapText="1"/>
    </xf>
    <xf numFmtId="185" fontId="8" fillId="0" borderId="7" xfId="0" applyNumberFormat="1" applyFont="1" applyBorder="1" applyAlignment="1">
      <alignment horizontal="right"/>
    </xf>
    <xf numFmtId="0" fontId="24" fillId="0" borderId="7" xfId="0" applyFont="1" applyBorder="1" applyAlignment="1">
      <alignment horizontal="center"/>
    </xf>
    <xf numFmtId="185" fontId="8" fillId="0" borderId="1" xfId="0" applyNumberFormat="1" applyFont="1" applyBorder="1" applyAlignment="1">
      <alignment horizontal="right"/>
    </xf>
    <xf numFmtId="0" fontId="24" fillId="0" borderId="1" xfId="0" applyFont="1" applyBorder="1" applyAlignment="1">
      <alignment horizontal="center"/>
    </xf>
    <xf numFmtId="185" fontId="8" fillId="0" borderId="1" xfId="0" applyNumberFormat="1" applyFont="1" applyFill="1" applyBorder="1" applyAlignment="1">
      <alignment horizontal="right"/>
    </xf>
    <xf numFmtId="185" fontId="8" fillId="0" borderId="1" xfId="0" applyNumberFormat="1" applyFont="1" applyFill="1" applyBorder="1" applyAlignment="1">
      <alignment horizontal="right" vertical="center"/>
    </xf>
    <xf numFmtId="183" fontId="4" fillId="0" borderId="1" xfId="0" applyNumberFormat="1" applyFont="1" applyBorder="1" applyAlignment="1">
      <alignment horizontal="right" wrapText="1"/>
    </xf>
    <xf numFmtId="58" fontId="4" fillId="0" borderId="1" xfId="0" applyNumberFormat="1" applyFont="1" applyFill="1" applyBorder="1" applyAlignment="1">
      <alignment horizontal="center" wrapText="1"/>
    </xf>
    <xf numFmtId="180" fontId="8" fillId="0" borderId="0" xfId="0" applyNumberFormat="1" applyFont="1" applyFill="1" applyAlignment="1">
      <alignment horizontal="right"/>
    </xf>
    <xf numFmtId="180" fontId="20" fillId="0" borderId="1" xfId="0" applyNumberFormat="1" applyFont="1" applyFill="1" applyBorder="1"/>
    <xf numFmtId="180" fontId="4" fillId="0" borderId="1" xfId="0" applyNumberFormat="1" applyFont="1" applyBorder="1" applyAlignment="1">
      <alignment horizontal="right" wrapText="1"/>
    </xf>
    <xf numFmtId="180" fontId="4" fillId="0" borderId="0" xfId="0" applyNumberFormat="1" applyFont="1" applyFill="1"/>
    <xf numFmtId="0" fontId="4" fillId="0" borderId="1" xfId="0" applyFont="1" applyBorder="1" applyAlignment="1">
      <alignment horizontal="left" wrapText="1"/>
    </xf>
    <xf numFmtId="3" fontId="21" fillId="0" borderId="21" xfId="0" applyNumberFormat="1" applyFont="1" applyBorder="1" applyAlignment="1">
      <alignment horizontal="right"/>
    </xf>
    <xf numFmtId="0" fontId="36" fillId="2" borderId="0" xfId="0" applyFont="1" applyFill="1" applyBorder="1"/>
    <xf numFmtId="180" fontId="24" fillId="0" borderId="1" xfId="0" applyNumberFormat="1" applyFont="1" applyFill="1" applyBorder="1" applyAlignment="1">
      <alignment horizontal="right"/>
    </xf>
    <xf numFmtId="0" fontId="24" fillId="0" borderId="1" xfId="0" applyFont="1" applyFill="1" applyBorder="1" applyAlignment="1">
      <alignment horizontal="left" wrapText="1"/>
    </xf>
    <xf numFmtId="180" fontId="8" fillId="0" borderId="0" xfId="0" applyNumberFormat="1" applyFont="1" applyBorder="1" applyAlignment="1">
      <alignment horizontal="right"/>
    </xf>
    <xf numFmtId="186" fontId="12" fillId="0" borderId="1" xfId="0" applyNumberFormat="1" applyFont="1" applyBorder="1" applyAlignment="1">
      <alignment horizontal="center" vertical="center" wrapText="1"/>
    </xf>
    <xf numFmtId="0" fontId="37" fillId="0" borderId="1" xfId="0" applyFont="1" applyFill="1" applyBorder="1"/>
    <xf numFmtId="3" fontId="38" fillId="0" borderId="7" xfId="0" applyNumberFormat="1" applyFont="1" applyFill="1" applyBorder="1" applyAlignment="1">
      <alignment horizontal="right"/>
    </xf>
    <xf numFmtId="0" fontId="37" fillId="0" borderId="1" xfId="0" applyFont="1" applyBorder="1"/>
    <xf numFmtId="0" fontId="39" fillId="0" borderId="1" xfId="0" applyFont="1" applyBorder="1" applyAlignment="1">
      <alignment horizontal="center"/>
    </xf>
    <xf numFmtId="0" fontId="40" fillId="0" borderId="1" xfId="0" applyFont="1" applyBorder="1" applyAlignment="1">
      <alignment horizontal="center"/>
    </xf>
    <xf numFmtId="180" fontId="40" fillId="0" borderId="1" xfId="0" applyNumberFormat="1" applyFont="1" applyBorder="1" applyAlignment="1">
      <alignment horizontal="right"/>
    </xf>
    <xf numFmtId="0" fontId="30" fillId="0" borderId="1" xfId="0" applyFont="1" applyBorder="1" applyAlignment="1">
      <alignment horizontal="center"/>
    </xf>
    <xf numFmtId="58" fontId="14" fillId="0" borderId="1" xfId="0" applyNumberFormat="1" applyFont="1" applyBorder="1" applyAlignment="1">
      <alignment horizontal="center"/>
    </xf>
    <xf numFmtId="58" fontId="6" fillId="0" borderId="0" xfId="0" applyNumberFormat="1" applyFont="1" applyAlignment="1">
      <alignment horizontal="center"/>
    </xf>
    <xf numFmtId="58" fontId="8" fillId="0" borderId="1" xfId="0" applyNumberFormat="1" applyFont="1" applyBorder="1" applyAlignment="1">
      <alignment horizontal="center" vertical="center"/>
    </xf>
    <xf numFmtId="58" fontId="8" fillId="0" borderId="7" xfId="0" applyNumberFormat="1" applyFont="1" applyBorder="1" applyAlignment="1">
      <alignment horizontal="center"/>
    </xf>
    <xf numFmtId="180" fontId="4" fillId="2" borderId="1" xfId="0" applyNumberFormat="1" applyFont="1" applyFill="1" applyBorder="1" applyAlignment="1">
      <alignment horizontal="right" wrapText="1"/>
    </xf>
    <xf numFmtId="58" fontId="30" fillId="0" borderId="1" xfId="0" applyNumberFormat="1" applyFont="1" applyBorder="1" applyAlignment="1">
      <alignment horizontal="center"/>
    </xf>
    <xf numFmtId="180" fontId="4" fillId="0" borderId="1" xfId="0" applyNumberFormat="1" applyFont="1" applyFill="1" applyBorder="1" applyAlignment="1">
      <alignment horizontal="right" wrapText="1"/>
    </xf>
    <xf numFmtId="58" fontId="8" fillId="0" borderId="7" xfId="0" applyNumberFormat="1" applyFont="1" applyFill="1" applyBorder="1" applyAlignment="1">
      <alignment horizontal="center"/>
    </xf>
    <xf numFmtId="180" fontId="4" fillId="0" borderId="1" xfId="0" applyNumberFormat="1" applyFont="1" applyBorder="1" applyAlignment="1">
      <alignment horizontal="right" vertical="center"/>
    </xf>
    <xf numFmtId="58" fontId="4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/>
    </xf>
    <xf numFmtId="58" fontId="4" fillId="0" borderId="0" xfId="0" applyNumberFormat="1" applyFont="1" applyAlignment="1">
      <alignment horizontal="right"/>
    </xf>
    <xf numFmtId="0" fontId="4" fillId="0" borderId="19" xfId="0" applyFont="1" applyBorder="1" applyAlignment="1">
      <alignment horizontal="left"/>
    </xf>
    <xf numFmtId="58" fontId="14" fillId="0" borderId="19" xfId="0" applyNumberFormat="1" applyFont="1" applyBorder="1" applyAlignment="1">
      <alignment horizontal="center" wrapText="1"/>
    </xf>
    <xf numFmtId="180" fontId="24" fillId="0" borderId="19" xfId="0" applyNumberFormat="1" applyFont="1" applyBorder="1" applyAlignment="1">
      <alignment horizontal="right"/>
    </xf>
    <xf numFmtId="58" fontId="24" fillId="0" borderId="19" xfId="0" applyNumberFormat="1" applyFont="1" applyBorder="1" applyAlignment="1">
      <alignment horizontal="center" wrapText="1"/>
    </xf>
    <xf numFmtId="0" fontId="24" fillId="0" borderId="19" xfId="0" applyFont="1" applyBorder="1" applyAlignment="1">
      <alignment horizontal="center"/>
    </xf>
    <xf numFmtId="0" fontId="4" fillId="0" borderId="7" xfId="0" applyFont="1" applyBorder="1" applyAlignment="1">
      <alignment vertical="center"/>
    </xf>
    <xf numFmtId="58" fontId="8" fillId="0" borderId="7" xfId="0" applyNumberFormat="1" applyFont="1" applyBorder="1" applyAlignment="1">
      <alignment horizontal="center" vertical="center"/>
    </xf>
    <xf numFmtId="180" fontId="8" fillId="0" borderId="7" xfId="0" applyNumberFormat="1" applyFont="1" applyBorder="1" applyAlignment="1">
      <alignment horizontal="right"/>
    </xf>
    <xf numFmtId="0" fontId="4" fillId="0" borderId="19" xfId="0" applyFont="1" applyFill="1" applyBorder="1"/>
    <xf numFmtId="0" fontId="4" fillId="0" borderId="19" xfId="0" applyFont="1" applyFill="1" applyBorder="1" applyAlignment="1">
      <alignment horizontal="center"/>
    </xf>
    <xf numFmtId="58" fontId="4" fillId="0" borderId="19" xfId="0" applyNumberFormat="1" applyFont="1" applyFill="1" applyBorder="1" applyAlignment="1">
      <alignment horizontal="center" wrapText="1"/>
    </xf>
    <xf numFmtId="58" fontId="8" fillId="0" borderId="19" xfId="0" applyNumberFormat="1" applyFont="1" applyFill="1" applyBorder="1" applyAlignment="1">
      <alignment horizontal="center" wrapText="1"/>
    </xf>
    <xf numFmtId="180" fontId="8" fillId="0" borderId="19" xfId="0" applyNumberFormat="1" applyFont="1" applyFill="1" applyBorder="1" applyAlignment="1">
      <alignment horizontal="right" wrapText="1"/>
    </xf>
    <xf numFmtId="58" fontId="14" fillId="0" borderId="19" xfId="0" applyNumberFormat="1" applyFont="1" applyFill="1" applyBorder="1" applyAlignment="1">
      <alignment horizontal="center" wrapText="1"/>
    </xf>
    <xf numFmtId="0" fontId="4" fillId="0" borderId="7" xfId="0" applyFont="1" applyFill="1" applyBorder="1"/>
    <xf numFmtId="0" fontId="4" fillId="0" borderId="7" xfId="0" applyFont="1" applyFill="1" applyBorder="1" applyAlignment="1">
      <alignment horizontal="center"/>
    </xf>
    <xf numFmtId="58" fontId="19" fillId="0" borderId="7" xfId="0" applyNumberFormat="1" applyFont="1" applyFill="1" applyBorder="1" applyAlignment="1">
      <alignment horizontal="center"/>
    </xf>
    <xf numFmtId="58" fontId="14" fillId="0" borderId="7" xfId="0" applyNumberFormat="1" applyFont="1" applyFill="1" applyBorder="1" applyAlignment="1">
      <alignment horizontal="center" vertical="center" wrapText="1"/>
    </xf>
    <xf numFmtId="180" fontId="8" fillId="0" borderId="7" xfId="0" applyNumberFormat="1" applyFont="1" applyFill="1" applyBorder="1" applyAlignment="1">
      <alignment horizontal="right" wrapText="1"/>
    </xf>
    <xf numFmtId="58" fontId="8" fillId="0" borderId="7" xfId="0" applyNumberFormat="1" applyFont="1" applyFill="1" applyBorder="1" applyAlignment="1">
      <alignment horizontal="center" wrapText="1"/>
    </xf>
    <xf numFmtId="0" fontId="24" fillId="0" borderId="0" xfId="0" applyFont="1" applyFill="1" applyBorder="1" applyAlignment="1">
      <alignment horizontal="center"/>
    </xf>
    <xf numFmtId="180" fontId="20" fillId="0" borderId="1" xfId="0" applyNumberFormat="1" applyFont="1" applyFill="1" applyBorder="1" applyAlignment="1">
      <alignment horizontal="right"/>
    </xf>
    <xf numFmtId="0" fontId="25" fillId="0" borderId="1" xfId="0" applyFont="1" applyFill="1" applyBorder="1" applyAlignment="1"/>
    <xf numFmtId="58" fontId="8" fillId="0" borderId="0" xfId="0" applyNumberFormat="1" applyFont="1" applyFill="1" applyAlignment="1">
      <alignment horizontal="center"/>
    </xf>
    <xf numFmtId="58" fontId="8" fillId="0" borderId="0" xfId="0" applyNumberFormat="1" applyFont="1" applyFill="1" applyBorder="1" applyAlignment="1">
      <alignment horizontal="center"/>
    </xf>
    <xf numFmtId="3" fontId="21" fillId="0" borderId="19" xfId="0" applyNumberFormat="1" applyFont="1" applyFill="1" applyBorder="1" applyAlignment="1">
      <alignment horizontal="right"/>
    </xf>
    <xf numFmtId="0" fontId="19" fillId="0" borderId="1" xfId="0" applyFont="1" applyFill="1" applyBorder="1" applyAlignment="1"/>
    <xf numFmtId="0" fontId="18" fillId="0" borderId="1" xfId="0" applyFont="1" applyFill="1" applyBorder="1"/>
    <xf numFmtId="180" fontId="4" fillId="5" borderId="1" xfId="0" applyNumberFormat="1" applyFont="1" applyFill="1" applyBorder="1" applyAlignment="1">
      <alignment horizontal="right"/>
    </xf>
    <xf numFmtId="0" fontId="36" fillId="0" borderId="0" xfId="0" applyFont="1" applyFill="1" applyBorder="1"/>
    <xf numFmtId="0" fontId="8" fillId="0" borderId="22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right"/>
    </xf>
    <xf numFmtId="180" fontId="24" fillId="0" borderId="1" xfId="0" applyNumberFormat="1" applyFont="1" applyBorder="1" applyAlignment="1">
      <alignment horizontal="right"/>
    </xf>
    <xf numFmtId="58" fontId="24" fillId="0" borderId="1" xfId="0" applyNumberFormat="1" applyFont="1" applyBorder="1" applyAlignment="1">
      <alignment horizontal="center"/>
    </xf>
    <xf numFmtId="180" fontId="24" fillId="0" borderId="0" xfId="0" applyNumberFormat="1" applyFont="1" applyBorder="1" applyAlignment="1">
      <alignment horizontal="right" wrapText="1"/>
    </xf>
    <xf numFmtId="0" fontId="4" fillId="0" borderId="3" xfId="0" applyFont="1" applyBorder="1"/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wrapText="1"/>
    </xf>
    <xf numFmtId="58" fontId="14" fillId="0" borderId="17" xfId="0" applyNumberFormat="1" applyFont="1" applyBorder="1" applyAlignment="1">
      <alignment horizontal="center" wrapText="1"/>
    </xf>
    <xf numFmtId="180" fontId="8" fillId="0" borderId="17" xfId="0" applyNumberFormat="1" applyFont="1" applyBorder="1" applyAlignment="1">
      <alignment horizontal="right"/>
    </xf>
    <xf numFmtId="58" fontId="4" fillId="0" borderId="17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24" fillId="0" borderId="0" xfId="0" applyFont="1" applyAlignment="1">
      <alignment horizontal="center"/>
    </xf>
    <xf numFmtId="180" fontId="24" fillId="0" borderId="1" xfId="0" applyNumberFormat="1" applyFont="1" applyBorder="1" applyAlignment="1">
      <alignment horizontal="right" wrapText="1"/>
    </xf>
    <xf numFmtId="0" fontId="4" fillId="0" borderId="19" xfId="0" applyFont="1" applyBorder="1" applyAlignment="1"/>
    <xf numFmtId="0" fontId="8" fillId="0" borderId="23" xfId="0" applyFont="1" applyBorder="1" applyAlignment="1"/>
    <xf numFmtId="0" fontId="4" fillId="0" borderId="21" xfId="0" applyFont="1" applyBorder="1" applyAlignment="1"/>
    <xf numFmtId="0" fontId="4" fillId="0" borderId="24" xfId="0" applyFont="1" applyBorder="1" applyAlignment="1"/>
    <xf numFmtId="0" fontId="4" fillId="0" borderId="25" xfId="0" applyFont="1" applyBorder="1" applyAlignment="1"/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/>
    <xf numFmtId="0" fontId="24" fillId="0" borderId="1" xfId="0" applyFont="1" applyBorder="1" applyAlignment="1">
      <alignment horizontal="center" wrapText="1"/>
    </xf>
    <xf numFmtId="180" fontId="8" fillId="0" borderId="0" xfId="0" applyNumberFormat="1" applyFont="1" applyAlignment="1">
      <alignment horizontal="center"/>
    </xf>
    <xf numFmtId="180" fontId="4" fillId="0" borderId="1" xfId="0" applyNumberFormat="1" applyFont="1" applyBorder="1" applyAlignment="1"/>
    <xf numFmtId="0" fontId="1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vertical="center" wrapText="1"/>
    </xf>
    <xf numFmtId="180" fontId="8" fillId="0" borderId="1" xfId="0" applyNumberFormat="1" applyFont="1" applyBorder="1" applyAlignment="1">
      <alignment horizontal="right" vertical="center" wrapText="1"/>
    </xf>
    <xf numFmtId="180" fontId="41" fillId="2" borderId="1" xfId="0" applyNumberFormat="1" applyFont="1" applyFill="1" applyBorder="1" applyAlignment="1">
      <alignment horizontal="right"/>
    </xf>
    <xf numFmtId="3" fontId="8" fillId="0" borderId="1" xfId="0" applyNumberFormat="1" applyFont="1" applyBorder="1" applyAlignment="1">
      <alignment horizontal="center"/>
    </xf>
    <xf numFmtId="180" fontId="8" fillId="0" borderId="1" xfId="0" applyNumberFormat="1" applyFont="1" applyBorder="1" applyAlignment="1">
      <alignment horizontal="center"/>
    </xf>
    <xf numFmtId="4" fontId="8" fillId="0" borderId="1" xfId="0" applyNumberFormat="1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3" borderId="1" xfId="0" applyFont="1" applyFill="1" applyBorder="1" applyAlignment="1">
      <alignment horizontal="left" wrapText="1"/>
    </xf>
    <xf numFmtId="0" fontId="10" fillId="0" borderId="4" xfId="0" applyFont="1" applyBorder="1" applyAlignment="1">
      <alignment horizontal="center"/>
    </xf>
    <xf numFmtId="0" fontId="4" fillId="0" borderId="0" xfId="0" applyFont="1" applyAlignment="1"/>
    <xf numFmtId="0" fontId="42" fillId="0" borderId="1" xfId="0" applyFont="1" applyFill="1" applyBorder="1" applyAlignment="1"/>
    <xf numFmtId="180" fontId="4" fillId="0" borderId="0" xfId="0" applyNumberFormat="1" applyFont="1" applyFill="1" applyAlignment="1">
      <alignment horizontal="right"/>
    </xf>
    <xf numFmtId="180" fontId="8" fillId="0" borderId="0" xfId="0" applyNumberFormat="1" applyFont="1" applyFill="1" applyBorder="1" applyAlignment="1">
      <alignment horizontal="right"/>
    </xf>
    <xf numFmtId="0" fontId="19" fillId="0" borderId="0" xfId="0" applyFont="1" applyFill="1" applyAlignment="1"/>
    <xf numFmtId="0" fontId="4" fillId="0" borderId="27" xfId="0" applyFont="1" applyFill="1" applyBorder="1" applyAlignment="1">
      <alignment horizontal="center"/>
    </xf>
    <xf numFmtId="180" fontId="8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/>
    </xf>
    <xf numFmtId="0" fontId="43" fillId="2" borderId="1" xfId="0" applyFont="1" applyFill="1" applyBorder="1"/>
    <xf numFmtId="0" fontId="44" fillId="0" borderId="1" xfId="0" applyFont="1" applyBorder="1"/>
    <xf numFmtId="180" fontId="4" fillId="0" borderId="1" xfId="0" applyNumberFormat="1" applyFont="1" applyBorder="1" applyAlignment="1">
      <alignment horizontal="left"/>
    </xf>
    <xf numFmtId="0" fontId="45" fillId="0" borderId="1" xfId="0" applyFont="1" applyBorder="1"/>
    <xf numFmtId="0" fontId="46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/>
    </xf>
    <xf numFmtId="180" fontId="4" fillId="2" borderId="1" xfId="0" applyNumberFormat="1" applyFont="1" applyFill="1" applyBorder="1" applyAlignment="1">
      <alignment horizontal="center"/>
    </xf>
    <xf numFmtId="180" fontId="20" fillId="2" borderId="1" xfId="0" applyNumberFormat="1" applyFont="1" applyFill="1" applyBorder="1" applyAlignment="1">
      <alignment horizontal="center"/>
    </xf>
    <xf numFmtId="0" fontId="47" fillId="0" borderId="1" xfId="0" applyFont="1" applyBorder="1" applyAlignment="1">
      <alignment wrapText="1"/>
    </xf>
    <xf numFmtId="0" fontId="48" fillId="2" borderId="1" xfId="0" applyFont="1" applyFill="1" applyBorder="1"/>
    <xf numFmtId="0" fontId="4" fillId="2" borderId="1" xfId="0" applyFont="1" applyFill="1" applyBorder="1" applyAlignment="1">
      <alignment vertical="center" wrapText="1"/>
    </xf>
    <xf numFmtId="58" fontId="8" fillId="2" borderId="1" xfId="0" applyNumberFormat="1" applyFont="1" applyFill="1" applyBorder="1" applyAlignment="1">
      <alignment horizontal="center" vertical="center"/>
    </xf>
    <xf numFmtId="180" fontId="4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180" fontId="8" fillId="2" borderId="0" xfId="0" applyNumberFormat="1" applyFont="1" applyFill="1" applyAlignment="1">
      <alignment horizontal="right"/>
    </xf>
    <xf numFmtId="180" fontId="8" fillId="2" borderId="1" xfId="0" applyNumberFormat="1" applyFont="1" applyFill="1" applyBorder="1" applyAlignment="1">
      <alignment horizontal="right" vertical="center" wrapText="1"/>
    </xf>
    <xf numFmtId="58" fontId="4" fillId="0" borderId="1" xfId="0" applyNumberFormat="1" applyFont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58" fontId="13" fillId="0" borderId="1" xfId="0" applyNumberFormat="1" applyFont="1" applyBorder="1" applyAlignment="1">
      <alignment horizontal="center" wrapText="1"/>
    </xf>
    <xf numFmtId="58" fontId="14" fillId="0" borderId="1" xfId="0" applyNumberFormat="1" applyFont="1" applyBorder="1" applyAlignment="1">
      <alignment horizontal="left" wrapText="1"/>
    </xf>
    <xf numFmtId="180" fontId="4" fillId="0" borderId="1" xfId="0" applyNumberFormat="1" applyFont="1" applyBorder="1" applyAlignment="1">
      <alignment vertical="center"/>
    </xf>
    <xf numFmtId="58" fontId="46" fillId="0" borderId="1" xfId="0" applyNumberFormat="1" applyFont="1" applyBorder="1" applyAlignment="1">
      <alignment horizontal="center" vertical="center" wrapText="1"/>
    </xf>
    <xf numFmtId="180" fontId="4" fillId="8" borderId="0" xfId="0" applyNumberFormat="1" applyFont="1" applyFill="1" applyAlignment="1"/>
    <xf numFmtId="0" fontId="4" fillId="8" borderId="1" xfId="0" applyFont="1" applyFill="1" applyBorder="1" applyAlignment="1">
      <alignment horizontal="center"/>
    </xf>
    <xf numFmtId="0" fontId="4" fillId="8" borderId="0" xfId="0" applyFont="1" applyFill="1" applyAlignment="1"/>
    <xf numFmtId="58" fontId="8" fillId="8" borderId="1" xfId="0" applyNumberFormat="1" applyFont="1" applyFill="1" applyBorder="1" applyAlignment="1">
      <alignment horizontal="center"/>
    </xf>
    <xf numFmtId="180" fontId="8" fillId="8" borderId="1" xfId="0" applyNumberFormat="1" applyFont="1" applyFill="1" applyBorder="1" applyAlignment="1">
      <alignment horizontal="right"/>
    </xf>
    <xf numFmtId="58" fontId="4" fillId="8" borderId="1" xfId="0" applyNumberFormat="1" applyFont="1" applyFill="1" applyBorder="1" applyAlignment="1">
      <alignment horizontal="center"/>
    </xf>
    <xf numFmtId="0" fontId="4" fillId="8" borderId="0" xfId="0" applyFont="1" applyFill="1" applyAlignment="1">
      <alignment horizontal="center"/>
    </xf>
    <xf numFmtId="3" fontId="21" fillId="8" borderId="7" xfId="0" applyNumberFormat="1" applyFont="1" applyFill="1" applyBorder="1" applyAlignment="1">
      <alignment horizontal="right"/>
    </xf>
    <xf numFmtId="0" fontId="25" fillId="8" borderId="0" xfId="0" applyFont="1" applyFill="1"/>
    <xf numFmtId="180" fontId="20" fillId="0" borderId="1" xfId="0" applyNumberFormat="1" applyFont="1" applyBorder="1"/>
    <xf numFmtId="3" fontId="4" fillId="0" borderId="1" xfId="0" applyNumberFormat="1" applyFont="1" applyBorder="1"/>
    <xf numFmtId="49" fontId="4" fillId="0" borderId="1" xfId="0" applyNumberFormat="1" applyFont="1" applyBorder="1"/>
    <xf numFmtId="4" fontId="4" fillId="0" borderId="1" xfId="0" applyNumberFormat="1" applyFont="1" applyBorder="1" applyAlignment="1">
      <alignment horizontal="center"/>
    </xf>
    <xf numFmtId="3" fontId="40" fillId="0" borderId="1" xfId="0" applyNumberFormat="1" applyFont="1" applyBorder="1" applyAlignment="1">
      <alignment horizontal="right"/>
    </xf>
    <xf numFmtId="0" fontId="4" fillId="0" borderId="18" xfId="0" applyFont="1" applyBorder="1" applyAlignment="1">
      <alignment horizontal="center"/>
    </xf>
    <xf numFmtId="58" fontId="49" fillId="0" borderId="1" xfId="0" applyNumberFormat="1" applyFont="1" applyBorder="1" applyAlignment="1">
      <alignment horizontal="center" vertical="center" wrapText="1"/>
    </xf>
    <xf numFmtId="0" fontId="36" fillId="0" borderId="1" xfId="0" applyFont="1" applyBorder="1" applyAlignment="1">
      <alignment wrapText="1"/>
    </xf>
    <xf numFmtId="180" fontId="2" fillId="2" borderId="0" xfId="0" applyNumberFormat="1" applyFont="1" applyFill="1" applyBorder="1" applyAlignment="1">
      <alignment horizontal="right"/>
    </xf>
    <xf numFmtId="0" fontId="6" fillId="2" borderId="0" xfId="0" applyFont="1" applyFill="1" applyBorder="1" applyAlignment="1">
      <alignment horizontal="right"/>
    </xf>
    <xf numFmtId="180" fontId="8" fillId="2" borderId="0" xfId="0" applyNumberFormat="1" applyFont="1" applyFill="1" applyBorder="1" applyAlignment="1">
      <alignment horizontal="right"/>
    </xf>
    <xf numFmtId="180" fontId="12" fillId="4" borderId="1" xfId="0" applyNumberFormat="1" applyFont="1" applyFill="1" applyBorder="1" applyAlignment="1">
      <alignment horizontal="right" vertical="center"/>
    </xf>
    <xf numFmtId="0" fontId="50" fillId="0" borderId="1" xfId="0" applyFont="1" applyBorder="1" applyAlignment="1">
      <alignment horizontal="center" vertical="center" wrapText="1"/>
    </xf>
    <xf numFmtId="58" fontId="4" fillId="0" borderId="1" xfId="0" applyNumberFormat="1" applyFont="1" applyBorder="1" applyAlignment="1"/>
    <xf numFmtId="0" fontId="51" fillId="0" borderId="1" xfId="0" applyFont="1" applyBorder="1" applyAlignment="1">
      <alignment horizontal="center"/>
    </xf>
    <xf numFmtId="0" fontId="8" fillId="0" borderId="7" xfId="0" applyFont="1" applyBorder="1" applyAlignment="1"/>
    <xf numFmtId="49" fontId="8" fillId="0" borderId="11" xfId="0" applyNumberFormat="1" applyFont="1" applyBorder="1" applyAlignment="1">
      <alignment horizontal="center"/>
    </xf>
    <xf numFmtId="180" fontId="19" fillId="0" borderId="1" xfId="0" applyNumberFormat="1" applyFont="1" applyBorder="1"/>
    <xf numFmtId="0" fontId="19" fillId="0" borderId="1" xfId="0" applyFont="1" applyBorder="1" applyAlignment="1">
      <alignment horizontal="center"/>
    </xf>
    <xf numFmtId="180" fontId="52" fillId="2" borderId="1" xfId="0" applyNumberFormat="1" applyFont="1" applyFill="1" applyBorder="1" applyAlignment="1">
      <alignment horizontal="right"/>
    </xf>
    <xf numFmtId="0" fontId="53" fillId="0" borderId="1" xfId="0" applyFont="1" applyBorder="1"/>
    <xf numFmtId="180" fontId="4" fillId="2" borderId="0" xfId="0" applyNumberFormat="1" applyFont="1" applyFill="1" applyBorder="1" applyAlignment="1">
      <alignment horizontal="right"/>
    </xf>
    <xf numFmtId="58" fontId="25" fillId="0" borderId="0" xfId="0" applyNumberFormat="1" applyFont="1" applyAlignment="1">
      <alignment horizontal="center"/>
    </xf>
    <xf numFmtId="0" fontId="8" fillId="0" borderId="0" xfId="0" applyFont="1" applyAlignment="1">
      <alignment horizontal="right"/>
    </xf>
    <xf numFmtId="0" fontId="4" fillId="0" borderId="1" xfId="0" applyFont="1" applyBorder="1" applyAlignment="1">
      <alignment horizontal="left" vertical="center" wrapText="1"/>
    </xf>
    <xf numFmtId="180" fontId="8" fillId="0" borderId="1" xfId="0" applyNumberFormat="1" applyFont="1" applyFill="1" applyBorder="1" applyAlignment="1">
      <alignment horizontal="right" vertical="center" wrapText="1"/>
    </xf>
    <xf numFmtId="180" fontId="4" fillId="0" borderId="1" xfId="0" applyNumberFormat="1" applyFont="1" applyFill="1" applyBorder="1" applyAlignment="1">
      <alignment horizontal="right" vertical="center"/>
    </xf>
    <xf numFmtId="0" fontId="19" fillId="2" borderId="1" xfId="0" applyFont="1" applyFill="1" applyBorder="1" applyAlignment="1"/>
    <xf numFmtId="58" fontId="4" fillId="0" borderId="1" xfId="0" applyNumberFormat="1" applyFont="1" applyBorder="1" applyAlignment="1">
      <alignment horizontal="right"/>
    </xf>
    <xf numFmtId="180" fontId="14" fillId="0" borderId="1" xfId="0" applyNumberFormat="1" applyFont="1" applyBorder="1" applyAlignment="1">
      <alignment horizontal="right" vertical="center" wrapText="1"/>
    </xf>
    <xf numFmtId="0" fontId="48" fillId="0" borderId="1" xfId="0" applyFont="1" applyBorder="1" applyAlignment="1">
      <alignment horizontal="left"/>
    </xf>
    <xf numFmtId="0" fontId="4" fillId="6" borderId="1" xfId="0" applyFont="1" applyFill="1" applyBorder="1" applyAlignment="1"/>
    <xf numFmtId="49" fontId="8" fillId="0" borderId="1" xfId="0" applyNumberFormat="1" applyFont="1" applyBorder="1" applyAlignment="1">
      <alignment horizontal="center"/>
    </xf>
    <xf numFmtId="58" fontId="4" fillId="0" borderId="1" xfId="0" applyNumberFormat="1" applyFont="1" applyFill="1" applyBorder="1" applyAlignment="1">
      <alignment horizontal="left"/>
    </xf>
    <xf numFmtId="0" fontId="8" fillId="0" borderId="1" xfId="0" applyFont="1" applyBorder="1" applyAlignment="1">
      <alignment horizontal="left" vertical="center"/>
    </xf>
    <xf numFmtId="0" fontId="4" fillId="6" borderId="1" xfId="0" applyFont="1" applyFill="1" applyBorder="1" applyAlignment="1">
      <alignment horizontal="left"/>
    </xf>
    <xf numFmtId="0" fontId="49" fillId="0" borderId="1" xfId="0" applyFont="1" applyBorder="1" applyAlignment="1">
      <alignment horizontal="center" vertical="center" wrapText="1"/>
    </xf>
    <xf numFmtId="0" fontId="19" fillId="2" borderId="0" xfId="0" applyFont="1" applyFill="1" applyBorder="1"/>
    <xf numFmtId="0" fontId="8" fillId="9" borderId="0" xfId="0" applyFont="1" applyFill="1" applyAlignment="1">
      <alignment horizontal="center"/>
    </xf>
    <xf numFmtId="58" fontId="13" fillId="5" borderId="13" xfId="0" applyNumberFormat="1" applyFont="1" applyFill="1" applyBorder="1" applyAlignment="1">
      <alignment horizontal="center" wrapText="1"/>
    </xf>
    <xf numFmtId="0" fontId="4" fillId="0" borderId="20" xfId="0" applyFont="1" applyBorder="1" applyAlignment="1">
      <alignment horizontal="center"/>
    </xf>
    <xf numFmtId="3" fontId="19" fillId="0" borderId="1" xfId="0" applyNumberFormat="1" applyFont="1" applyFill="1" applyBorder="1" applyAlignment="1">
      <alignment horizontal="center"/>
    </xf>
    <xf numFmtId="58" fontId="8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wrapText="1"/>
    </xf>
    <xf numFmtId="58" fontId="4" fillId="0" borderId="1" xfId="0" applyNumberFormat="1" applyFont="1" applyFill="1" applyBorder="1" applyAlignment="1"/>
    <xf numFmtId="0" fontId="4" fillId="0" borderId="1" xfId="0" applyFont="1" applyBorder="1" applyAlignment="1">
      <alignment horizontal="center" vertical="top"/>
    </xf>
    <xf numFmtId="187" fontId="8" fillId="0" borderId="1" xfId="0" applyNumberFormat="1" applyFont="1" applyBorder="1" applyAlignment="1">
      <alignment horizontal="center"/>
    </xf>
    <xf numFmtId="187" fontId="8" fillId="0" borderId="1" xfId="0" applyNumberFormat="1" applyFont="1" applyFill="1" applyBorder="1"/>
    <xf numFmtId="180" fontId="20" fillId="0" borderId="0" xfId="0" applyNumberFormat="1" applyFont="1"/>
    <xf numFmtId="180" fontId="4" fillId="0" borderId="1" xfId="0" applyNumberFormat="1" applyFont="1" applyFill="1" applyBorder="1" applyAlignment="1">
      <alignment horizontal="center"/>
    </xf>
    <xf numFmtId="180" fontId="2" fillId="2" borderId="0" xfId="0" applyNumberFormat="1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/>
    </xf>
    <xf numFmtId="180" fontId="8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180" fontId="25" fillId="0" borderId="1" xfId="0" applyNumberFormat="1" applyFont="1" applyFill="1" applyBorder="1" applyAlignment="1">
      <alignment horizontal="right"/>
    </xf>
    <xf numFmtId="0" fontId="25" fillId="0" borderId="1" xfId="0" applyFont="1" applyFill="1" applyBorder="1" applyAlignment="1">
      <alignment horizontal="center"/>
    </xf>
    <xf numFmtId="0" fontId="25" fillId="0" borderId="1" xfId="0" applyFont="1" applyBorder="1" applyAlignment="1"/>
    <xf numFmtId="0" fontId="25" fillId="0" borderId="1" xfId="0" applyFont="1" applyBorder="1" applyAlignment="1">
      <alignment horizontal="center"/>
    </xf>
    <xf numFmtId="180" fontId="25" fillId="0" borderId="1" xfId="0" applyNumberFormat="1" applyFont="1" applyBorder="1"/>
    <xf numFmtId="58" fontId="25" fillId="0" borderId="1" xfId="0" applyNumberFormat="1" applyFont="1" applyBorder="1"/>
    <xf numFmtId="180" fontId="25" fillId="0" borderId="1" xfId="0" applyNumberFormat="1" applyFont="1" applyBorder="1" applyAlignment="1">
      <alignment horizontal="right" vertical="center"/>
    </xf>
    <xf numFmtId="0" fontId="0" fillId="0" borderId="1" xfId="0" applyFont="1" applyBorder="1"/>
    <xf numFmtId="0" fontId="25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center" vertical="top"/>
    </xf>
    <xf numFmtId="180" fontId="25" fillId="0" borderId="1" xfId="0" applyNumberFormat="1" applyFont="1" applyFill="1" applyBorder="1"/>
    <xf numFmtId="0" fontId="0" fillId="0" borderId="1" xfId="0" applyFont="1" applyBorder="1" applyAlignment="1">
      <alignment horizontal="center"/>
    </xf>
    <xf numFmtId="180" fontId="25" fillId="2" borderId="1" xfId="0" applyNumberFormat="1" applyFont="1" applyFill="1" applyBorder="1" applyAlignment="1">
      <alignment horizontal="right"/>
    </xf>
    <xf numFmtId="0" fontId="25" fillId="2" borderId="1" xfId="0" applyFont="1" applyFill="1" applyBorder="1" applyAlignment="1">
      <alignment horizontal="center"/>
    </xf>
    <xf numFmtId="180" fontId="25" fillId="5" borderId="1" xfId="0" applyNumberFormat="1" applyFont="1" applyFill="1" applyBorder="1"/>
    <xf numFmtId="0" fontId="36" fillId="2" borderId="0" xfId="0" applyFont="1" applyFill="1"/>
    <xf numFmtId="180" fontId="25" fillId="0" borderId="1" xfId="0" applyNumberFormat="1" applyFont="1" applyFill="1" applyBorder="1" applyAlignment="1">
      <alignment horizontal="center"/>
    </xf>
    <xf numFmtId="0" fontId="25" fillId="0" borderId="1" xfId="0" applyFont="1" applyFill="1" applyBorder="1"/>
    <xf numFmtId="0" fontId="25" fillId="0" borderId="0" xfId="0" applyFont="1"/>
    <xf numFmtId="0" fontId="25" fillId="0" borderId="19" xfId="0" applyFont="1" applyBorder="1" applyAlignment="1">
      <alignment horizontal="center"/>
    </xf>
    <xf numFmtId="0" fontId="0" fillId="0" borderId="19" xfId="0" applyFont="1" applyBorder="1" applyAlignment="1"/>
    <xf numFmtId="180" fontId="25" fillId="2" borderId="19" xfId="0" applyNumberFormat="1" applyFont="1" applyFill="1" applyBorder="1" applyAlignment="1">
      <alignment horizontal="center"/>
    </xf>
    <xf numFmtId="181" fontId="25" fillId="0" borderId="19" xfId="0" applyNumberFormat="1" applyFont="1" applyBorder="1" applyAlignment="1">
      <alignment horizontal="right"/>
    </xf>
    <xf numFmtId="181" fontId="25" fillId="0" borderId="19" xfId="0" applyNumberFormat="1" applyFont="1" applyBorder="1" applyAlignment="1">
      <alignment horizontal="center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center"/>
    </xf>
    <xf numFmtId="180" fontId="25" fillId="2" borderId="0" xfId="0" applyNumberFormat="1" applyFont="1" applyFill="1" applyAlignment="1">
      <alignment horizontal="center"/>
    </xf>
    <xf numFmtId="0" fontId="4" fillId="0" borderId="0" xfId="0" applyFont="1" applyBorder="1" applyAlignment="1">
      <alignment horizontal="center"/>
    </xf>
    <xf numFmtId="0" fontId="19" fillId="0" borderId="19" xfId="0" applyFont="1" applyBorder="1"/>
    <xf numFmtId="58" fontId="8" fillId="0" borderId="19" xfId="0" applyNumberFormat="1" applyFont="1" applyBorder="1" applyAlignment="1">
      <alignment horizontal="center"/>
    </xf>
    <xf numFmtId="58" fontId="4" fillId="0" borderId="19" xfId="0" applyNumberFormat="1" applyFont="1" applyBorder="1" applyAlignment="1">
      <alignment horizontal="center"/>
    </xf>
    <xf numFmtId="180" fontId="8" fillId="0" borderId="19" xfId="0" applyNumberFormat="1" applyFont="1" applyBorder="1" applyAlignment="1">
      <alignment horizontal="right" vertical="center" wrapText="1"/>
    </xf>
    <xf numFmtId="58" fontId="4" fillId="0" borderId="7" xfId="0" applyNumberFormat="1" applyFont="1" applyBorder="1" applyAlignment="1">
      <alignment horizontal="center"/>
    </xf>
    <xf numFmtId="0" fontId="19" fillId="0" borderId="0" xfId="0" applyFont="1" applyFill="1" applyBorder="1"/>
    <xf numFmtId="0" fontId="4" fillId="0" borderId="1" xfId="0" applyFont="1" applyFill="1" applyBorder="1" applyAlignment="1">
      <alignment horizontal="center" vertical="top"/>
    </xf>
    <xf numFmtId="187" fontId="8" fillId="0" borderId="1" xfId="0" applyNumberFormat="1" applyFont="1" applyBorder="1" applyAlignment="1">
      <alignment horizontal="right"/>
    </xf>
    <xf numFmtId="0" fontId="16" fillId="0" borderId="1" xfId="0" applyFont="1" applyBorder="1" applyAlignment="1">
      <alignment horizontal="center" wrapText="1"/>
    </xf>
    <xf numFmtId="180" fontId="20" fillId="0" borderId="0" xfId="0" applyNumberFormat="1" applyFont="1" applyAlignment="1">
      <alignment horizontal="right"/>
    </xf>
    <xf numFmtId="0" fontId="50" fillId="0" borderId="1" xfId="0" applyFont="1" applyBorder="1"/>
    <xf numFmtId="187" fontId="8" fillId="0" borderId="1" xfId="0" applyNumberFormat="1" applyFont="1" applyBorder="1"/>
    <xf numFmtId="0" fontId="4" fillId="8" borderId="1" xfId="0" applyFont="1" applyFill="1" applyBorder="1"/>
    <xf numFmtId="180" fontId="8" fillId="8" borderId="1" xfId="0" applyNumberFormat="1" applyFont="1" applyFill="1" applyBorder="1" applyAlignment="1">
      <alignment horizontal="right" vertical="center" wrapText="1"/>
    </xf>
    <xf numFmtId="0" fontId="8" fillId="0" borderId="0" xfId="0" applyFont="1" applyBorder="1" applyAlignment="1">
      <alignment horizontal="center"/>
    </xf>
    <xf numFmtId="182" fontId="8" fillId="0" borderId="0" xfId="0" applyNumberFormat="1" applyFont="1"/>
    <xf numFmtId="58" fontId="25" fillId="0" borderId="0" xfId="0" applyNumberFormat="1" applyFont="1" applyAlignment="1"/>
    <xf numFmtId="180" fontId="54" fillId="0" borderId="1" xfId="0" applyNumberFormat="1" applyFont="1" applyBorder="1" applyAlignment="1">
      <alignment horizontal="left" wrapText="1"/>
    </xf>
    <xf numFmtId="180" fontId="20" fillId="2" borderId="0" xfId="0" applyNumberFormat="1" applyFont="1" applyFill="1" applyBorder="1"/>
    <xf numFmtId="0" fontId="36" fillId="0" borderId="1" xfId="0" applyFont="1" applyBorder="1"/>
    <xf numFmtId="180" fontId="4" fillId="0" borderId="7" xfId="0" applyNumberFormat="1" applyFont="1" applyBorder="1"/>
    <xf numFmtId="0" fontId="4" fillId="0" borderId="0" xfId="0" applyFont="1" applyBorder="1"/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/>
    <xf numFmtId="49" fontId="4" fillId="0" borderId="19" xfId="0" applyNumberFormat="1" applyFont="1" applyBorder="1" applyAlignment="1">
      <alignment horizontal="center"/>
    </xf>
    <xf numFmtId="0" fontId="8" fillId="0" borderId="19" xfId="0" applyFont="1" applyBorder="1"/>
    <xf numFmtId="58" fontId="8" fillId="0" borderId="19" xfId="0" applyNumberFormat="1" applyFont="1" applyBorder="1" applyAlignment="1">
      <alignment horizontal="center" vertical="center"/>
    </xf>
    <xf numFmtId="0" fontId="39" fillId="2" borderId="1" xfId="0" applyFont="1" applyFill="1" applyBorder="1" applyAlignment="1">
      <alignment horizontal="center"/>
    </xf>
    <xf numFmtId="180" fontId="4" fillId="2" borderId="1" xfId="0" applyNumberFormat="1" applyFont="1" applyFill="1" applyBorder="1" applyAlignment="1">
      <alignment horizontal="right" vertical="center"/>
    </xf>
    <xf numFmtId="58" fontId="8" fillId="2" borderId="0" xfId="0" applyNumberFormat="1" applyFont="1" applyFill="1" applyBorder="1" applyAlignment="1">
      <alignment horizontal="center" vertical="center"/>
    </xf>
    <xf numFmtId="58" fontId="4" fillId="2" borderId="8" xfId="0" applyNumberFormat="1" applyFont="1" applyFill="1" applyBorder="1" applyAlignment="1">
      <alignment horizontal="center"/>
    </xf>
    <xf numFmtId="58" fontId="8" fillId="2" borderId="0" xfId="0" applyNumberFormat="1" applyFont="1" applyFill="1" applyBorder="1" applyAlignment="1">
      <alignment horizontal="center"/>
    </xf>
    <xf numFmtId="3" fontId="55" fillId="0" borderId="7" xfId="0" applyNumberFormat="1" applyFont="1" applyBorder="1" applyAlignment="1">
      <alignment horizontal="right"/>
    </xf>
    <xf numFmtId="0" fontId="8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 wrapText="1"/>
    </xf>
    <xf numFmtId="180" fontId="8" fillId="0" borderId="19" xfId="0" applyNumberFormat="1" applyFont="1" applyBorder="1" applyAlignment="1">
      <alignment horizontal="right" vertical="center"/>
    </xf>
    <xf numFmtId="58" fontId="4" fillId="2" borderId="19" xfId="0" applyNumberFormat="1" applyFont="1" applyFill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0" fontId="19" fillId="0" borderId="7" xfId="0" applyFont="1" applyBorder="1"/>
    <xf numFmtId="180" fontId="20" fillId="0" borderId="7" xfId="0" applyNumberFormat="1" applyFont="1" applyBorder="1"/>
    <xf numFmtId="180" fontId="8" fillId="0" borderId="0" xfId="0" applyNumberFormat="1" applyFont="1" applyBorder="1" applyAlignment="1">
      <alignment horizontal="right" vertical="center"/>
    </xf>
    <xf numFmtId="0" fontId="56" fillId="0" borderId="1" xfId="0" applyFont="1" applyBorder="1" applyAlignment="1">
      <alignment horizontal="center"/>
    </xf>
    <xf numFmtId="0" fontId="36" fillId="0" borderId="1" xfId="0" applyFont="1" applyBorder="1" applyAlignment="1">
      <alignment horizontal="center"/>
    </xf>
    <xf numFmtId="180" fontId="8" fillId="0" borderId="0" xfId="0" applyNumberFormat="1" applyFont="1" applyBorder="1" applyAlignment="1">
      <alignment horizontal="right" wrapText="1"/>
    </xf>
    <xf numFmtId="0" fontId="8" fillId="0" borderId="21" xfId="0" applyFont="1" applyBorder="1"/>
    <xf numFmtId="58" fontId="8" fillId="0" borderId="21" xfId="0" applyNumberFormat="1" applyFont="1" applyBorder="1" applyAlignment="1">
      <alignment horizontal="center" wrapText="1"/>
    </xf>
    <xf numFmtId="180" fontId="8" fillId="0" borderId="21" xfId="0" applyNumberFormat="1" applyFont="1" applyBorder="1" applyAlignment="1">
      <alignment horizontal="right"/>
    </xf>
    <xf numFmtId="58" fontId="4" fillId="0" borderId="21" xfId="0" applyNumberFormat="1" applyFont="1" applyBorder="1" applyAlignment="1">
      <alignment horizontal="center"/>
    </xf>
    <xf numFmtId="0" fontId="8" fillId="2" borderId="7" xfId="0" applyFont="1" applyFill="1" applyBorder="1"/>
    <xf numFmtId="180" fontId="8" fillId="0" borderId="7" xfId="0" applyNumberFormat="1" applyFont="1" applyBorder="1" applyAlignment="1">
      <alignment horizontal="right" vertical="center"/>
    </xf>
    <xf numFmtId="58" fontId="4" fillId="2" borderId="7" xfId="0" applyNumberFormat="1" applyFont="1" applyFill="1" applyBorder="1" applyAlignment="1">
      <alignment horizontal="center"/>
    </xf>
    <xf numFmtId="3" fontId="21" fillId="0" borderId="1" xfId="0" applyNumberFormat="1" applyFont="1" applyBorder="1" applyAlignment="1">
      <alignment horizontal="right"/>
    </xf>
    <xf numFmtId="180" fontId="8" fillId="0" borderId="0" xfId="0" applyNumberFormat="1" applyFont="1"/>
    <xf numFmtId="180" fontId="17" fillId="0" borderId="1" xfId="0" applyNumberFormat="1" applyFont="1" applyBorder="1" applyAlignment="1">
      <alignment horizontal="right"/>
    </xf>
    <xf numFmtId="0" fontId="19" fillId="0" borderId="1" xfId="0" applyFont="1" applyBorder="1" applyAlignment="1">
      <alignment vertical="top"/>
    </xf>
    <xf numFmtId="0" fontId="4" fillId="2" borderId="0" xfId="0" applyFont="1" applyFill="1"/>
    <xf numFmtId="58" fontId="4" fillId="2" borderId="0" xfId="0" applyNumberFormat="1" applyFont="1" applyFill="1" applyAlignment="1">
      <alignment horizontal="center"/>
    </xf>
    <xf numFmtId="0" fontId="13" fillId="10" borderId="3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180" fontId="8" fillId="2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/>
    </xf>
    <xf numFmtId="180" fontId="8" fillId="2" borderId="1" xfId="0" applyNumberFormat="1" applyFont="1" applyFill="1" applyBorder="1" applyAlignment="1">
      <alignment horizontal="center" wrapText="1"/>
    </xf>
    <xf numFmtId="180" fontId="43" fillId="0" borderId="1" xfId="0" applyNumberFormat="1" applyFont="1" applyBorder="1" applyAlignment="1">
      <alignment horizontal="center"/>
    </xf>
    <xf numFmtId="0" fontId="43" fillId="0" borderId="1" xfId="0" applyFont="1" applyBorder="1" applyAlignment="1">
      <alignment horizontal="center"/>
    </xf>
    <xf numFmtId="180" fontId="43" fillId="2" borderId="1" xfId="0" applyNumberFormat="1" applyFont="1" applyFill="1" applyBorder="1" applyAlignment="1">
      <alignment horizontal="center"/>
    </xf>
    <xf numFmtId="180" fontId="4" fillId="10" borderId="1" xfId="0" applyNumberFormat="1" applyFont="1" applyFill="1" applyBorder="1"/>
    <xf numFmtId="0" fontId="43" fillId="2" borderId="1" xfId="0" applyFont="1" applyFill="1" applyBorder="1" applyAlignment="1">
      <alignment horizontal="center"/>
    </xf>
    <xf numFmtId="0" fontId="57" fillId="2" borderId="1" xfId="0" applyFont="1" applyFill="1" applyBorder="1" applyAlignment="1">
      <alignment horizontal="center"/>
    </xf>
    <xf numFmtId="180" fontId="43" fillId="2" borderId="1" xfId="0" applyNumberFormat="1" applyFont="1" applyFill="1" applyBorder="1" applyAlignment="1">
      <alignment horizontal="center" wrapText="1"/>
    </xf>
    <xf numFmtId="180" fontId="4" fillId="0" borderId="0" xfId="0" applyNumberFormat="1" applyFont="1" applyAlignment="1">
      <alignment horizontal="right" vertical="center"/>
    </xf>
    <xf numFmtId="0" fontId="19" fillId="2" borderId="1" xfId="0" applyFont="1" applyFill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180" fontId="8" fillId="0" borderId="1" xfId="0" applyNumberFormat="1" applyFont="1" applyBorder="1" applyAlignment="1">
      <alignment horizontal="center" wrapText="1"/>
    </xf>
    <xf numFmtId="0" fontId="14" fillId="5" borderId="3" xfId="0" applyFont="1" applyFill="1" applyBorder="1" applyAlignment="1">
      <alignment horizontal="center" wrapText="1"/>
    </xf>
    <xf numFmtId="0" fontId="4" fillId="2" borderId="0" xfId="0" applyFont="1" applyFill="1" applyAlignment="1"/>
  </cellXfs>
  <cellStyles count="49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0" Type="http://schemas.openxmlformats.org/officeDocument/2006/relationships/styles" Target="styles.xml"/><Relationship Id="rId5" Type="http://schemas.openxmlformats.org/officeDocument/2006/relationships/worksheet" Target="worksheets/sheet5.xml"/><Relationship Id="rId49" Type="http://schemas.openxmlformats.org/officeDocument/2006/relationships/sharedStrings" Target="sharedStrings.xml"/><Relationship Id="rId48" Type="http://schemas.openxmlformats.org/officeDocument/2006/relationships/theme" Target="theme/theme1.xml"/><Relationship Id="rId47" Type="http://schemas.openxmlformats.org/officeDocument/2006/relationships/worksheet" Target="worksheets/sheet47.xml"/><Relationship Id="rId46" Type="http://schemas.openxmlformats.org/officeDocument/2006/relationships/worksheet" Target="worksheets/sheet46.xml"/><Relationship Id="rId45" Type="http://schemas.openxmlformats.org/officeDocument/2006/relationships/worksheet" Target="worksheets/sheet45.xml"/><Relationship Id="rId44" Type="http://schemas.openxmlformats.org/officeDocument/2006/relationships/worksheet" Target="worksheets/sheet44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2714625</xdr:colOff>
      <xdr:row>0</xdr:row>
      <xdr:rowOff>152400</xdr:rowOff>
    </xdr:from>
    <xdr:ext cx="971550" cy="809625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5456555" y="152400"/>
          <a:ext cx="971550" cy="8096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2781300</xdr:colOff>
      <xdr:row>0</xdr:row>
      <xdr:rowOff>161925</xdr:rowOff>
    </xdr:from>
    <xdr:ext cx="866775" cy="762000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5615305" y="161925"/>
          <a:ext cx="866775" cy="7620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3324225</xdr:colOff>
      <xdr:row>0</xdr:row>
      <xdr:rowOff>143510</xdr:rowOff>
    </xdr:from>
    <xdr:ext cx="971550" cy="809625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5891530" y="143510"/>
          <a:ext cx="971550" cy="80962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3048000</xdr:colOff>
      <xdr:row>0</xdr:row>
      <xdr:rowOff>171450</xdr:rowOff>
    </xdr:from>
    <xdr:ext cx="857250" cy="752475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5706745" y="171450"/>
          <a:ext cx="857250" cy="7524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3057525</xdr:colOff>
      <xdr:row>0</xdr:row>
      <xdr:rowOff>180975</xdr:rowOff>
    </xdr:from>
    <xdr:ext cx="742950" cy="752475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5708015" y="180975"/>
          <a:ext cx="742950" cy="75247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3371850</xdr:colOff>
      <xdr:row>0</xdr:row>
      <xdr:rowOff>123825</xdr:rowOff>
    </xdr:from>
    <xdr:ext cx="971550" cy="809625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289040" y="123825"/>
          <a:ext cx="971550" cy="80962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3962400</xdr:colOff>
      <xdr:row>0</xdr:row>
      <xdr:rowOff>9525</xdr:rowOff>
    </xdr:from>
    <xdr:ext cx="895350" cy="771525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737985" y="9525"/>
          <a:ext cx="895350" cy="771525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3695700</xdr:colOff>
      <xdr:row>1</xdr:row>
      <xdr:rowOff>38100</xdr:rowOff>
    </xdr:from>
    <xdr:ext cx="838200" cy="714375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354445" y="238125"/>
          <a:ext cx="838200" cy="714375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3648075</xdr:colOff>
      <xdr:row>0</xdr:row>
      <xdr:rowOff>114300</xdr:rowOff>
    </xdr:from>
    <xdr:ext cx="781050" cy="657225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373495" y="114300"/>
          <a:ext cx="781050" cy="657225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3876675</xdr:colOff>
      <xdr:row>0</xdr:row>
      <xdr:rowOff>162560</xdr:rowOff>
    </xdr:from>
    <xdr:ext cx="971550" cy="809625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621145" y="162560"/>
          <a:ext cx="971550" cy="809625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3971925</xdr:colOff>
      <xdr:row>0</xdr:row>
      <xdr:rowOff>133985</xdr:rowOff>
    </xdr:from>
    <xdr:ext cx="971550" cy="809625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780530" y="133985"/>
          <a:ext cx="971550" cy="809625"/>
        </a:xfrm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3543300</xdr:colOff>
      <xdr:row>0</xdr:row>
      <xdr:rowOff>38100</xdr:rowOff>
    </xdr:from>
    <xdr:ext cx="971550" cy="962025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118860" y="38100"/>
          <a:ext cx="971550" cy="962025"/>
        </a:xfrm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3771900</xdr:colOff>
      <xdr:row>0</xdr:row>
      <xdr:rowOff>0</xdr:rowOff>
    </xdr:from>
    <xdr:ext cx="809625" cy="742950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347460" y="0"/>
          <a:ext cx="80962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1847850</xdr:colOff>
      <xdr:row>0</xdr:row>
      <xdr:rowOff>133350</xdr:rowOff>
    </xdr:from>
    <xdr:ext cx="971550" cy="809625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4940300" y="133350"/>
          <a:ext cx="971550" cy="809625"/>
        </a:xfrm>
        <a:prstGeom prst="rect">
          <a:avLst/>
        </a:prstGeom>
        <a:noFill/>
      </xdr:spPr>
    </xdr:pic>
    <xdr:clientData fLocksWithSheet="0"/>
  </xdr:oneCellAnchor>
</xdr:wsDr>
</file>

<file path=xl/drawings/drawing1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4057650</xdr:colOff>
      <xdr:row>0</xdr:row>
      <xdr:rowOff>0</xdr:rowOff>
    </xdr:from>
    <xdr:ext cx="895350" cy="838200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708140" y="0"/>
          <a:ext cx="895350" cy="838200"/>
        </a:xfrm>
        <a:prstGeom prst="rect">
          <a:avLst/>
        </a:prstGeom>
        <a:noFill/>
      </xdr:spPr>
    </xdr:pic>
    <xdr:clientData fLocksWithSheet="0"/>
  </xdr:oneCellAnchor>
</xdr:wsDr>
</file>

<file path=xl/drawings/drawing1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3962400</xdr:colOff>
      <xdr:row>0</xdr:row>
      <xdr:rowOff>114935</xdr:rowOff>
    </xdr:from>
    <xdr:ext cx="971550" cy="828675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687820" y="114935"/>
          <a:ext cx="971550" cy="828675"/>
        </a:xfrm>
        <a:prstGeom prst="rect">
          <a:avLst/>
        </a:prstGeom>
        <a:noFill/>
      </xdr:spPr>
    </xdr:pic>
    <xdr:clientData fLocksWithSheet="0"/>
  </xdr:oneCellAnchor>
</xdr:wsDr>
</file>

<file path=xl/drawings/drawing1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4133850</xdr:colOff>
      <xdr:row>0</xdr:row>
      <xdr:rowOff>161925</xdr:rowOff>
    </xdr:from>
    <xdr:ext cx="971550" cy="828675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817995" y="161925"/>
          <a:ext cx="971550" cy="828675"/>
        </a:xfrm>
        <a:prstGeom prst="rect">
          <a:avLst/>
        </a:prstGeom>
        <a:noFill/>
      </xdr:spPr>
    </xdr:pic>
    <xdr:clientData fLocksWithSheet="0"/>
  </xdr:oneCellAnchor>
</xdr:wsDr>
</file>

<file path=xl/drawings/drawing1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4419600</xdr:colOff>
      <xdr:row>0</xdr:row>
      <xdr:rowOff>114300</xdr:rowOff>
    </xdr:from>
    <xdr:ext cx="971550" cy="828675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7125970" y="114300"/>
          <a:ext cx="971550" cy="828675"/>
        </a:xfrm>
        <a:prstGeom prst="rect">
          <a:avLst/>
        </a:prstGeom>
        <a:noFill/>
      </xdr:spPr>
    </xdr:pic>
    <xdr:clientData fLocksWithSheet="0"/>
  </xdr:oneCellAnchor>
</xdr:wsDr>
</file>

<file path=xl/drawings/drawing1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4114800</xdr:colOff>
      <xdr:row>0</xdr:row>
      <xdr:rowOff>152400</xdr:rowOff>
    </xdr:from>
    <xdr:ext cx="857250" cy="771525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798945" y="152400"/>
          <a:ext cx="857250" cy="771525"/>
        </a:xfrm>
        <a:prstGeom prst="rect">
          <a:avLst/>
        </a:prstGeom>
        <a:noFill/>
      </xdr:spPr>
    </xdr:pic>
    <xdr:clientData fLocksWithSheet="0"/>
  </xdr:oneCellAnchor>
</xdr:wsDr>
</file>

<file path=xl/drawings/drawing2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4219575</xdr:colOff>
      <xdr:row>0</xdr:row>
      <xdr:rowOff>180975</xdr:rowOff>
    </xdr:from>
    <xdr:ext cx="876300" cy="742950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7128510" y="180975"/>
          <a:ext cx="876300" cy="742950"/>
        </a:xfrm>
        <a:prstGeom prst="rect">
          <a:avLst/>
        </a:prstGeom>
        <a:noFill/>
      </xdr:spPr>
    </xdr:pic>
    <xdr:clientData fLocksWithSheet="0"/>
  </xdr:oneCellAnchor>
</xdr:wsDr>
</file>

<file path=xl/drawings/drawing2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4838700</xdr:colOff>
      <xdr:row>0</xdr:row>
      <xdr:rowOff>152400</xdr:rowOff>
    </xdr:from>
    <xdr:ext cx="971550" cy="828675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7788910" y="152400"/>
          <a:ext cx="971550" cy="828675"/>
        </a:xfrm>
        <a:prstGeom prst="rect">
          <a:avLst/>
        </a:prstGeom>
        <a:noFill/>
      </xdr:spPr>
    </xdr:pic>
    <xdr:clientData fLocksWithSheet="0"/>
  </xdr:oneCellAnchor>
</xdr:wsDr>
</file>

<file path=xl/drawings/drawing2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4295775</xdr:colOff>
      <xdr:row>0</xdr:row>
      <xdr:rowOff>171450</xdr:rowOff>
    </xdr:from>
    <xdr:ext cx="819150" cy="762000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963410" y="171450"/>
          <a:ext cx="819150" cy="762000"/>
        </a:xfrm>
        <a:prstGeom prst="rect">
          <a:avLst/>
        </a:prstGeom>
        <a:noFill/>
      </xdr:spPr>
    </xdr:pic>
    <xdr:clientData fLocksWithSheet="0"/>
  </xdr:oneCellAnchor>
</xdr:wsDr>
</file>

<file path=xl/drawings/drawing2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4219575</xdr:colOff>
      <xdr:row>0</xdr:row>
      <xdr:rowOff>0</xdr:rowOff>
    </xdr:from>
    <xdr:ext cx="971550" cy="828675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887210" y="0"/>
          <a:ext cx="971550" cy="828675"/>
        </a:xfrm>
        <a:prstGeom prst="rect">
          <a:avLst/>
        </a:prstGeom>
        <a:noFill/>
      </xdr:spPr>
    </xdr:pic>
    <xdr:clientData fLocksWithSheet="0"/>
  </xdr:oneCellAnchor>
</xdr:wsDr>
</file>

<file path=xl/drawings/drawing2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3962400</xdr:colOff>
      <xdr:row>0</xdr:row>
      <xdr:rowOff>153035</xdr:rowOff>
    </xdr:from>
    <xdr:ext cx="971550" cy="828675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687820" y="153035"/>
          <a:ext cx="971550" cy="828675"/>
        </a:xfrm>
        <a:prstGeom prst="rect">
          <a:avLst/>
        </a:prstGeom>
        <a:noFill/>
      </xdr:spPr>
    </xdr:pic>
    <xdr:clientData fLocksWithSheet="0"/>
  </xdr:oneCellAnchor>
</xdr:wsDr>
</file>

<file path=xl/drawings/drawing2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4191000</xdr:colOff>
      <xdr:row>1</xdr:row>
      <xdr:rowOff>66675</xdr:rowOff>
    </xdr:from>
    <xdr:ext cx="771525" cy="714375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858635" y="266700"/>
          <a:ext cx="771525" cy="714375"/>
        </a:xfrm>
        <a:prstGeom prst="rect">
          <a:avLst/>
        </a:prstGeom>
        <a:noFill/>
      </xdr:spPr>
    </xdr:pic>
    <xdr:clientData fLocksWithSheet="0"/>
  </xdr:oneCellAnchor>
</xdr:wsDr>
</file>

<file path=xl/drawings/drawing2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4305300</xdr:colOff>
      <xdr:row>1</xdr:row>
      <xdr:rowOff>66675</xdr:rowOff>
    </xdr:from>
    <xdr:ext cx="942975" cy="933450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972935" y="266700"/>
          <a:ext cx="942975" cy="933450"/>
        </a:xfrm>
        <a:prstGeom prst="rect">
          <a:avLst/>
        </a:prstGeom>
        <a:noFill/>
      </xdr:spPr>
    </xdr:pic>
    <xdr:clientData fLocksWithSheet="0"/>
  </xdr:oneCellAnchor>
</xdr:wsDr>
</file>

<file path=xl/drawings/drawing2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4114800</xdr:colOff>
      <xdr:row>1</xdr:row>
      <xdr:rowOff>10160</xdr:rowOff>
    </xdr:from>
    <xdr:ext cx="942975" cy="800100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782435" y="210185"/>
          <a:ext cx="942975" cy="800100"/>
        </a:xfrm>
        <a:prstGeom prst="rect">
          <a:avLst/>
        </a:prstGeom>
        <a:noFill/>
      </xdr:spPr>
    </xdr:pic>
    <xdr:clientData fLocksWithSheet="0"/>
  </xdr:oneCellAnchor>
</xdr:wsDr>
</file>

<file path=xl/drawings/drawing2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4019550</xdr:colOff>
      <xdr:row>0</xdr:row>
      <xdr:rowOff>95250</xdr:rowOff>
    </xdr:from>
    <xdr:ext cx="1019175" cy="847725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687185" y="95250"/>
          <a:ext cx="1019175" cy="847725"/>
        </a:xfrm>
        <a:prstGeom prst="rect">
          <a:avLst/>
        </a:prstGeom>
        <a:noFill/>
      </xdr:spPr>
    </xdr:pic>
    <xdr:clientData fLocksWithSheet="0"/>
  </xdr:oneCellAnchor>
</xdr:wsDr>
</file>

<file path=xl/drawings/drawing2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4114800</xdr:colOff>
      <xdr:row>0</xdr:row>
      <xdr:rowOff>85725</xdr:rowOff>
    </xdr:from>
    <xdr:ext cx="942975" cy="847725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782435" y="85725"/>
          <a:ext cx="942975" cy="847725"/>
        </a:xfrm>
        <a:prstGeom prst="rect">
          <a:avLst/>
        </a:prstGeom>
        <a:noFill/>
      </xdr:spPr>
    </xdr:pic>
    <xdr:clientData fLocksWithSheet="0"/>
  </xdr:oneCellAnchor>
</xdr:wsDr>
</file>

<file path=xl/drawings/drawing3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3867150</xdr:colOff>
      <xdr:row>0</xdr:row>
      <xdr:rowOff>143510</xdr:rowOff>
    </xdr:from>
    <xdr:ext cx="942975" cy="800100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534785" y="143510"/>
          <a:ext cx="942975" cy="800100"/>
        </a:xfrm>
        <a:prstGeom prst="rect">
          <a:avLst/>
        </a:prstGeom>
        <a:noFill/>
      </xdr:spPr>
    </xdr:pic>
    <xdr:clientData fLocksWithSheet="0"/>
  </xdr:oneCellAnchor>
</xdr:wsDr>
</file>

<file path=xl/drawings/drawing3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4152900</xdr:colOff>
      <xdr:row>1</xdr:row>
      <xdr:rowOff>9525</xdr:rowOff>
    </xdr:from>
    <xdr:ext cx="942975" cy="800100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820535" y="209550"/>
          <a:ext cx="942975" cy="800100"/>
        </a:xfrm>
        <a:prstGeom prst="rect">
          <a:avLst/>
        </a:prstGeom>
        <a:noFill/>
      </xdr:spPr>
    </xdr:pic>
    <xdr:clientData fLocksWithSheet="0"/>
  </xdr:oneCellAnchor>
</xdr:wsDr>
</file>

<file path=xl/drawings/drawing3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4229100</xdr:colOff>
      <xdr:row>0</xdr:row>
      <xdr:rowOff>1270</xdr:rowOff>
    </xdr:from>
    <xdr:ext cx="942975" cy="933450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896735" y="1270"/>
          <a:ext cx="942975" cy="933450"/>
        </a:xfrm>
        <a:prstGeom prst="rect">
          <a:avLst/>
        </a:prstGeom>
        <a:noFill/>
      </xdr:spPr>
    </xdr:pic>
    <xdr:clientData fLocksWithSheet="0"/>
  </xdr:oneCellAnchor>
</xdr:wsDr>
</file>

<file path=xl/drawings/drawing3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3933825</xdr:colOff>
      <xdr:row>0</xdr:row>
      <xdr:rowOff>10160</xdr:rowOff>
    </xdr:from>
    <xdr:ext cx="942975" cy="933450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601460" y="10160"/>
          <a:ext cx="942975" cy="933450"/>
        </a:xfrm>
        <a:prstGeom prst="rect">
          <a:avLst/>
        </a:prstGeom>
        <a:noFill/>
      </xdr:spPr>
    </xdr:pic>
    <xdr:clientData fLocksWithSheet="0"/>
  </xdr:oneCellAnchor>
</xdr:wsDr>
</file>

<file path=xl/drawings/drawing3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4378960</xdr:colOff>
      <xdr:row>0</xdr:row>
      <xdr:rowOff>190500</xdr:rowOff>
    </xdr:from>
    <xdr:ext cx="942975" cy="933450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7188200" y="190500"/>
          <a:ext cx="942975" cy="933450"/>
        </a:xfrm>
        <a:prstGeom prst="rect">
          <a:avLst/>
        </a:prstGeom>
        <a:noFill/>
      </xdr:spPr>
    </xdr:pic>
    <xdr:clientData fLocksWithSheet="0"/>
  </xdr:oneCellAnchor>
</xdr:wsDr>
</file>

<file path=xl/drawings/drawing3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5162550</xdr:colOff>
      <xdr:row>0</xdr:row>
      <xdr:rowOff>142875</xdr:rowOff>
    </xdr:from>
    <xdr:ext cx="857250" cy="800100"/>
    <xdr:pic>
      <xdr:nvPicPr>
        <xdr:cNvPr id="2" name="image2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7830185" y="142875"/>
          <a:ext cx="857250" cy="800100"/>
        </a:xfrm>
        <a:prstGeom prst="rect">
          <a:avLst/>
        </a:prstGeom>
        <a:noFill/>
      </xdr:spPr>
    </xdr:pic>
    <xdr:clientData fLocksWithSheet="0"/>
  </xdr:oneCellAnchor>
</xdr:wsDr>
</file>

<file path=xl/drawings/drawing3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4552950</xdr:colOff>
      <xdr:row>1</xdr:row>
      <xdr:rowOff>85725</xdr:rowOff>
    </xdr:from>
    <xdr:ext cx="723900" cy="666750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7220585" y="285750"/>
          <a:ext cx="723900" cy="666750"/>
        </a:xfrm>
        <a:prstGeom prst="rect">
          <a:avLst/>
        </a:prstGeom>
        <a:noFill/>
      </xdr:spPr>
    </xdr:pic>
    <xdr:clientData fLocksWithSheet="0"/>
  </xdr:oneCellAnchor>
</xdr:wsDr>
</file>

<file path=xl/drawings/drawing3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3705225</xdr:colOff>
      <xdr:row>1</xdr:row>
      <xdr:rowOff>38735</xdr:rowOff>
    </xdr:from>
    <xdr:ext cx="781050" cy="781050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372860" y="238760"/>
          <a:ext cx="781050" cy="781050"/>
        </a:xfrm>
        <a:prstGeom prst="rect">
          <a:avLst/>
        </a:prstGeom>
        <a:noFill/>
      </xdr:spPr>
    </xdr:pic>
    <xdr:clientData fLocksWithSheet="0"/>
  </xdr:oneCellAnchor>
</xdr:wsDr>
</file>

<file path=xl/drawings/drawing3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3933825</xdr:colOff>
      <xdr:row>1</xdr:row>
      <xdr:rowOff>48260</xdr:rowOff>
    </xdr:from>
    <xdr:ext cx="866775" cy="752475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601460" y="248285"/>
          <a:ext cx="866775" cy="752475"/>
        </a:xfrm>
        <a:prstGeom prst="rect">
          <a:avLst/>
        </a:prstGeom>
        <a:noFill/>
      </xdr:spPr>
    </xdr:pic>
    <xdr:clientData fLocksWithSheet="0"/>
  </xdr:oneCellAnchor>
</xdr:wsDr>
</file>

<file path=xl/drawings/drawing3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3971925</xdr:colOff>
      <xdr:row>0</xdr:row>
      <xdr:rowOff>142875</xdr:rowOff>
    </xdr:from>
    <xdr:ext cx="904875" cy="819150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639560" y="142875"/>
          <a:ext cx="904875" cy="819150"/>
        </a:xfrm>
        <a:prstGeom prst="rect">
          <a:avLst/>
        </a:prstGeom>
        <a:noFill/>
      </xdr:spPr>
    </xdr:pic>
    <xdr:clientData fLocksWithSheet="0"/>
  </xdr:oneCellAnchor>
</xdr:wsDr>
</file>

<file path=xl/drawings/drawing4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4057650</xdr:colOff>
      <xdr:row>0</xdr:row>
      <xdr:rowOff>38100</xdr:rowOff>
    </xdr:from>
    <xdr:ext cx="942975" cy="914400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725285" y="38100"/>
          <a:ext cx="942975" cy="914400"/>
        </a:xfrm>
        <a:prstGeom prst="rect">
          <a:avLst/>
        </a:prstGeom>
        <a:noFill/>
      </xdr:spPr>
    </xdr:pic>
    <xdr:clientData fLocksWithSheet="0"/>
  </xdr:oneCellAnchor>
</xdr:wsDr>
</file>

<file path=xl/drawings/drawing4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4314825</xdr:colOff>
      <xdr:row>0</xdr:row>
      <xdr:rowOff>57785</xdr:rowOff>
    </xdr:from>
    <xdr:ext cx="942975" cy="933450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982460" y="57785"/>
          <a:ext cx="942975" cy="933450"/>
        </a:xfrm>
        <a:prstGeom prst="rect">
          <a:avLst/>
        </a:prstGeom>
        <a:noFill/>
      </xdr:spPr>
    </xdr:pic>
    <xdr:clientData fLocksWithSheet="0"/>
  </xdr:oneCellAnchor>
</xdr:wsDr>
</file>

<file path=xl/drawings/drawing4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4581525</xdr:colOff>
      <xdr:row>0</xdr:row>
      <xdr:rowOff>635</xdr:rowOff>
    </xdr:from>
    <xdr:ext cx="809625" cy="771525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7058025" y="635"/>
          <a:ext cx="809625" cy="771525"/>
        </a:xfrm>
        <a:prstGeom prst="rect">
          <a:avLst/>
        </a:prstGeom>
        <a:noFill/>
      </xdr:spPr>
    </xdr:pic>
    <xdr:clientData fLocksWithSheet="0"/>
  </xdr:oneCellAnchor>
</xdr:wsDr>
</file>

<file path=xl/drawings/drawing4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4572000</xdr:colOff>
      <xdr:row>0</xdr:row>
      <xdr:rowOff>123825</xdr:rowOff>
    </xdr:from>
    <xdr:ext cx="942975" cy="800100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7915275" y="123825"/>
          <a:ext cx="942975" cy="800100"/>
        </a:xfrm>
        <a:prstGeom prst="rect">
          <a:avLst/>
        </a:prstGeom>
        <a:noFill/>
      </xdr:spPr>
    </xdr:pic>
    <xdr:clientData fLocksWithSheet="0"/>
  </xdr:oneCellAnchor>
</xdr:wsDr>
</file>

<file path=xl/drawings/drawing4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4019550</xdr:colOff>
      <xdr:row>0</xdr:row>
      <xdr:rowOff>9525</xdr:rowOff>
    </xdr:from>
    <xdr:ext cx="809625" cy="742950"/>
    <xdr:pic>
      <xdr:nvPicPr>
        <xdr:cNvPr id="2" name="image2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7096125" y="9525"/>
          <a:ext cx="80962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4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4562475</xdr:colOff>
      <xdr:row>0</xdr:row>
      <xdr:rowOff>9525</xdr:rowOff>
    </xdr:from>
    <xdr:ext cx="942975" cy="800100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7543800" y="9525"/>
          <a:ext cx="942975" cy="800100"/>
        </a:xfrm>
        <a:prstGeom prst="rect">
          <a:avLst/>
        </a:prstGeom>
        <a:noFill/>
      </xdr:spPr>
    </xdr:pic>
    <xdr:clientData fLocksWithSheet="0"/>
  </xdr:oneCellAnchor>
</xdr:wsDr>
</file>

<file path=xl/drawings/drawing4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4562475</xdr:colOff>
      <xdr:row>0</xdr:row>
      <xdr:rowOff>9525</xdr:rowOff>
    </xdr:from>
    <xdr:ext cx="942975" cy="800100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7543800" y="9525"/>
          <a:ext cx="942975" cy="800100"/>
        </a:xfrm>
        <a:prstGeom prst="rect">
          <a:avLst/>
        </a:prstGeom>
        <a:noFill/>
      </xdr:spPr>
    </xdr:pic>
    <xdr:clientData fLocksWithSheet="0"/>
  </xdr:oneCellAnchor>
</xdr:wsDr>
</file>

<file path=xl/drawings/drawing4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4562475</xdr:colOff>
      <xdr:row>0</xdr:row>
      <xdr:rowOff>9525</xdr:rowOff>
    </xdr:from>
    <xdr:ext cx="942975" cy="800100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7353300" y="9525"/>
          <a:ext cx="942975" cy="8001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9900"/>
    <outlinePr summaryBelow="0" summaryRight="0"/>
    <pageSetUpPr fitToPage="1"/>
  </sheetPr>
  <dimension ref="A1:AN1000"/>
  <sheetViews>
    <sheetView workbookViewId="0">
      <selection activeCell="K16" sqref="K16"/>
    </sheetView>
  </sheetViews>
  <sheetFormatPr defaultColWidth="12.6285714285714" defaultRowHeight="15" customHeight="1"/>
  <cols>
    <col min="1" max="1" width="21.247619047619" customWidth="1"/>
    <col min="2" max="2" width="19.8761904761905" customWidth="1"/>
    <col min="3" max="3" width="48.752380952381" customWidth="1"/>
    <col min="4" max="4" width="11.2857142857143" customWidth="1"/>
    <col min="5" max="5" width="10.4285714285714" customWidth="1"/>
    <col min="6" max="6" width="13.6285714285714" customWidth="1"/>
    <col min="7" max="7" width="10.6285714285714" customWidth="1"/>
    <col min="8" max="8" width="23.5047619047619" customWidth="1"/>
    <col min="9" max="9" width="20.3809523809524" customWidth="1"/>
  </cols>
  <sheetData>
    <row r="1" ht="15.75" customHeight="1" spans="1:9">
      <c r="A1" s="7"/>
      <c r="B1" s="2"/>
      <c r="C1" s="2"/>
      <c r="D1" s="2"/>
      <c r="E1" s="2"/>
      <c r="F1" s="3"/>
      <c r="G1" s="2"/>
      <c r="H1" s="2"/>
      <c r="I1" s="2"/>
    </row>
    <row r="2" ht="15.75" customHeight="1" spans="1:9">
      <c r="A2" s="422"/>
      <c r="B2" s="2"/>
      <c r="C2" s="2"/>
      <c r="D2" s="2"/>
      <c r="E2" s="2"/>
      <c r="F2" s="3"/>
      <c r="G2" s="2"/>
      <c r="H2" s="2"/>
      <c r="I2" s="2"/>
    </row>
    <row r="3" ht="15.75" customHeight="1" spans="1:9">
      <c r="A3" s="2"/>
      <c r="B3" s="2"/>
      <c r="C3" s="2"/>
      <c r="D3" s="2"/>
      <c r="E3" s="2"/>
      <c r="F3" s="3"/>
      <c r="G3" s="2"/>
      <c r="H3" s="2"/>
      <c r="I3" s="2"/>
    </row>
    <row r="4" ht="15.75" customHeight="1" spans="1:9">
      <c r="A4" s="2"/>
      <c r="B4" s="2"/>
      <c r="C4" s="2"/>
      <c r="D4" s="2"/>
      <c r="E4" s="2"/>
      <c r="F4" s="3"/>
      <c r="G4" s="2"/>
      <c r="H4" s="2"/>
      <c r="I4" s="2"/>
    </row>
    <row r="5" ht="15.75" customHeight="1" spans="1:9">
      <c r="A5" s="7"/>
      <c r="B5" s="7"/>
      <c r="C5" s="2"/>
      <c r="D5" s="2"/>
      <c r="E5" s="2"/>
      <c r="F5" s="3"/>
      <c r="G5" s="2"/>
      <c r="H5" s="2"/>
      <c r="I5" s="2"/>
    </row>
    <row r="6" ht="15.75" customHeight="1" spans="1:1">
      <c r="A6" s="8" t="s">
        <v>0</v>
      </c>
    </row>
    <row r="7" ht="15.75" customHeight="1" spans="1:1">
      <c r="A7" s="8" t="s">
        <v>1</v>
      </c>
    </row>
    <row r="8" ht="15.75" customHeight="1" spans="1:1">
      <c r="A8" s="8" t="s">
        <v>2</v>
      </c>
    </row>
    <row r="9" ht="15.75" customHeight="1" spans="1:1">
      <c r="A9" s="299" t="s">
        <v>3</v>
      </c>
    </row>
    <row r="10" ht="15.75" customHeight="1" spans="1:1">
      <c r="A10" s="299" t="s">
        <v>4</v>
      </c>
    </row>
    <row r="11" ht="15.75" customHeight="1" spans="1:9">
      <c r="A11" s="300"/>
      <c r="B11" s="9"/>
      <c r="C11" s="9"/>
      <c r="D11" s="9"/>
      <c r="E11" s="9"/>
      <c r="F11" s="301"/>
      <c r="G11" s="9"/>
      <c r="H11" s="9"/>
      <c r="I11" s="9"/>
    </row>
    <row r="12" ht="15.75" customHeight="1" spans="1:9">
      <c r="A12" s="10"/>
      <c r="B12" s="11"/>
      <c r="C12" s="11"/>
      <c r="D12" s="12"/>
      <c r="E12" s="12"/>
      <c r="F12" s="13"/>
      <c r="G12" s="11"/>
      <c r="H12" s="12"/>
      <c r="I12" s="12"/>
    </row>
    <row r="13" ht="15.75" customHeight="1" spans="1:9">
      <c r="A13" s="14" t="s">
        <v>5</v>
      </c>
      <c r="B13" s="15"/>
      <c r="C13" s="15"/>
      <c r="D13" s="15"/>
      <c r="E13" s="15"/>
      <c r="F13" s="15"/>
      <c r="G13" s="15"/>
      <c r="H13" s="15"/>
      <c r="I13" s="15"/>
    </row>
    <row r="14" ht="15.75" customHeight="1" spans="2:9">
      <c r="B14" s="11"/>
      <c r="C14" s="11"/>
      <c r="D14" s="12"/>
      <c r="E14" s="12"/>
      <c r="F14" s="13"/>
      <c r="G14" s="11"/>
      <c r="H14" s="12"/>
      <c r="I14" s="12"/>
    </row>
    <row r="15" ht="28" customHeight="1" spans="1:9">
      <c r="A15" s="16" t="s">
        <v>6</v>
      </c>
      <c r="B15" s="17" t="s">
        <v>7</v>
      </c>
      <c r="C15" s="18" t="s">
        <v>8</v>
      </c>
      <c r="D15" s="18" t="s">
        <v>9</v>
      </c>
      <c r="E15" s="18" t="s">
        <v>10</v>
      </c>
      <c r="F15" s="19" t="s">
        <v>11</v>
      </c>
      <c r="G15" s="18" t="s">
        <v>12</v>
      </c>
      <c r="H15" s="20" t="s">
        <v>13</v>
      </c>
      <c r="I15" s="18" t="s">
        <v>14</v>
      </c>
    </row>
    <row r="16" ht="18.75" customHeight="1" spans="1:9">
      <c r="A16" s="21" t="s">
        <v>15</v>
      </c>
      <c r="B16" s="22"/>
      <c r="C16" s="22"/>
      <c r="D16" s="22"/>
      <c r="E16" s="22"/>
      <c r="F16" s="22"/>
      <c r="G16" s="22"/>
      <c r="H16" s="23"/>
      <c r="I16" s="93">
        <f>SUM(F17:F18)</f>
        <v>736</v>
      </c>
    </row>
    <row r="17" ht="19.5" customHeight="1" spans="1:9">
      <c r="A17" s="300" t="s">
        <v>16</v>
      </c>
      <c r="B17" s="28"/>
      <c r="C17" s="25" t="s">
        <v>17</v>
      </c>
      <c r="D17" s="26">
        <v>45660</v>
      </c>
      <c r="E17" s="26">
        <v>45300</v>
      </c>
      <c r="F17" s="27">
        <v>36</v>
      </c>
      <c r="G17" s="97">
        <v>45666</v>
      </c>
      <c r="H17" s="28">
        <v>10000000000</v>
      </c>
      <c r="I17" s="146"/>
    </row>
    <row r="18" ht="19.5" customHeight="1" spans="1:9">
      <c r="A18" s="28" t="s">
        <v>18</v>
      </c>
      <c r="B18" s="28"/>
      <c r="C18" s="25" t="s">
        <v>19</v>
      </c>
      <c r="D18" s="26">
        <v>45300</v>
      </c>
      <c r="E18" s="26">
        <v>45300</v>
      </c>
      <c r="F18" s="157">
        <v>700</v>
      </c>
      <c r="G18" s="97">
        <v>45666</v>
      </c>
      <c r="H18" s="28">
        <v>10000000000</v>
      </c>
      <c r="I18" s="146"/>
    </row>
    <row r="19" ht="24.75" customHeight="1" spans="1:40">
      <c r="A19" s="21" t="s">
        <v>20</v>
      </c>
      <c r="B19" s="22"/>
      <c r="C19" s="22"/>
      <c r="D19" s="22"/>
      <c r="E19" s="22"/>
      <c r="F19" s="22"/>
      <c r="G19" s="22"/>
      <c r="H19" s="23"/>
      <c r="I19" s="93">
        <f>SUM(F20:F25)</f>
        <v>32720.03</v>
      </c>
      <c r="AN19" s="102" t="s">
        <v>21</v>
      </c>
    </row>
    <row r="20" ht="16.5" customHeight="1" spans="1:9">
      <c r="A20" s="28" t="s">
        <v>22</v>
      </c>
      <c r="B20" s="24" t="s">
        <v>23</v>
      </c>
      <c r="C20" s="138" t="s">
        <v>24</v>
      </c>
      <c r="D20" s="97">
        <v>45621</v>
      </c>
      <c r="E20" s="356">
        <v>45666</v>
      </c>
      <c r="F20" s="58">
        <v>7287.21</v>
      </c>
      <c r="G20" s="97">
        <v>45666</v>
      </c>
      <c r="H20" s="28">
        <v>1000000000</v>
      </c>
      <c r="I20" s="146"/>
    </row>
    <row r="21" ht="16.5" customHeight="1" spans="1:9">
      <c r="A21" s="28" t="s">
        <v>25</v>
      </c>
      <c r="B21" s="28" t="s">
        <v>26</v>
      </c>
      <c r="C21" s="25" t="s">
        <v>27</v>
      </c>
      <c r="D21" s="143">
        <v>45663</v>
      </c>
      <c r="E21" s="356">
        <v>45665</v>
      </c>
      <c r="F21" s="58">
        <v>7215.21</v>
      </c>
      <c r="G21" s="97">
        <v>45666</v>
      </c>
      <c r="H21" s="28">
        <v>1000000000</v>
      </c>
      <c r="I21" s="146"/>
    </row>
    <row r="22" ht="16.5" customHeight="1" spans="1:9">
      <c r="A22" s="28" t="s">
        <v>28</v>
      </c>
      <c r="B22" s="28" t="s">
        <v>29</v>
      </c>
      <c r="C22" s="25" t="s">
        <v>30</v>
      </c>
      <c r="D22" s="356">
        <v>45663</v>
      </c>
      <c r="E22" s="356">
        <v>45665</v>
      </c>
      <c r="F22" s="475">
        <v>7444.29</v>
      </c>
      <c r="G22" s="97">
        <v>45666</v>
      </c>
      <c r="H22" s="28">
        <v>1000000000</v>
      </c>
      <c r="I22" s="146"/>
    </row>
    <row r="23" ht="16.5" customHeight="1" spans="1:9">
      <c r="A23" s="28" t="s">
        <v>31</v>
      </c>
      <c r="B23" s="28" t="s">
        <v>32</v>
      </c>
      <c r="C23" s="25" t="s">
        <v>33</v>
      </c>
      <c r="D23" s="143">
        <v>45664</v>
      </c>
      <c r="E23" s="356">
        <v>45666</v>
      </c>
      <c r="F23" s="61">
        <v>1955.64</v>
      </c>
      <c r="G23" s="97">
        <v>45666</v>
      </c>
      <c r="H23" s="28">
        <v>1000000000</v>
      </c>
      <c r="I23" s="146"/>
    </row>
    <row r="24" ht="16.5" customHeight="1" spans="1:9">
      <c r="A24" s="50" t="s">
        <v>34</v>
      </c>
      <c r="B24" s="50" t="s">
        <v>35</v>
      </c>
      <c r="C24" s="25" t="s">
        <v>36</v>
      </c>
      <c r="D24" s="143">
        <v>45664</v>
      </c>
      <c r="E24" s="356">
        <v>45666</v>
      </c>
      <c r="F24" s="98">
        <v>7265.78</v>
      </c>
      <c r="G24" s="97">
        <v>45666</v>
      </c>
      <c r="H24" s="28">
        <v>1000000000</v>
      </c>
      <c r="I24" s="146"/>
    </row>
    <row r="25" ht="16.5" customHeight="1" spans="1:9">
      <c r="A25" s="28" t="s">
        <v>37</v>
      </c>
      <c r="B25" s="28" t="s">
        <v>38</v>
      </c>
      <c r="C25" s="25" t="s">
        <v>39</v>
      </c>
      <c r="D25" s="97">
        <v>45665</v>
      </c>
      <c r="E25" s="356">
        <v>45666</v>
      </c>
      <c r="F25" s="58">
        <v>1551.9</v>
      </c>
      <c r="G25" s="97">
        <v>45666</v>
      </c>
      <c r="H25" s="28">
        <v>1000000000</v>
      </c>
      <c r="I25" s="146"/>
    </row>
    <row r="26" ht="15.75" customHeight="1" spans="1:9">
      <c r="A26" s="21" t="s">
        <v>40</v>
      </c>
      <c r="B26" s="22"/>
      <c r="C26" s="22"/>
      <c r="D26" s="22"/>
      <c r="E26" s="22"/>
      <c r="F26" s="22"/>
      <c r="G26" s="22"/>
      <c r="H26" s="23"/>
      <c r="I26" s="93">
        <f>SUM(F27)</f>
        <v>0</v>
      </c>
    </row>
    <row r="27" ht="15.75" customHeight="1" spans="1:40">
      <c r="A27" s="25"/>
      <c r="B27" s="28"/>
      <c r="C27" s="25"/>
      <c r="D27" s="59"/>
      <c r="E27" s="32"/>
      <c r="F27" s="449"/>
      <c r="G27" s="25"/>
      <c r="H27" s="629"/>
      <c r="I27" s="25"/>
      <c r="J27" s="342"/>
      <c r="K27" s="342"/>
      <c r="L27" s="342"/>
      <c r="M27" s="342"/>
      <c r="N27" s="342"/>
      <c r="O27" s="342"/>
      <c r="P27" s="342"/>
      <c r="Q27" s="342"/>
      <c r="R27" s="342"/>
      <c r="S27" s="342"/>
      <c r="T27" s="342"/>
      <c r="U27" s="342"/>
      <c r="V27" s="342"/>
      <c r="W27" s="342"/>
      <c r="X27" s="342"/>
      <c r="Y27" s="342"/>
      <c r="Z27" s="342"/>
      <c r="AA27" s="342"/>
      <c r="AB27" s="342"/>
      <c r="AC27" s="342"/>
      <c r="AD27" s="342"/>
      <c r="AE27" s="342"/>
      <c r="AF27" s="342"/>
      <c r="AG27" s="342"/>
      <c r="AH27" s="342"/>
      <c r="AI27" s="342"/>
      <c r="AJ27" s="342"/>
      <c r="AK27" s="342"/>
      <c r="AL27" s="342"/>
      <c r="AM27" s="342"/>
      <c r="AN27" s="342"/>
    </row>
    <row r="28" ht="15.75" customHeight="1" spans="1:9">
      <c r="A28" s="21" t="s">
        <v>41</v>
      </c>
      <c r="B28" s="22"/>
      <c r="C28" s="22"/>
      <c r="D28" s="22"/>
      <c r="E28" s="22"/>
      <c r="F28" s="22"/>
      <c r="G28" s="22"/>
      <c r="H28" s="23"/>
      <c r="I28" s="93">
        <f>SUM(F29)</f>
        <v>559698.19</v>
      </c>
    </row>
    <row r="29" ht="17.25" customHeight="1" spans="1:9">
      <c r="A29" s="7" t="s">
        <v>42</v>
      </c>
      <c r="B29" s="28" t="s">
        <v>43</v>
      </c>
      <c r="C29" s="632" t="s">
        <v>44</v>
      </c>
      <c r="D29" s="356">
        <v>45663</v>
      </c>
      <c r="E29" s="356">
        <v>45666</v>
      </c>
      <c r="F29" s="98">
        <v>559698.19</v>
      </c>
      <c r="G29" s="97">
        <v>45666</v>
      </c>
      <c r="H29" s="28">
        <v>1000000000</v>
      </c>
      <c r="I29" s="146"/>
    </row>
    <row r="30" ht="15.75" customHeight="1" spans="1:9">
      <c r="A30" s="21" t="s">
        <v>45</v>
      </c>
      <c r="B30" s="22"/>
      <c r="C30" s="22"/>
      <c r="D30" s="22"/>
      <c r="E30" s="22"/>
      <c r="F30" s="22"/>
      <c r="G30" s="22"/>
      <c r="H30" s="23"/>
      <c r="I30" s="93">
        <f>SUM(F31)</f>
        <v>0</v>
      </c>
    </row>
    <row r="31" ht="18" customHeight="1" spans="1:9">
      <c r="A31" s="25" t="s">
        <v>46</v>
      </c>
      <c r="B31" s="194" t="s">
        <v>47</v>
      </c>
      <c r="C31" s="105" t="s">
        <v>48</v>
      </c>
      <c r="D31" s="97">
        <v>45657</v>
      </c>
      <c r="E31" s="57">
        <v>45299</v>
      </c>
      <c r="F31" s="27" t="s">
        <v>49</v>
      </c>
      <c r="G31" s="97">
        <v>45666</v>
      </c>
      <c r="H31" s="28">
        <v>1000000000</v>
      </c>
      <c r="I31" s="146"/>
    </row>
    <row r="32" ht="15.75" customHeight="1" spans="1:9">
      <c r="A32" s="21" t="s">
        <v>50</v>
      </c>
      <c r="B32" s="22"/>
      <c r="C32" s="22"/>
      <c r="D32" s="22"/>
      <c r="E32" s="22"/>
      <c r="F32" s="22"/>
      <c r="G32" s="22"/>
      <c r="H32" s="23"/>
      <c r="I32" s="93">
        <f>SUM(F33)</f>
        <v>34789.44</v>
      </c>
    </row>
    <row r="33" ht="15.75" customHeight="1" spans="1:9">
      <c r="A33" s="25" t="s">
        <v>51</v>
      </c>
      <c r="B33" s="25" t="s">
        <v>29</v>
      </c>
      <c r="C33" s="138" t="s">
        <v>52</v>
      </c>
      <c r="D33" s="26">
        <v>45297</v>
      </c>
      <c r="E33" s="57">
        <v>45299</v>
      </c>
      <c r="F33" s="27">
        <v>34789.44</v>
      </c>
      <c r="G33" s="97">
        <v>45666</v>
      </c>
      <c r="H33" s="28">
        <v>100000000</v>
      </c>
      <c r="I33" s="146"/>
    </row>
    <row r="34" ht="15.75" customHeight="1" spans="1:9">
      <c r="A34" s="21" t="s">
        <v>53</v>
      </c>
      <c r="B34" s="22"/>
      <c r="C34" s="22"/>
      <c r="D34" s="22"/>
      <c r="E34" s="22"/>
      <c r="F34" s="22"/>
      <c r="G34" s="22"/>
      <c r="H34" s="23"/>
      <c r="I34" s="93">
        <f>SUM(F35)</f>
        <v>47544.3</v>
      </c>
    </row>
    <row r="35" ht="17.25" customHeight="1" spans="1:9">
      <c r="A35" s="28" t="s">
        <v>31</v>
      </c>
      <c r="B35" s="28" t="s">
        <v>32</v>
      </c>
      <c r="C35" s="25" t="s">
        <v>54</v>
      </c>
      <c r="D35" s="143">
        <v>45660</v>
      </c>
      <c r="E35" s="143">
        <v>45666</v>
      </c>
      <c r="F35" s="98">
        <v>47544.3</v>
      </c>
      <c r="G35" s="97">
        <v>45667</v>
      </c>
      <c r="H35" s="28">
        <v>1000000000</v>
      </c>
      <c r="I35" s="146"/>
    </row>
    <row r="36" ht="15.75" customHeight="1" spans="1:9">
      <c r="A36" s="21" t="s">
        <v>55</v>
      </c>
      <c r="B36" s="22"/>
      <c r="C36" s="22"/>
      <c r="D36" s="22"/>
      <c r="E36" s="22"/>
      <c r="F36" s="22"/>
      <c r="G36" s="22"/>
      <c r="H36" s="23"/>
      <c r="I36" s="93">
        <f>SUM(F37)</f>
        <v>0</v>
      </c>
    </row>
    <row r="37" ht="15.75" customHeight="1" spans="1:9">
      <c r="A37" s="28"/>
      <c r="B37" s="28"/>
      <c r="C37" s="25"/>
      <c r="D37" s="80"/>
      <c r="E37" s="80"/>
      <c r="F37" s="83"/>
      <c r="G37" s="80"/>
      <c r="H37" s="28"/>
      <c r="I37" s="25"/>
    </row>
    <row r="38" ht="15.75" customHeight="1" spans="1:9">
      <c r="A38" s="21" t="s">
        <v>56</v>
      </c>
      <c r="B38" s="22"/>
      <c r="C38" s="22"/>
      <c r="D38" s="22"/>
      <c r="E38" s="22"/>
      <c r="F38" s="22"/>
      <c r="G38" s="22"/>
      <c r="H38" s="23"/>
      <c r="I38" s="93">
        <f>SUM(F39)</f>
        <v>19409.96</v>
      </c>
    </row>
    <row r="39" ht="15.75" customHeight="1" spans="1:9">
      <c r="A39" s="28" t="s">
        <v>57</v>
      </c>
      <c r="B39" s="73" t="s">
        <v>58</v>
      </c>
      <c r="C39" s="25" t="s">
        <v>59</v>
      </c>
      <c r="D39" s="26">
        <v>45639</v>
      </c>
      <c r="E39" s="31">
        <v>45666</v>
      </c>
      <c r="F39" s="168">
        <v>19409.96</v>
      </c>
      <c r="G39" s="97">
        <v>45666</v>
      </c>
      <c r="H39" s="28">
        <v>1000000000</v>
      </c>
      <c r="I39" s="146"/>
    </row>
    <row r="40" ht="15.75" customHeight="1" spans="1:8">
      <c r="A40" s="7"/>
      <c r="B40" s="7"/>
      <c r="D40" s="7"/>
      <c r="E40" s="7"/>
      <c r="F40" s="110"/>
      <c r="G40" s="111"/>
      <c r="H40" s="112"/>
    </row>
    <row r="41" ht="15.75" customHeight="1" spans="1:8">
      <c r="A41" s="113" t="s">
        <v>60</v>
      </c>
      <c r="B41" s="63"/>
      <c r="C41" s="63"/>
      <c r="D41" s="7"/>
      <c r="E41" s="7"/>
      <c r="F41" s="110"/>
      <c r="H41" s="7"/>
    </row>
    <row r="42" ht="15.75" customHeight="1" spans="1:8">
      <c r="A42" s="114" t="s">
        <v>61</v>
      </c>
      <c r="B42" s="12"/>
      <c r="C42" s="12"/>
      <c r="D42" s="7"/>
      <c r="E42" s="7"/>
      <c r="F42" s="110"/>
      <c r="H42" s="7"/>
    </row>
    <row r="43" ht="15.75" customHeight="1" spans="1:8">
      <c r="A43" s="7"/>
      <c r="B43" s="7"/>
      <c r="D43" s="7"/>
      <c r="E43" s="7"/>
      <c r="F43" s="110"/>
      <c r="H43" s="7"/>
    </row>
    <row r="44" ht="15.75" customHeight="1" spans="1:8">
      <c r="A44" s="7"/>
      <c r="B44" s="7"/>
      <c r="D44" s="7"/>
      <c r="E44" s="7"/>
      <c r="F44" s="110"/>
      <c r="H44" s="7"/>
    </row>
    <row r="45" ht="15.75" customHeight="1" spans="1:8">
      <c r="A45" s="7"/>
      <c r="B45" s="7"/>
      <c r="D45" s="7"/>
      <c r="E45" s="7"/>
      <c r="F45" s="110"/>
      <c r="H45" s="7"/>
    </row>
    <row r="46" ht="15.75" customHeight="1" spans="1:8">
      <c r="A46" s="7"/>
      <c r="B46" s="7"/>
      <c r="D46" s="7"/>
      <c r="E46" s="7"/>
      <c r="F46" s="110"/>
      <c r="H46" s="7"/>
    </row>
    <row r="47" ht="15.75" customHeight="1" spans="1:8">
      <c r="A47" s="7"/>
      <c r="B47" s="7"/>
      <c r="D47" s="7"/>
      <c r="E47" s="7"/>
      <c r="F47" s="110"/>
      <c r="H47" s="7"/>
    </row>
    <row r="48" ht="15.75" customHeight="1" spans="1:8">
      <c r="A48" s="7"/>
      <c r="B48" s="7"/>
      <c r="D48" s="7"/>
      <c r="E48" s="7"/>
      <c r="F48" s="110"/>
      <c r="H48" s="7"/>
    </row>
    <row r="49" ht="15.75" customHeight="1" spans="1:8">
      <c r="A49" s="7"/>
      <c r="B49" s="7"/>
      <c r="D49" s="7"/>
      <c r="E49" s="7"/>
      <c r="F49" s="110"/>
      <c r="H49" s="7"/>
    </row>
    <row r="50" ht="15.75" customHeight="1" spans="1:8">
      <c r="A50" s="7"/>
      <c r="B50" s="7"/>
      <c r="D50" s="7"/>
      <c r="E50" s="7"/>
      <c r="F50" s="110"/>
      <c r="H50" s="7"/>
    </row>
    <row r="51" ht="15.75" customHeight="1" spans="1:8">
      <c r="A51" s="7"/>
      <c r="B51" s="7"/>
      <c r="D51" s="7"/>
      <c r="E51" s="7"/>
      <c r="F51" s="110"/>
      <c r="H51" s="7"/>
    </row>
    <row r="52" ht="15.75" customHeight="1" spans="1:8">
      <c r="A52" s="7"/>
      <c r="B52" s="7"/>
      <c r="D52" s="7"/>
      <c r="E52" s="7"/>
      <c r="F52" s="110"/>
      <c r="H52" s="7"/>
    </row>
    <row r="53" ht="15.75" customHeight="1" spans="1:8">
      <c r="A53" s="7"/>
      <c r="B53" s="7"/>
      <c r="D53" s="7"/>
      <c r="E53" s="7"/>
      <c r="F53" s="110"/>
      <c r="H53" s="7"/>
    </row>
    <row r="54" ht="15.75" customHeight="1" spans="1:8">
      <c r="A54" s="7"/>
      <c r="B54" s="7"/>
      <c r="D54" s="7"/>
      <c r="E54" s="7"/>
      <c r="F54" s="110"/>
      <c r="H54" s="7"/>
    </row>
    <row r="55" ht="15.75" customHeight="1" spans="1:8">
      <c r="A55" s="7"/>
      <c r="B55" s="7"/>
      <c r="D55" s="7"/>
      <c r="E55" s="7"/>
      <c r="F55" s="110"/>
      <c r="H55" s="7"/>
    </row>
    <row r="56" ht="15.75" customHeight="1" spans="1:8">
      <c r="A56" s="7"/>
      <c r="B56" s="7"/>
      <c r="D56" s="7"/>
      <c r="E56" s="7"/>
      <c r="F56" s="110"/>
      <c r="H56" s="7"/>
    </row>
    <row r="57" ht="15.75" customHeight="1" spans="1:8">
      <c r="A57" s="7"/>
      <c r="B57" s="7"/>
      <c r="D57" s="7"/>
      <c r="E57" s="7"/>
      <c r="F57" s="110"/>
      <c r="H57" s="7"/>
    </row>
    <row r="58" ht="15.75" customHeight="1" spans="1:8">
      <c r="A58" s="7"/>
      <c r="B58" s="7"/>
      <c r="D58" s="7"/>
      <c r="E58" s="7"/>
      <c r="F58" s="110"/>
      <c r="H58" s="7"/>
    </row>
    <row r="59" ht="15.75" customHeight="1" spans="1:8">
      <c r="A59" s="7"/>
      <c r="B59" s="7"/>
      <c r="D59" s="7"/>
      <c r="E59" s="7"/>
      <c r="F59" s="110"/>
      <c r="H59" s="7"/>
    </row>
    <row r="60" ht="15.75" customHeight="1" spans="1:8">
      <c r="A60" s="7"/>
      <c r="B60" s="7"/>
      <c r="D60" s="7"/>
      <c r="E60" s="7"/>
      <c r="F60" s="110"/>
      <c r="H60" s="7"/>
    </row>
    <row r="61" ht="15.75" customHeight="1" spans="1:8">
      <c r="A61" s="7"/>
      <c r="B61" s="7"/>
      <c r="D61" s="7"/>
      <c r="E61" s="7"/>
      <c r="F61" s="110"/>
      <c r="H61" s="7"/>
    </row>
    <row r="62" ht="15.75" customHeight="1" spans="1:8">
      <c r="A62" s="7"/>
      <c r="B62" s="7"/>
      <c r="D62" s="7"/>
      <c r="E62" s="7"/>
      <c r="F62" s="110"/>
      <c r="H62" s="7"/>
    </row>
    <row r="63" ht="15.75" customHeight="1" spans="1:8">
      <c r="A63" s="7"/>
      <c r="B63" s="7"/>
      <c r="D63" s="7"/>
      <c r="E63" s="7"/>
      <c r="F63" s="110"/>
      <c r="H63" s="7"/>
    </row>
    <row r="64" ht="15.75" customHeight="1" spans="1:8">
      <c r="A64" s="7"/>
      <c r="B64" s="7"/>
      <c r="D64" s="7"/>
      <c r="E64" s="7"/>
      <c r="F64" s="110"/>
      <c r="H64" s="7"/>
    </row>
    <row r="65" ht="15.75" customHeight="1" spans="1:8">
      <c r="A65" s="7"/>
      <c r="B65" s="7"/>
      <c r="D65" s="7"/>
      <c r="E65" s="7"/>
      <c r="F65" s="110"/>
      <c r="H65" s="7"/>
    </row>
    <row r="66" ht="15.75" customHeight="1" spans="1:8">
      <c r="A66" s="7"/>
      <c r="B66" s="7"/>
      <c r="D66" s="7"/>
      <c r="E66" s="7"/>
      <c r="F66" s="110"/>
      <c r="H66" s="7"/>
    </row>
    <row r="67" ht="15.75" customHeight="1" spans="1:8">
      <c r="A67" s="7"/>
      <c r="B67" s="7"/>
      <c r="D67" s="7"/>
      <c r="E67" s="7"/>
      <c r="F67" s="110"/>
      <c r="H67" s="7"/>
    </row>
    <row r="68" ht="15.75" customHeight="1" spans="1:8">
      <c r="A68" s="7"/>
      <c r="B68" s="7"/>
      <c r="D68" s="7"/>
      <c r="E68" s="7"/>
      <c r="F68" s="110"/>
      <c r="H68" s="7"/>
    </row>
    <row r="69" ht="15.75" customHeight="1" spans="1:8">
      <c r="A69" s="7"/>
      <c r="B69" s="7"/>
      <c r="D69" s="7"/>
      <c r="E69" s="7"/>
      <c r="F69" s="110"/>
      <c r="H69" s="7"/>
    </row>
    <row r="70" ht="15.75" customHeight="1" spans="1:8">
      <c r="A70" s="7"/>
      <c r="B70" s="7"/>
      <c r="D70" s="7"/>
      <c r="E70" s="7"/>
      <c r="F70" s="110"/>
      <c r="H70" s="7"/>
    </row>
    <row r="71" ht="15.75" customHeight="1" spans="1:8">
      <c r="A71" s="7"/>
      <c r="B71" s="7"/>
      <c r="D71" s="7"/>
      <c r="E71" s="7"/>
      <c r="F71" s="110"/>
      <c r="H71" s="7"/>
    </row>
    <row r="72" ht="15.75" customHeight="1" spans="1:8">
      <c r="A72" s="7"/>
      <c r="B72" s="7"/>
      <c r="D72" s="7"/>
      <c r="E72" s="7"/>
      <c r="F72" s="110"/>
      <c r="H72" s="7"/>
    </row>
    <row r="73" ht="15.75" customHeight="1" spans="1:8">
      <c r="A73" s="7"/>
      <c r="B73" s="7"/>
      <c r="D73" s="7"/>
      <c r="E73" s="7"/>
      <c r="F73" s="110"/>
      <c r="H73" s="7"/>
    </row>
    <row r="74" ht="15.75" customHeight="1" spans="1:8">
      <c r="A74" s="7"/>
      <c r="B74" s="7"/>
      <c r="D74" s="7"/>
      <c r="E74" s="7"/>
      <c r="F74" s="110"/>
      <c r="H74" s="7"/>
    </row>
    <row r="75" ht="15.75" customHeight="1" spans="1:8">
      <c r="A75" s="7"/>
      <c r="B75" s="7"/>
      <c r="D75" s="7"/>
      <c r="E75" s="7"/>
      <c r="F75" s="110"/>
      <c r="H75" s="7"/>
    </row>
    <row r="76" ht="15.75" customHeight="1" spans="1:8">
      <c r="A76" s="7"/>
      <c r="B76" s="7"/>
      <c r="D76" s="7"/>
      <c r="E76" s="7"/>
      <c r="F76" s="110"/>
      <c r="H76" s="7"/>
    </row>
    <row r="77" ht="15.75" customHeight="1" spans="1:8">
      <c r="A77" s="7"/>
      <c r="B77" s="7"/>
      <c r="D77" s="7"/>
      <c r="E77" s="7"/>
      <c r="F77" s="110"/>
      <c r="H77" s="7"/>
    </row>
    <row r="78" ht="15.75" customHeight="1" spans="1:8">
      <c r="A78" s="7"/>
      <c r="B78" s="7"/>
      <c r="D78" s="7"/>
      <c r="E78" s="7"/>
      <c r="F78" s="110"/>
      <c r="H78" s="7"/>
    </row>
    <row r="79" ht="15.75" customHeight="1" spans="1:8">
      <c r="A79" s="7"/>
      <c r="B79" s="7"/>
      <c r="D79" s="7"/>
      <c r="E79" s="7"/>
      <c r="F79" s="110"/>
      <c r="H79" s="7"/>
    </row>
    <row r="80" ht="15.75" customHeight="1" spans="1:8">
      <c r="A80" s="7"/>
      <c r="B80" s="7"/>
      <c r="D80" s="7"/>
      <c r="E80" s="7"/>
      <c r="F80" s="110"/>
      <c r="H80" s="7"/>
    </row>
    <row r="81" ht="15.75" customHeight="1" spans="1:8">
      <c r="A81" s="7"/>
      <c r="B81" s="7"/>
      <c r="D81" s="7"/>
      <c r="E81" s="7"/>
      <c r="F81" s="110"/>
      <c r="H81" s="7"/>
    </row>
    <row r="82" ht="15.75" customHeight="1" spans="1:8">
      <c r="A82" s="7"/>
      <c r="B82" s="7"/>
      <c r="D82" s="7"/>
      <c r="E82" s="7"/>
      <c r="F82" s="110"/>
      <c r="H82" s="7"/>
    </row>
    <row r="83" ht="15.75" customHeight="1" spans="1:8">
      <c r="A83" s="7"/>
      <c r="B83" s="7"/>
      <c r="D83" s="7"/>
      <c r="E83" s="7"/>
      <c r="F83" s="110"/>
      <c r="H83" s="7"/>
    </row>
    <row r="84" ht="15.75" customHeight="1" spans="1:8">
      <c r="A84" s="7"/>
      <c r="B84" s="7"/>
      <c r="D84" s="7"/>
      <c r="E84" s="7"/>
      <c r="F84" s="110"/>
      <c r="H84" s="7"/>
    </row>
    <row r="85" ht="15.75" customHeight="1" spans="1:8">
      <c r="A85" s="7"/>
      <c r="B85" s="7"/>
      <c r="D85" s="7"/>
      <c r="E85" s="7"/>
      <c r="F85" s="110"/>
      <c r="H85" s="7"/>
    </row>
    <row r="86" ht="15.75" customHeight="1" spans="1:8">
      <c r="A86" s="7"/>
      <c r="B86" s="7"/>
      <c r="D86" s="7"/>
      <c r="E86" s="7"/>
      <c r="F86" s="110"/>
      <c r="H86" s="7"/>
    </row>
    <row r="87" ht="15.75" customHeight="1" spans="1:8">
      <c r="A87" s="7"/>
      <c r="B87" s="7"/>
      <c r="D87" s="7"/>
      <c r="E87" s="7"/>
      <c r="F87" s="110"/>
      <c r="H87" s="7"/>
    </row>
    <row r="88" ht="15.75" customHeight="1" spans="1:8">
      <c r="A88" s="7"/>
      <c r="B88" s="7"/>
      <c r="D88" s="7"/>
      <c r="E88" s="7"/>
      <c r="F88" s="110"/>
      <c r="H88" s="7"/>
    </row>
    <row r="89" ht="15.75" customHeight="1" spans="1:8">
      <c r="A89" s="7"/>
      <c r="B89" s="7"/>
      <c r="D89" s="7"/>
      <c r="E89" s="7"/>
      <c r="F89" s="110"/>
      <c r="H89" s="7"/>
    </row>
    <row r="90" ht="15.75" customHeight="1" spans="1:8">
      <c r="A90" s="7"/>
      <c r="B90" s="7"/>
      <c r="D90" s="7"/>
      <c r="E90" s="7"/>
      <c r="F90" s="110"/>
      <c r="H90" s="7"/>
    </row>
    <row r="91" ht="15.75" customHeight="1" spans="1:8">
      <c r="A91" s="7"/>
      <c r="B91" s="7"/>
      <c r="D91" s="7"/>
      <c r="E91" s="7"/>
      <c r="F91" s="110"/>
      <c r="H91" s="7"/>
    </row>
    <row r="92" ht="15.75" customHeight="1" spans="1:8">
      <c r="A92" s="7"/>
      <c r="B92" s="7"/>
      <c r="D92" s="7"/>
      <c r="E92" s="7"/>
      <c r="F92" s="110"/>
      <c r="H92" s="7"/>
    </row>
    <row r="93" ht="15.75" customHeight="1" spans="1:8">
      <c r="A93" s="7"/>
      <c r="B93" s="7"/>
      <c r="D93" s="7"/>
      <c r="E93" s="7"/>
      <c r="F93" s="110"/>
      <c r="H93" s="7"/>
    </row>
    <row r="94" ht="15.75" customHeight="1" spans="1:8">
      <c r="A94" s="7"/>
      <c r="B94" s="7"/>
      <c r="D94" s="7"/>
      <c r="E94" s="7"/>
      <c r="F94" s="110"/>
      <c r="H94" s="7"/>
    </row>
    <row r="95" ht="15.75" customHeight="1" spans="1:8">
      <c r="A95" s="7"/>
      <c r="B95" s="7"/>
      <c r="D95" s="7"/>
      <c r="E95" s="7"/>
      <c r="F95" s="110"/>
      <c r="H95" s="7"/>
    </row>
    <row r="96" ht="15.75" customHeight="1" spans="1:8">
      <c r="A96" s="7"/>
      <c r="B96" s="7"/>
      <c r="D96" s="7"/>
      <c r="E96" s="7"/>
      <c r="F96" s="110"/>
      <c r="H96" s="7"/>
    </row>
    <row r="97" ht="15.75" customHeight="1" spans="1:8">
      <c r="A97" s="7"/>
      <c r="B97" s="7"/>
      <c r="D97" s="7"/>
      <c r="E97" s="7"/>
      <c r="F97" s="110"/>
      <c r="H97" s="7"/>
    </row>
    <row r="98" ht="15.75" customHeight="1" spans="1:8">
      <c r="A98" s="7"/>
      <c r="B98" s="7"/>
      <c r="D98" s="7"/>
      <c r="E98" s="7"/>
      <c r="F98" s="110"/>
      <c r="H98" s="7"/>
    </row>
    <row r="99" ht="15.75" customHeight="1" spans="1:8">
      <c r="A99" s="7"/>
      <c r="B99" s="7"/>
      <c r="D99" s="7"/>
      <c r="E99" s="7"/>
      <c r="F99" s="110"/>
      <c r="H99" s="7"/>
    </row>
    <row r="100" ht="15.75" customHeight="1" spans="1:8">
      <c r="A100" s="7"/>
      <c r="B100" s="7"/>
      <c r="D100" s="7"/>
      <c r="E100" s="7"/>
      <c r="F100" s="110"/>
      <c r="H100" s="7"/>
    </row>
    <row r="101" ht="15.75" customHeight="1" spans="1:8">
      <c r="A101" s="7"/>
      <c r="B101" s="7"/>
      <c r="D101" s="7"/>
      <c r="E101" s="7"/>
      <c r="F101" s="110"/>
      <c r="H101" s="7"/>
    </row>
    <row r="102" ht="15.75" customHeight="1" spans="1:8">
      <c r="A102" s="7"/>
      <c r="B102" s="7"/>
      <c r="D102" s="7"/>
      <c r="E102" s="7"/>
      <c r="F102" s="110"/>
      <c r="H102" s="7"/>
    </row>
    <row r="103" ht="15.75" customHeight="1" spans="1:8">
      <c r="A103" s="7"/>
      <c r="B103" s="7"/>
      <c r="D103" s="7"/>
      <c r="E103" s="7"/>
      <c r="F103" s="110"/>
      <c r="H103" s="7"/>
    </row>
    <row r="104" ht="15.75" customHeight="1" spans="1:8">
      <c r="A104" s="7"/>
      <c r="B104" s="7"/>
      <c r="D104" s="7"/>
      <c r="E104" s="7"/>
      <c r="F104" s="110"/>
      <c r="H104" s="7"/>
    </row>
    <row r="105" ht="15.75" customHeight="1" spans="1:8">
      <c r="A105" s="7"/>
      <c r="B105" s="7"/>
      <c r="D105" s="7"/>
      <c r="E105" s="7"/>
      <c r="F105" s="110"/>
      <c r="H105" s="7"/>
    </row>
    <row r="106" ht="15.75" customHeight="1" spans="1:8">
      <c r="A106" s="7"/>
      <c r="B106" s="7"/>
      <c r="D106" s="7"/>
      <c r="E106" s="7"/>
      <c r="F106" s="110"/>
      <c r="H106" s="7"/>
    </row>
    <row r="107" ht="15.75" customHeight="1" spans="1:8">
      <c r="A107" s="7"/>
      <c r="B107" s="7"/>
      <c r="D107" s="7"/>
      <c r="E107" s="7"/>
      <c r="F107" s="110"/>
      <c r="H107" s="7"/>
    </row>
    <row r="108" ht="15.75" customHeight="1" spans="1:8">
      <c r="A108" s="7"/>
      <c r="B108" s="7"/>
      <c r="D108" s="7"/>
      <c r="E108" s="7"/>
      <c r="F108" s="110"/>
      <c r="H108" s="7"/>
    </row>
    <row r="109" ht="15.75" customHeight="1" spans="1:8">
      <c r="A109" s="7"/>
      <c r="B109" s="7"/>
      <c r="D109" s="7"/>
      <c r="E109" s="7"/>
      <c r="F109" s="110"/>
      <c r="H109" s="7"/>
    </row>
    <row r="110" ht="15.75" customHeight="1" spans="1:8">
      <c r="A110" s="7"/>
      <c r="B110" s="7"/>
      <c r="D110" s="7"/>
      <c r="E110" s="7"/>
      <c r="F110" s="110"/>
      <c r="H110" s="7"/>
    </row>
    <row r="111" ht="15.75" customHeight="1" spans="1:8">
      <c r="A111" s="7"/>
      <c r="B111" s="7"/>
      <c r="D111" s="7"/>
      <c r="E111" s="7"/>
      <c r="F111" s="110"/>
      <c r="H111" s="7"/>
    </row>
    <row r="112" ht="15.75" customHeight="1" spans="1:8">
      <c r="A112" s="7"/>
      <c r="B112" s="7"/>
      <c r="D112" s="7"/>
      <c r="E112" s="7"/>
      <c r="F112" s="110"/>
      <c r="H112" s="7"/>
    </row>
    <row r="113" ht="15.75" customHeight="1" spans="1:8">
      <c r="A113" s="7"/>
      <c r="B113" s="7"/>
      <c r="D113" s="7"/>
      <c r="E113" s="7"/>
      <c r="F113" s="110"/>
      <c r="H113" s="7"/>
    </row>
    <row r="114" ht="15.75" customHeight="1" spans="1:8">
      <c r="A114" s="7"/>
      <c r="B114" s="7"/>
      <c r="D114" s="7"/>
      <c r="E114" s="7"/>
      <c r="F114" s="110"/>
      <c r="H114" s="7"/>
    </row>
    <row r="115" ht="15.75" customHeight="1" spans="1:8">
      <c r="A115" s="7"/>
      <c r="B115" s="7"/>
      <c r="D115" s="7"/>
      <c r="E115" s="7"/>
      <c r="F115" s="110"/>
      <c r="H115" s="7"/>
    </row>
    <row r="116" ht="15.75" customHeight="1" spans="1:8">
      <c r="A116" s="7"/>
      <c r="B116" s="7"/>
      <c r="D116" s="7"/>
      <c r="E116" s="7"/>
      <c r="F116" s="110"/>
      <c r="H116" s="7"/>
    </row>
    <row r="117" ht="15.75" customHeight="1" spans="1:8">
      <c r="A117" s="7"/>
      <c r="B117" s="7"/>
      <c r="D117" s="7"/>
      <c r="E117" s="7"/>
      <c r="F117" s="110"/>
      <c r="H117" s="7"/>
    </row>
    <row r="118" ht="15.75" customHeight="1" spans="1:8">
      <c r="A118" s="7"/>
      <c r="B118" s="7"/>
      <c r="D118" s="7"/>
      <c r="E118" s="7"/>
      <c r="F118" s="110"/>
      <c r="H118" s="7"/>
    </row>
    <row r="119" ht="15.75" customHeight="1" spans="1:8">
      <c r="A119" s="7"/>
      <c r="B119" s="7"/>
      <c r="D119" s="7"/>
      <c r="E119" s="7"/>
      <c r="F119" s="110"/>
      <c r="H119" s="7"/>
    </row>
    <row r="120" ht="15.75" customHeight="1" spans="1:8">
      <c r="A120" s="7"/>
      <c r="B120" s="7"/>
      <c r="D120" s="7"/>
      <c r="E120" s="7"/>
      <c r="F120" s="110"/>
      <c r="H120" s="7"/>
    </row>
    <row r="121" ht="15.75" customHeight="1" spans="1:8">
      <c r="A121" s="7"/>
      <c r="B121" s="7"/>
      <c r="D121" s="7"/>
      <c r="E121" s="7"/>
      <c r="F121" s="110"/>
      <c r="H121" s="7"/>
    </row>
    <row r="122" ht="15.75" customHeight="1" spans="1:8">
      <c r="A122" s="7"/>
      <c r="B122" s="7"/>
      <c r="D122" s="7"/>
      <c r="E122" s="7"/>
      <c r="F122" s="110"/>
      <c r="H122" s="7"/>
    </row>
    <row r="123" ht="15.75" customHeight="1" spans="1:8">
      <c r="A123" s="7"/>
      <c r="B123" s="7"/>
      <c r="D123" s="7"/>
      <c r="E123" s="7"/>
      <c r="F123" s="110"/>
      <c r="H123" s="7"/>
    </row>
    <row r="124" ht="15.75" customHeight="1" spans="1:8">
      <c r="A124" s="7"/>
      <c r="B124" s="7"/>
      <c r="D124" s="7"/>
      <c r="E124" s="7"/>
      <c r="F124" s="110"/>
      <c r="H124" s="7"/>
    </row>
    <row r="125" ht="15.75" customHeight="1" spans="1:8">
      <c r="A125" s="7"/>
      <c r="B125" s="7"/>
      <c r="D125" s="7"/>
      <c r="E125" s="7"/>
      <c r="F125" s="110"/>
      <c r="H125" s="7"/>
    </row>
    <row r="126" ht="15.75" customHeight="1" spans="1:8">
      <c r="A126" s="7"/>
      <c r="B126" s="7"/>
      <c r="D126" s="7"/>
      <c r="E126" s="7"/>
      <c r="F126" s="110"/>
      <c r="H126" s="7"/>
    </row>
    <row r="127" ht="15.75" customHeight="1" spans="1:8">
      <c r="A127" s="7"/>
      <c r="B127" s="7"/>
      <c r="D127" s="7"/>
      <c r="E127" s="7"/>
      <c r="F127" s="110"/>
      <c r="H127" s="7"/>
    </row>
    <row r="128" ht="15.75" customHeight="1" spans="1:8">
      <c r="A128" s="7"/>
      <c r="B128" s="7"/>
      <c r="D128" s="7"/>
      <c r="E128" s="7"/>
      <c r="F128" s="110"/>
      <c r="H128" s="7"/>
    </row>
    <row r="129" ht="15.75" customHeight="1" spans="1:8">
      <c r="A129" s="7"/>
      <c r="B129" s="7"/>
      <c r="D129" s="7"/>
      <c r="E129" s="7"/>
      <c r="F129" s="110"/>
      <c r="H129" s="7"/>
    </row>
    <row r="130" ht="15.75" customHeight="1" spans="1:8">
      <c r="A130" s="7"/>
      <c r="B130" s="7"/>
      <c r="D130" s="7"/>
      <c r="E130" s="7"/>
      <c r="F130" s="110"/>
      <c r="H130" s="7"/>
    </row>
    <row r="131" ht="15.75" customHeight="1" spans="1:8">
      <c r="A131" s="7"/>
      <c r="B131" s="7"/>
      <c r="D131" s="7"/>
      <c r="E131" s="7"/>
      <c r="F131" s="110"/>
      <c r="H131" s="7"/>
    </row>
    <row r="132" ht="15.75" customHeight="1" spans="1:8">
      <c r="A132" s="7"/>
      <c r="B132" s="7"/>
      <c r="D132" s="7"/>
      <c r="E132" s="7"/>
      <c r="F132" s="110"/>
      <c r="H132" s="7"/>
    </row>
    <row r="133" ht="15.75" customHeight="1" spans="1:8">
      <c r="A133" s="7"/>
      <c r="B133" s="7"/>
      <c r="D133" s="7"/>
      <c r="E133" s="7"/>
      <c r="F133" s="110"/>
      <c r="H133" s="7"/>
    </row>
    <row r="134" ht="15.75" customHeight="1" spans="1:8">
      <c r="A134" s="7"/>
      <c r="B134" s="7"/>
      <c r="D134" s="7"/>
      <c r="E134" s="7"/>
      <c r="F134" s="110"/>
      <c r="H134" s="7"/>
    </row>
    <row r="135" ht="15.75" customHeight="1" spans="1:8">
      <c r="A135" s="7"/>
      <c r="B135" s="7"/>
      <c r="D135" s="7"/>
      <c r="E135" s="7"/>
      <c r="F135" s="110"/>
      <c r="H135" s="7"/>
    </row>
    <row r="136" ht="15.75" customHeight="1" spans="1:8">
      <c r="A136" s="7"/>
      <c r="B136" s="7"/>
      <c r="D136" s="7"/>
      <c r="E136" s="7"/>
      <c r="F136" s="110"/>
      <c r="H136" s="7"/>
    </row>
    <row r="137" ht="15.75" customHeight="1" spans="1:8">
      <c r="A137" s="7"/>
      <c r="B137" s="7"/>
      <c r="D137" s="7"/>
      <c r="E137" s="7"/>
      <c r="F137" s="110"/>
      <c r="H137" s="7"/>
    </row>
    <row r="138" ht="15.75" customHeight="1" spans="1:8">
      <c r="A138" s="7"/>
      <c r="B138" s="7"/>
      <c r="D138" s="7"/>
      <c r="E138" s="7"/>
      <c r="F138" s="110"/>
      <c r="H138" s="7"/>
    </row>
    <row r="139" ht="15.75" customHeight="1" spans="1:8">
      <c r="A139" s="7"/>
      <c r="B139" s="7"/>
      <c r="D139" s="7"/>
      <c r="E139" s="7"/>
      <c r="F139" s="110"/>
      <c r="H139" s="7"/>
    </row>
    <row r="140" ht="15.75" customHeight="1" spans="1:8">
      <c r="A140" s="7"/>
      <c r="B140" s="7"/>
      <c r="D140" s="7"/>
      <c r="E140" s="7"/>
      <c r="F140" s="110"/>
      <c r="H140" s="7"/>
    </row>
    <row r="141" ht="15.75" customHeight="1" spans="1:8">
      <c r="A141" s="7"/>
      <c r="B141" s="7"/>
      <c r="D141" s="7"/>
      <c r="E141" s="7"/>
      <c r="F141" s="110"/>
      <c r="H141" s="7"/>
    </row>
    <row r="142" ht="15.75" customHeight="1" spans="1:8">
      <c r="A142" s="7"/>
      <c r="B142" s="7"/>
      <c r="D142" s="7"/>
      <c r="E142" s="7"/>
      <c r="F142" s="110"/>
      <c r="H142" s="7"/>
    </row>
    <row r="143" ht="15.75" customHeight="1" spans="1:8">
      <c r="A143" s="7"/>
      <c r="B143" s="7"/>
      <c r="D143" s="7"/>
      <c r="E143" s="7"/>
      <c r="F143" s="110"/>
      <c r="H143" s="7"/>
    </row>
    <row r="144" ht="15.75" customHeight="1" spans="1:8">
      <c r="A144" s="7"/>
      <c r="B144" s="7"/>
      <c r="D144" s="7"/>
      <c r="E144" s="7"/>
      <c r="F144" s="110"/>
      <c r="H144" s="7"/>
    </row>
    <row r="145" ht="15.75" customHeight="1" spans="1:8">
      <c r="A145" s="7"/>
      <c r="B145" s="7"/>
      <c r="D145" s="7"/>
      <c r="E145" s="7"/>
      <c r="F145" s="110"/>
      <c r="H145" s="7"/>
    </row>
    <row r="146" ht="15.75" customHeight="1" spans="1:8">
      <c r="A146" s="7"/>
      <c r="B146" s="7"/>
      <c r="D146" s="7"/>
      <c r="E146" s="7"/>
      <c r="F146" s="110"/>
      <c r="H146" s="7"/>
    </row>
    <row r="147" ht="15.75" customHeight="1" spans="1:8">
      <c r="A147" s="7"/>
      <c r="B147" s="7"/>
      <c r="D147" s="7"/>
      <c r="E147" s="7"/>
      <c r="F147" s="110"/>
      <c r="H147" s="7"/>
    </row>
    <row r="148" ht="15.75" customHeight="1" spans="1:8">
      <c r="A148" s="7"/>
      <c r="B148" s="7"/>
      <c r="D148" s="7"/>
      <c r="E148" s="7"/>
      <c r="F148" s="110"/>
      <c r="H148" s="7"/>
    </row>
    <row r="149" ht="15.75" customHeight="1" spans="1:8">
      <c r="A149" s="7"/>
      <c r="B149" s="7"/>
      <c r="D149" s="7"/>
      <c r="E149" s="7"/>
      <c r="F149" s="110"/>
      <c r="H149" s="7"/>
    </row>
    <row r="150" ht="15.75" customHeight="1" spans="1:8">
      <c r="A150" s="7"/>
      <c r="B150" s="7"/>
      <c r="D150" s="7"/>
      <c r="E150" s="7"/>
      <c r="F150" s="110"/>
      <c r="H150" s="7"/>
    </row>
    <row r="151" ht="15.75" customHeight="1" spans="1:8">
      <c r="A151" s="7"/>
      <c r="B151" s="7"/>
      <c r="D151" s="7"/>
      <c r="E151" s="7"/>
      <c r="F151" s="110"/>
      <c r="H151" s="7"/>
    </row>
    <row r="152" ht="15.75" customHeight="1" spans="1:8">
      <c r="A152" s="7"/>
      <c r="B152" s="7"/>
      <c r="D152" s="7"/>
      <c r="E152" s="7"/>
      <c r="F152" s="110"/>
      <c r="H152" s="7"/>
    </row>
    <row r="153" ht="15.75" customHeight="1" spans="1:8">
      <c r="A153" s="7"/>
      <c r="B153" s="7"/>
      <c r="D153" s="7"/>
      <c r="E153" s="7"/>
      <c r="F153" s="110"/>
      <c r="H153" s="7"/>
    </row>
    <row r="154" ht="15.75" customHeight="1" spans="1:8">
      <c r="A154" s="7"/>
      <c r="B154" s="7"/>
      <c r="D154" s="7"/>
      <c r="E154" s="7"/>
      <c r="F154" s="110"/>
      <c r="H154" s="7"/>
    </row>
    <row r="155" ht="15.75" customHeight="1" spans="1:8">
      <c r="A155" s="7"/>
      <c r="B155" s="7"/>
      <c r="D155" s="7"/>
      <c r="E155" s="7"/>
      <c r="F155" s="110"/>
      <c r="H155" s="7"/>
    </row>
    <row r="156" ht="15.75" customHeight="1" spans="1:8">
      <c r="A156" s="7"/>
      <c r="B156" s="7"/>
      <c r="D156" s="7"/>
      <c r="E156" s="7"/>
      <c r="F156" s="110"/>
      <c r="H156" s="7"/>
    </row>
    <row r="157" ht="15.75" customHeight="1" spans="1:8">
      <c r="A157" s="7"/>
      <c r="B157" s="7"/>
      <c r="D157" s="7"/>
      <c r="E157" s="7"/>
      <c r="F157" s="110"/>
      <c r="H157" s="7"/>
    </row>
    <row r="158" ht="15.75" customHeight="1" spans="1:8">
      <c r="A158" s="7"/>
      <c r="B158" s="7"/>
      <c r="D158" s="7"/>
      <c r="E158" s="7"/>
      <c r="F158" s="110"/>
      <c r="H158" s="7"/>
    </row>
    <row r="159" ht="15.75" customHeight="1" spans="1:8">
      <c r="A159" s="7"/>
      <c r="B159" s="7"/>
      <c r="D159" s="7"/>
      <c r="E159" s="7"/>
      <c r="F159" s="110"/>
      <c r="H159" s="7"/>
    </row>
    <row r="160" ht="15.75" customHeight="1" spans="1:8">
      <c r="A160" s="7"/>
      <c r="B160" s="7"/>
      <c r="D160" s="7"/>
      <c r="E160" s="7"/>
      <c r="F160" s="110"/>
      <c r="H160" s="7"/>
    </row>
    <row r="161" ht="15.75" customHeight="1" spans="1:8">
      <c r="A161" s="7"/>
      <c r="B161" s="7"/>
      <c r="D161" s="7"/>
      <c r="E161" s="7"/>
      <c r="F161" s="110"/>
      <c r="H161" s="7"/>
    </row>
    <row r="162" ht="15.75" customHeight="1" spans="1:8">
      <c r="A162" s="7"/>
      <c r="B162" s="7"/>
      <c r="D162" s="7"/>
      <c r="E162" s="7"/>
      <c r="F162" s="110"/>
      <c r="H162" s="7"/>
    </row>
    <row r="163" ht="15.75" customHeight="1" spans="1:8">
      <c r="A163" s="7"/>
      <c r="B163" s="7"/>
      <c r="D163" s="7"/>
      <c r="E163" s="7"/>
      <c r="F163" s="110"/>
      <c r="H163" s="7"/>
    </row>
    <row r="164" ht="15.75" customHeight="1" spans="1:8">
      <c r="A164" s="7"/>
      <c r="B164" s="7"/>
      <c r="D164" s="7"/>
      <c r="E164" s="7"/>
      <c r="F164" s="110"/>
      <c r="H164" s="7"/>
    </row>
    <row r="165" ht="15.75" customHeight="1" spans="1:8">
      <c r="A165" s="7"/>
      <c r="B165" s="7"/>
      <c r="D165" s="7"/>
      <c r="E165" s="7"/>
      <c r="F165" s="110"/>
      <c r="H165" s="7"/>
    </row>
    <row r="166" ht="15.75" customHeight="1" spans="1:8">
      <c r="A166" s="7"/>
      <c r="B166" s="7"/>
      <c r="D166" s="7"/>
      <c r="E166" s="7"/>
      <c r="F166" s="110"/>
      <c r="H166" s="7"/>
    </row>
    <row r="167" ht="15.75" customHeight="1" spans="1:8">
      <c r="A167" s="7"/>
      <c r="B167" s="7"/>
      <c r="D167" s="7"/>
      <c r="E167" s="7"/>
      <c r="F167" s="110"/>
      <c r="H167" s="7"/>
    </row>
    <row r="168" ht="15.75" customHeight="1" spans="1:8">
      <c r="A168" s="7"/>
      <c r="B168" s="7"/>
      <c r="D168" s="7"/>
      <c r="E168" s="7"/>
      <c r="F168" s="110"/>
      <c r="H168" s="7"/>
    </row>
    <row r="169" ht="15.75" customHeight="1" spans="1:8">
      <c r="A169" s="7"/>
      <c r="B169" s="7"/>
      <c r="D169" s="7"/>
      <c r="E169" s="7"/>
      <c r="F169" s="110"/>
      <c r="H169" s="7"/>
    </row>
    <row r="170" ht="15.75" customHeight="1" spans="1:8">
      <c r="A170" s="7"/>
      <c r="B170" s="7"/>
      <c r="D170" s="7"/>
      <c r="E170" s="7"/>
      <c r="F170" s="110"/>
      <c r="H170" s="7"/>
    </row>
    <row r="171" ht="15.75" customHeight="1" spans="1:8">
      <c r="A171" s="7"/>
      <c r="B171" s="7"/>
      <c r="D171" s="7"/>
      <c r="E171" s="7"/>
      <c r="F171" s="110"/>
      <c r="H171" s="7"/>
    </row>
    <row r="172" ht="15.75" customHeight="1" spans="1:8">
      <c r="A172" s="7"/>
      <c r="B172" s="7"/>
      <c r="D172" s="7"/>
      <c r="E172" s="7"/>
      <c r="F172" s="110"/>
      <c r="H172" s="7"/>
    </row>
    <row r="173" ht="15.75" customHeight="1" spans="1:8">
      <c r="A173" s="7"/>
      <c r="B173" s="7"/>
      <c r="D173" s="7"/>
      <c r="E173" s="7"/>
      <c r="F173" s="110"/>
      <c r="H173" s="7"/>
    </row>
    <row r="174" ht="15.75" customHeight="1" spans="1:8">
      <c r="A174" s="7"/>
      <c r="B174" s="7"/>
      <c r="D174" s="7"/>
      <c r="E174" s="7"/>
      <c r="F174" s="110"/>
      <c r="H174" s="7"/>
    </row>
    <row r="175" ht="15.75" customHeight="1" spans="1:8">
      <c r="A175" s="7"/>
      <c r="B175" s="7"/>
      <c r="D175" s="7"/>
      <c r="E175" s="7"/>
      <c r="F175" s="110"/>
      <c r="H175" s="7"/>
    </row>
    <row r="176" ht="15.75" customHeight="1" spans="1:8">
      <c r="A176" s="7"/>
      <c r="B176" s="7"/>
      <c r="D176" s="7"/>
      <c r="E176" s="7"/>
      <c r="F176" s="110"/>
      <c r="H176" s="7"/>
    </row>
    <row r="177" ht="15.75" customHeight="1" spans="1:8">
      <c r="A177" s="7"/>
      <c r="B177" s="7"/>
      <c r="D177" s="7"/>
      <c r="E177" s="7"/>
      <c r="F177" s="110"/>
      <c r="H177" s="7"/>
    </row>
    <row r="178" ht="15.75" customHeight="1" spans="1:8">
      <c r="A178" s="7"/>
      <c r="B178" s="7"/>
      <c r="D178" s="7"/>
      <c r="E178" s="7"/>
      <c r="F178" s="110"/>
      <c r="H178" s="7"/>
    </row>
    <row r="179" ht="15.75" customHeight="1" spans="1:8">
      <c r="A179" s="7"/>
      <c r="B179" s="7"/>
      <c r="D179" s="7"/>
      <c r="E179" s="7"/>
      <c r="F179" s="110"/>
      <c r="H179" s="7"/>
    </row>
    <row r="180" ht="15.75" customHeight="1" spans="1:8">
      <c r="A180" s="7"/>
      <c r="B180" s="7"/>
      <c r="D180" s="7"/>
      <c r="E180" s="7"/>
      <c r="F180" s="110"/>
      <c r="H180" s="7"/>
    </row>
    <row r="181" ht="15.75" customHeight="1" spans="1:8">
      <c r="A181" s="7"/>
      <c r="B181" s="7"/>
      <c r="D181" s="7"/>
      <c r="E181" s="7"/>
      <c r="F181" s="110"/>
      <c r="H181" s="7"/>
    </row>
    <row r="182" ht="15.75" customHeight="1" spans="1:8">
      <c r="A182" s="7"/>
      <c r="B182" s="7"/>
      <c r="D182" s="7"/>
      <c r="E182" s="7"/>
      <c r="F182" s="110"/>
      <c r="H182" s="7"/>
    </row>
    <row r="183" ht="15.75" customHeight="1" spans="1:8">
      <c r="A183" s="7"/>
      <c r="B183" s="7"/>
      <c r="D183" s="7"/>
      <c r="E183" s="7"/>
      <c r="F183" s="110"/>
      <c r="H183" s="7"/>
    </row>
    <row r="184" ht="15.75" customHeight="1" spans="1:8">
      <c r="A184" s="7"/>
      <c r="B184" s="7"/>
      <c r="D184" s="7"/>
      <c r="E184" s="7"/>
      <c r="F184" s="110"/>
      <c r="H184" s="7"/>
    </row>
    <row r="185" ht="15.75" customHeight="1" spans="1:8">
      <c r="A185" s="7"/>
      <c r="B185" s="7"/>
      <c r="D185" s="7"/>
      <c r="E185" s="7"/>
      <c r="F185" s="110"/>
      <c r="H185" s="7"/>
    </row>
    <row r="186" ht="15.75" customHeight="1" spans="1:8">
      <c r="A186" s="7"/>
      <c r="B186" s="7"/>
      <c r="D186" s="7"/>
      <c r="E186" s="7"/>
      <c r="F186" s="110"/>
      <c r="H186" s="7"/>
    </row>
    <row r="187" ht="15.75" customHeight="1" spans="1:8">
      <c r="A187" s="7"/>
      <c r="B187" s="7"/>
      <c r="D187" s="7"/>
      <c r="E187" s="7"/>
      <c r="F187" s="110"/>
      <c r="H187" s="7"/>
    </row>
    <row r="188" ht="15.75" customHeight="1" spans="1:8">
      <c r="A188" s="7"/>
      <c r="B188" s="7"/>
      <c r="D188" s="7"/>
      <c r="E188" s="7"/>
      <c r="F188" s="110"/>
      <c r="H188" s="7"/>
    </row>
    <row r="189" ht="15.75" customHeight="1" spans="1:8">
      <c r="A189" s="7"/>
      <c r="B189" s="7"/>
      <c r="D189" s="7"/>
      <c r="E189" s="7"/>
      <c r="F189" s="110"/>
      <c r="H189" s="7"/>
    </row>
    <row r="190" ht="15.75" customHeight="1" spans="1:8">
      <c r="A190" s="7"/>
      <c r="B190" s="7"/>
      <c r="D190" s="7"/>
      <c r="E190" s="7"/>
      <c r="F190" s="110"/>
      <c r="H190" s="7"/>
    </row>
    <row r="191" ht="15.75" customHeight="1" spans="1:8">
      <c r="A191" s="7"/>
      <c r="B191" s="7"/>
      <c r="D191" s="7"/>
      <c r="E191" s="7"/>
      <c r="F191" s="110"/>
      <c r="H191" s="7"/>
    </row>
    <row r="192" ht="15.75" customHeight="1" spans="1:8">
      <c r="A192" s="7"/>
      <c r="B192" s="7"/>
      <c r="D192" s="7"/>
      <c r="E192" s="7"/>
      <c r="F192" s="110"/>
      <c r="H192" s="7"/>
    </row>
    <row r="193" ht="15.75" customHeight="1" spans="1:8">
      <c r="A193" s="7"/>
      <c r="B193" s="7"/>
      <c r="D193" s="7"/>
      <c r="E193" s="7"/>
      <c r="F193" s="110"/>
      <c r="H193" s="7"/>
    </row>
    <row r="194" ht="15.75" customHeight="1" spans="1:8">
      <c r="A194" s="7"/>
      <c r="B194" s="7"/>
      <c r="D194" s="7"/>
      <c r="E194" s="7"/>
      <c r="F194" s="110"/>
      <c r="H194" s="7"/>
    </row>
    <row r="195" ht="15.75" customHeight="1" spans="1:8">
      <c r="A195" s="7"/>
      <c r="B195" s="7"/>
      <c r="D195" s="7"/>
      <c r="E195" s="7"/>
      <c r="F195" s="110"/>
      <c r="H195" s="7"/>
    </row>
    <row r="196" ht="15.75" customHeight="1" spans="1:8">
      <c r="A196" s="7"/>
      <c r="B196" s="7"/>
      <c r="D196" s="7"/>
      <c r="E196" s="7"/>
      <c r="F196" s="110"/>
      <c r="H196" s="7"/>
    </row>
    <row r="197" ht="15.75" customHeight="1" spans="1:8">
      <c r="A197" s="7"/>
      <c r="B197" s="7"/>
      <c r="D197" s="7"/>
      <c r="E197" s="7"/>
      <c r="F197" s="110"/>
      <c r="H197" s="7"/>
    </row>
    <row r="198" ht="15.75" customHeight="1" spans="1:8">
      <c r="A198" s="7"/>
      <c r="B198" s="7"/>
      <c r="D198" s="7"/>
      <c r="E198" s="7"/>
      <c r="F198" s="110"/>
      <c r="H198" s="7"/>
    </row>
    <row r="199" ht="15.75" customHeight="1" spans="1:8">
      <c r="A199" s="7"/>
      <c r="B199" s="7"/>
      <c r="D199" s="7"/>
      <c r="E199" s="7"/>
      <c r="F199" s="110"/>
      <c r="H199" s="7"/>
    </row>
    <row r="200" ht="15.75" customHeight="1" spans="1:8">
      <c r="A200" s="7"/>
      <c r="B200" s="7"/>
      <c r="D200" s="7"/>
      <c r="E200" s="7"/>
      <c r="F200" s="110"/>
      <c r="H200" s="7"/>
    </row>
    <row r="201" ht="15.75" customHeight="1" spans="1:8">
      <c r="A201" s="7"/>
      <c r="B201" s="7"/>
      <c r="D201" s="7"/>
      <c r="E201" s="7"/>
      <c r="F201" s="110"/>
      <c r="H201" s="7"/>
    </row>
    <row r="202" ht="15.75" customHeight="1" spans="1:8">
      <c r="A202" s="7"/>
      <c r="B202" s="7"/>
      <c r="D202" s="7"/>
      <c r="E202" s="7"/>
      <c r="F202" s="110"/>
      <c r="H202" s="7"/>
    </row>
    <row r="203" ht="15.75" customHeight="1" spans="1:8">
      <c r="A203" s="7"/>
      <c r="B203" s="7"/>
      <c r="D203" s="7"/>
      <c r="E203" s="7"/>
      <c r="F203" s="110"/>
      <c r="H203" s="7"/>
    </row>
    <row r="204" ht="15.75" customHeight="1" spans="1:8">
      <c r="A204" s="7"/>
      <c r="B204" s="7"/>
      <c r="D204" s="7"/>
      <c r="E204" s="7"/>
      <c r="F204" s="110"/>
      <c r="H204" s="7"/>
    </row>
    <row r="205" ht="15.75" customHeight="1" spans="1:8">
      <c r="A205" s="7"/>
      <c r="B205" s="7"/>
      <c r="D205" s="7"/>
      <c r="E205" s="7"/>
      <c r="F205" s="110"/>
      <c r="H205" s="7"/>
    </row>
    <row r="206" ht="15.75" customHeight="1" spans="1:8">
      <c r="A206" s="7"/>
      <c r="B206" s="7"/>
      <c r="D206" s="7"/>
      <c r="E206" s="7"/>
      <c r="F206" s="110"/>
      <c r="H206" s="7"/>
    </row>
    <row r="207" ht="15.75" customHeight="1" spans="1:8">
      <c r="A207" s="7"/>
      <c r="B207" s="7"/>
      <c r="D207" s="7"/>
      <c r="E207" s="7"/>
      <c r="F207" s="110"/>
      <c r="H207" s="7"/>
    </row>
    <row r="208" ht="15.75" customHeight="1" spans="1:8">
      <c r="A208" s="7"/>
      <c r="B208" s="7"/>
      <c r="D208" s="7"/>
      <c r="E208" s="7"/>
      <c r="F208" s="110"/>
      <c r="H208" s="7"/>
    </row>
    <row r="209" ht="15.75" customHeight="1" spans="1:8">
      <c r="A209" s="7"/>
      <c r="B209" s="7"/>
      <c r="D209" s="7"/>
      <c r="E209" s="7"/>
      <c r="F209" s="110"/>
      <c r="H209" s="7"/>
    </row>
    <row r="210" ht="15.75" customHeight="1" spans="1:8">
      <c r="A210" s="7"/>
      <c r="B210" s="7"/>
      <c r="D210" s="7"/>
      <c r="E210" s="7"/>
      <c r="F210" s="110"/>
      <c r="H210" s="7"/>
    </row>
    <row r="211" ht="15.75" customHeight="1" spans="1:8">
      <c r="A211" s="7"/>
      <c r="B211" s="7"/>
      <c r="D211" s="7"/>
      <c r="E211" s="7"/>
      <c r="F211" s="110"/>
      <c r="H211" s="7"/>
    </row>
    <row r="212" ht="15.75" customHeight="1" spans="1:8">
      <c r="A212" s="7"/>
      <c r="B212" s="7"/>
      <c r="D212" s="7"/>
      <c r="E212" s="7"/>
      <c r="F212" s="110"/>
      <c r="H212" s="7"/>
    </row>
    <row r="213" ht="15.75" customHeight="1" spans="1:8">
      <c r="A213" s="7"/>
      <c r="B213" s="7"/>
      <c r="D213" s="7"/>
      <c r="E213" s="7"/>
      <c r="F213" s="110"/>
      <c r="H213" s="7"/>
    </row>
    <row r="214" ht="15.75" customHeight="1" spans="1:8">
      <c r="A214" s="7"/>
      <c r="B214" s="7"/>
      <c r="D214" s="7"/>
      <c r="E214" s="7"/>
      <c r="F214" s="110"/>
      <c r="H214" s="7"/>
    </row>
    <row r="215" ht="15.75" customHeight="1" spans="1:8">
      <c r="A215" s="7"/>
      <c r="B215" s="7"/>
      <c r="D215" s="7"/>
      <c r="E215" s="7"/>
      <c r="F215" s="110"/>
      <c r="H215" s="7"/>
    </row>
    <row r="216" ht="15.75" customHeight="1" spans="1:8">
      <c r="A216" s="7"/>
      <c r="B216" s="7"/>
      <c r="D216" s="7"/>
      <c r="E216" s="7"/>
      <c r="F216" s="110"/>
      <c r="H216" s="7"/>
    </row>
    <row r="217" ht="15.75" customHeight="1" spans="1:8">
      <c r="A217" s="7"/>
      <c r="B217" s="7"/>
      <c r="D217" s="7"/>
      <c r="E217" s="7"/>
      <c r="F217" s="110"/>
      <c r="H217" s="7"/>
    </row>
    <row r="218" ht="15.75" customHeight="1" spans="1:8">
      <c r="A218" s="7"/>
      <c r="B218" s="7"/>
      <c r="D218" s="7"/>
      <c r="E218" s="7"/>
      <c r="F218" s="110"/>
      <c r="H218" s="7"/>
    </row>
    <row r="219" ht="15.75" customHeight="1" spans="1:8">
      <c r="A219" s="7"/>
      <c r="B219" s="7"/>
      <c r="D219" s="7"/>
      <c r="E219" s="7"/>
      <c r="F219" s="110"/>
      <c r="H219" s="7"/>
    </row>
    <row r="220" ht="15.75" customHeight="1" spans="1:8">
      <c r="A220" s="7"/>
      <c r="B220" s="7"/>
      <c r="D220" s="7"/>
      <c r="E220" s="7"/>
      <c r="F220" s="110"/>
      <c r="H220" s="7"/>
    </row>
    <row r="221" ht="15.75" customHeight="1" spans="1:8">
      <c r="A221" s="7"/>
      <c r="B221" s="7"/>
      <c r="D221" s="7"/>
      <c r="E221" s="7"/>
      <c r="F221" s="110"/>
      <c r="H221" s="7"/>
    </row>
    <row r="222" ht="15.75" customHeight="1" spans="1:8">
      <c r="A222" s="7"/>
      <c r="B222" s="7"/>
      <c r="D222" s="7"/>
      <c r="E222" s="7"/>
      <c r="F222" s="110"/>
      <c r="H222" s="7"/>
    </row>
    <row r="223" ht="15.75" customHeight="1" spans="1:8">
      <c r="A223" s="7"/>
      <c r="B223" s="7"/>
      <c r="D223" s="7"/>
      <c r="E223" s="7"/>
      <c r="F223" s="110"/>
      <c r="H223" s="7"/>
    </row>
    <row r="224" ht="15.75" customHeight="1" spans="1:8">
      <c r="A224" s="7"/>
      <c r="B224" s="7"/>
      <c r="D224" s="7"/>
      <c r="E224" s="7"/>
      <c r="F224" s="110"/>
      <c r="H224" s="7"/>
    </row>
    <row r="225" ht="15.75" customHeight="1" spans="1:8">
      <c r="A225" s="7"/>
      <c r="B225" s="7"/>
      <c r="D225" s="7"/>
      <c r="E225" s="7"/>
      <c r="F225" s="110"/>
      <c r="H225" s="7"/>
    </row>
    <row r="226" ht="15.75" customHeight="1" spans="1:8">
      <c r="A226" s="7"/>
      <c r="B226" s="7"/>
      <c r="D226" s="7"/>
      <c r="E226" s="7"/>
      <c r="F226" s="110"/>
      <c r="H226" s="7"/>
    </row>
    <row r="227" ht="15.75" customHeight="1" spans="1:8">
      <c r="A227" s="7"/>
      <c r="B227" s="7"/>
      <c r="D227" s="7"/>
      <c r="E227" s="7"/>
      <c r="F227" s="110"/>
      <c r="H227" s="7"/>
    </row>
    <row r="228" ht="15.75" customHeight="1" spans="1:8">
      <c r="A228" s="7"/>
      <c r="B228" s="7"/>
      <c r="D228" s="7"/>
      <c r="E228" s="7"/>
      <c r="F228" s="110"/>
      <c r="H228" s="7"/>
    </row>
    <row r="229" ht="15.75" customHeight="1" spans="1:8">
      <c r="A229" s="7"/>
      <c r="B229" s="7"/>
      <c r="D229" s="7"/>
      <c r="E229" s="7"/>
      <c r="F229" s="110"/>
      <c r="H229" s="7"/>
    </row>
    <row r="230" ht="15.75" customHeight="1" spans="1:8">
      <c r="A230" s="7"/>
      <c r="B230" s="7"/>
      <c r="D230" s="7"/>
      <c r="E230" s="7"/>
      <c r="F230" s="110"/>
      <c r="H230" s="7"/>
    </row>
    <row r="231" ht="15.75" customHeight="1" spans="1:8">
      <c r="A231" s="7"/>
      <c r="B231" s="7"/>
      <c r="D231" s="7"/>
      <c r="E231" s="7"/>
      <c r="F231" s="110"/>
      <c r="H231" s="7"/>
    </row>
    <row r="232" ht="15.75" customHeight="1" spans="1:8">
      <c r="A232" s="7"/>
      <c r="B232" s="7"/>
      <c r="D232" s="7"/>
      <c r="E232" s="7"/>
      <c r="F232" s="110"/>
      <c r="H232" s="7"/>
    </row>
    <row r="233" ht="15.75" customHeight="1" spans="1:8">
      <c r="A233" s="7"/>
      <c r="B233" s="7"/>
      <c r="D233" s="7"/>
      <c r="E233" s="7"/>
      <c r="F233" s="110"/>
      <c r="H233" s="7"/>
    </row>
    <row r="234" ht="15.75" customHeight="1" spans="1:8">
      <c r="A234" s="7"/>
      <c r="B234" s="7"/>
      <c r="D234" s="7"/>
      <c r="E234" s="7"/>
      <c r="F234" s="110"/>
      <c r="H234" s="7"/>
    </row>
    <row r="235" ht="15.75" customHeight="1" spans="1:8">
      <c r="A235" s="7"/>
      <c r="B235" s="7"/>
      <c r="D235" s="7"/>
      <c r="E235" s="7"/>
      <c r="F235" s="110"/>
      <c r="H235" s="7"/>
    </row>
    <row r="236" ht="15.75" customHeight="1" spans="1:8">
      <c r="A236" s="7"/>
      <c r="B236" s="7"/>
      <c r="D236" s="7"/>
      <c r="E236" s="7"/>
      <c r="F236" s="110"/>
      <c r="H236" s="7"/>
    </row>
    <row r="237" ht="15.75" customHeight="1" spans="1:8">
      <c r="A237" s="7"/>
      <c r="B237" s="7"/>
      <c r="D237" s="7"/>
      <c r="E237" s="7"/>
      <c r="F237" s="110"/>
      <c r="H237" s="7"/>
    </row>
    <row r="238" ht="15.75" customHeight="1" spans="1:8">
      <c r="A238" s="7"/>
      <c r="B238" s="7"/>
      <c r="D238" s="7"/>
      <c r="E238" s="7"/>
      <c r="F238" s="110"/>
      <c r="H238" s="7"/>
    </row>
    <row r="239" ht="15.75" customHeight="1" spans="1:8">
      <c r="A239" s="7"/>
      <c r="B239" s="7"/>
      <c r="D239" s="7"/>
      <c r="E239" s="7"/>
      <c r="F239" s="110"/>
      <c r="H239" s="7"/>
    </row>
    <row r="240" ht="15.75" customHeight="1" spans="1:8">
      <c r="A240" s="7"/>
      <c r="B240" s="7"/>
      <c r="D240" s="7"/>
      <c r="E240" s="7"/>
      <c r="F240" s="110"/>
      <c r="H240" s="7"/>
    </row>
    <row r="241" ht="15.75" customHeight="1" spans="1:8">
      <c r="A241" s="7"/>
      <c r="B241" s="7"/>
      <c r="D241" s="7"/>
      <c r="E241" s="7"/>
      <c r="F241" s="110"/>
      <c r="H241" s="7"/>
    </row>
    <row r="242" ht="15.75" customHeight="1" spans="1:8">
      <c r="A242" s="7"/>
      <c r="B242" s="7"/>
      <c r="D242" s="7"/>
      <c r="E242" s="7"/>
      <c r="F242" s="110"/>
      <c r="H242" s="7"/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">
    <mergeCell ref="A6:I6"/>
    <mergeCell ref="A7:I7"/>
    <mergeCell ref="A8:I8"/>
    <mergeCell ref="A9:I9"/>
    <mergeCell ref="A10:I10"/>
    <mergeCell ref="A13:I13"/>
    <mergeCell ref="A16:H16"/>
    <mergeCell ref="A19:H19"/>
    <mergeCell ref="A26:H26"/>
    <mergeCell ref="A28:H28"/>
    <mergeCell ref="A30:H30"/>
    <mergeCell ref="A32:H32"/>
    <mergeCell ref="A34:H34"/>
    <mergeCell ref="A36:H36"/>
    <mergeCell ref="A38:H38"/>
  </mergeCells>
  <printOptions horizontalCentered="1" gridLines="1"/>
  <pageMargins left="0.7" right="0.7" top="0.75" bottom="0.75" header="0" footer="0"/>
  <pageSetup paperSize="9" fitToHeight="0" pageOrder="overThenDown" orientation="portrait" cellComments="atEnd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000"/>
  <sheetViews>
    <sheetView topLeftCell="A23" workbookViewId="0">
      <selection activeCell="A7" sqref="A7:I7"/>
    </sheetView>
  </sheetViews>
  <sheetFormatPr defaultColWidth="12.6285714285714" defaultRowHeight="15" customHeight="1"/>
  <cols>
    <col min="1" max="1" width="22.6285714285714" customWidth="1"/>
    <col min="2" max="2" width="19.8761904761905" customWidth="1"/>
    <col min="3" max="3" width="51.1333333333333" customWidth="1"/>
    <col min="4" max="4" width="10.752380952381" customWidth="1"/>
    <col min="5" max="5" width="9.38095238095238" customWidth="1"/>
    <col min="6" max="6" width="13.6285714285714" customWidth="1"/>
    <col min="7" max="7" width="11.5714285714286" customWidth="1"/>
    <col min="8" max="8" width="23.5047619047619" customWidth="1"/>
    <col min="9" max="9" width="20.3809523809524" customWidth="1"/>
  </cols>
  <sheetData>
    <row r="1" ht="15.75" customHeight="1" spans="1:9">
      <c r="A1" s="7"/>
      <c r="B1" s="2"/>
      <c r="C1" s="2"/>
      <c r="D1" s="2"/>
      <c r="E1" s="2"/>
      <c r="F1" s="3"/>
      <c r="G1" s="2"/>
      <c r="H1" s="2"/>
      <c r="I1" s="2"/>
    </row>
    <row r="2" ht="15.75" customHeight="1" spans="1:9">
      <c r="A2" s="422"/>
      <c r="B2" s="2"/>
      <c r="C2" s="2"/>
      <c r="D2" s="2"/>
      <c r="E2" s="2"/>
      <c r="F2" s="3"/>
      <c r="G2" s="2"/>
      <c r="H2" s="2"/>
      <c r="I2" s="2"/>
    </row>
    <row r="3" ht="15.75" customHeight="1" spans="1:9">
      <c r="A3" s="2"/>
      <c r="B3" s="2"/>
      <c r="C3" s="2"/>
      <c r="D3" s="2"/>
      <c r="E3" s="2"/>
      <c r="F3" s="3"/>
      <c r="G3" s="2"/>
      <c r="H3" s="2"/>
      <c r="I3" s="2"/>
    </row>
    <row r="4" ht="15.75" customHeight="1" spans="1:9">
      <c r="A4" s="2"/>
      <c r="B4" s="2"/>
      <c r="C4" s="2"/>
      <c r="D4" s="2"/>
      <c r="E4" s="2"/>
      <c r="F4" s="3"/>
      <c r="G4" s="2"/>
      <c r="H4" s="2"/>
      <c r="I4" s="2"/>
    </row>
    <row r="5" ht="15.75" customHeight="1" spans="1:9">
      <c r="A5" s="7"/>
      <c r="B5" s="7"/>
      <c r="C5" s="2"/>
      <c r="D5" s="2"/>
      <c r="E5" s="2"/>
      <c r="F5" s="3"/>
      <c r="G5" s="2"/>
      <c r="H5" s="2"/>
      <c r="I5" s="2"/>
    </row>
    <row r="6" customFormat="1" ht="15.75" customHeight="1" spans="1:1">
      <c r="A6" s="8" t="s">
        <v>0</v>
      </c>
    </row>
    <row r="7" customFormat="1" ht="15.75" customHeight="1" spans="1:1">
      <c r="A7" s="8" t="s">
        <v>1</v>
      </c>
    </row>
    <row r="8" customFormat="1" ht="15.75" customHeight="1" spans="1:1">
      <c r="A8" s="8" t="s">
        <v>2</v>
      </c>
    </row>
    <row r="9" customFormat="1" ht="15.75" customHeight="1" spans="1:1">
      <c r="A9" s="299" t="s">
        <v>3</v>
      </c>
    </row>
    <row r="10" customFormat="1" ht="15.75" customHeight="1" spans="1:1">
      <c r="A10" s="299" t="s">
        <v>4</v>
      </c>
    </row>
    <row r="11" ht="15.75" customHeight="1" spans="1:9">
      <c r="A11" s="300"/>
      <c r="B11" s="9"/>
      <c r="C11" s="9"/>
      <c r="D11" s="9"/>
      <c r="E11" s="9"/>
      <c r="F11" s="301"/>
      <c r="G11" s="9"/>
      <c r="H11" s="9"/>
      <c r="I11" s="9"/>
    </row>
    <row r="12" ht="15.75" customHeight="1" spans="1:9">
      <c r="A12" s="10"/>
      <c r="B12" s="11"/>
      <c r="C12" s="11"/>
      <c r="D12" s="12"/>
      <c r="E12" s="12"/>
      <c r="F12" s="13"/>
      <c r="G12" s="11"/>
      <c r="H12" s="12"/>
      <c r="I12" s="12"/>
    </row>
    <row r="13" ht="15.75" customHeight="1" spans="1:9">
      <c r="A13" s="14" t="s">
        <v>5</v>
      </c>
      <c r="B13" s="15"/>
      <c r="C13" s="15"/>
      <c r="D13" s="15"/>
      <c r="E13" s="15"/>
      <c r="F13" s="15"/>
      <c r="G13" s="15"/>
      <c r="H13" s="15"/>
      <c r="I13" s="15"/>
    </row>
    <row r="14" customFormat="1" ht="15.75" customHeight="1" spans="2:9">
      <c r="B14" s="11"/>
      <c r="C14" s="11"/>
      <c r="D14" s="12"/>
      <c r="E14" s="12"/>
      <c r="F14" s="13"/>
      <c r="G14" s="11"/>
      <c r="H14" s="12"/>
      <c r="I14" s="12"/>
    </row>
    <row r="15" ht="41" customHeight="1" spans="1:9">
      <c r="A15" s="16" t="s">
        <v>6</v>
      </c>
      <c r="B15" s="17" t="s">
        <v>7</v>
      </c>
      <c r="C15" s="18" t="s">
        <v>8</v>
      </c>
      <c r="D15" s="18" t="s">
        <v>9</v>
      </c>
      <c r="E15" s="18" t="s">
        <v>10</v>
      </c>
      <c r="F15" s="19" t="s">
        <v>11</v>
      </c>
      <c r="G15" s="18" t="s">
        <v>12</v>
      </c>
      <c r="H15" s="20" t="s">
        <v>13</v>
      </c>
      <c r="I15" s="18" t="s">
        <v>14</v>
      </c>
    </row>
    <row r="16" ht="18.75" customHeight="1" spans="1:9">
      <c r="A16" s="21" t="s">
        <v>15</v>
      </c>
      <c r="B16" s="22"/>
      <c r="C16" s="22"/>
      <c r="D16" s="22"/>
      <c r="E16" s="22"/>
      <c r="F16" s="22"/>
      <c r="G16" s="22"/>
      <c r="H16" s="23"/>
      <c r="I16" s="93">
        <f>SUM(F17)</f>
        <v>0</v>
      </c>
    </row>
    <row r="17" ht="19.5" customHeight="1" spans="1:9">
      <c r="A17" s="73"/>
      <c r="B17" s="50"/>
      <c r="C17" s="25"/>
      <c r="D17" s="80"/>
      <c r="E17" s="80"/>
      <c r="F17" s="157"/>
      <c r="G17" s="518"/>
      <c r="H17" s="28"/>
      <c r="I17" s="109"/>
    </row>
    <row r="18" ht="24.75" customHeight="1" spans="1:40">
      <c r="A18" s="21" t="s">
        <v>20</v>
      </c>
      <c r="B18" s="22"/>
      <c r="C18" s="22"/>
      <c r="D18" s="22"/>
      <c r="E18" s="22"/>
      <c r="F18" s="22"/>
      <c r="G18" s="22"/>
      <c r="H18" s="23"/>
      <c r="I18" s="93">
        <f>SUM(F19:F30)</f>
        <v>51796.06</v>
      </c>
      <c r="AN18" s="102" t="s">
        <v>21</v>
      </c>
    </row>
    <row r="19" ht="16.5" customHeight="1" spans="1:9">
      <c r="A19" s="28" t="s">
        <v>62</v>
      </c>
      <c r="B19" s="24" t="s">
        <v>63</v>
      </c>
      <c r="C19" s="105" t="s">
        <v>64</v>
      </c>
      <c r="D19" s="97">
        <v>45660</v>
      </c>
      <c r="E19" s="356">
        <v>45300</v>
      </c>
      <c r="F19" s="58">
        <v>13092.32</v>
      </c>
      <c r="G19" s="26">
        <v>45670</v>
      </c>
      <c r="H19" s="28">
        <v>1000000000</v>
      </c>
      <c r="I19" s="620"/>
    </row>
    <row r="20" ht="16.5" customHeight="1" spans="1:9">
      <c r="A20" s="28" t="s">
        <v>65</v>
      </c>
      <c r="B20" s="28" t="s">
        <v>66</v>
      </c>
      <c r="C20" s="105" t="s">
        <v>67</v>
      </c>
      <c r="D20" s="356">
        <v>45666</v>
      </c>
      <c r="E20" s="356">
        <v>45667</v>
      </c>
      <c r="F20" s="58">
        <v>16741.51</v>
      </c>
      <c r="G20" s="26">
        <v>45670</v>
      </c>
      <c r="H20" s="28">
        <v>1000000000</v>
      </c>
      <c r="I20" s="620"/>
    </row>
    <row r="21" ht="16.5" customHeight="1" spans="1:9">
      <c r="A21" s="28" t="s">
        <v>68</v>
      </c>
      <c r="B21" s="28" t="s">
        <v>69</v>
      </c>
      <c r="C21" s="105" t="s">
        <v>70</v>
      </c>
      <c r="D21" s="356">
        <v>45666</v>
      </c>
      <c r="E21" s="356">
        <v>45667</v>
      </c>
      <c r="F21" s="627">
        <v>4740.5</v>
      </c>
      <c r="G21" s="26">
        <v>45670</v>
      </c>
      <c r="H21" s="28" t="s">
        <v>71</v>
      </c>
      <c r="I21" s="620"/>
    </row>
    <row r="22" ht="16.5" customHeight="1" spans="1:9">
      <c r="A22" s="28" t="s">
        <v>72</v>
      </c>
      <c r="B22" s="50" t="s">
        <v>73</v>
      </c>
      <c r="C22" s="102" t="s">
        <v>74</v>
      </c>
      <c r="D22" s="143">
        <v>45663</v>
      </c>
      <c r="E22" s="356">
        <v>45667</v>
      </c>
      <c r="F22" s="58">
        <v>554.13</v>
      </c>
      <c r="G22" s="26">
        <v>45670</v>
      </c>
      <c r="H22" s="28">
        <v>1000000000</v>
      </c>
      <c r="I22" s="620"/>
    </row>
    <row r="23" ht="16.5" customHeight="1" spans="1:9">
      <c r="A23" s="28" t="s">
        <v>75</v>
      </c>
      <c r="B23" s="28" t="s">
        <v>76</v>
      </c>
      <c r="C23" s="25" t="s">
        <v>77</v>
      </c>
      <c r="D23" s="143">
        <v>45664</v>
      </c>
      <c r="E23" s="356">
        <v>45667</v>
      </c>
      <c r="F23" s="151">
        <v>1408.11</v>
      </c>
      <c r="G23" s="26">
        <v>45670</v>
      </c>
      <c r="H23" s="28">
        <v>1000000000</v>
      </c>
      <c r="I23" s="621"/>
    </row>
    <row r="24" ht="16.5" customHeight="1" spans="1:9">
      <c r="A24" s="50" t="s">
        <v>78</v>
      </c>
      <c r="B24" s="50" t="s">
        <v>73</v>
      </c>
      <c r="C24" s="25" t="s">
        <v>74</v>
      </c>
      <c r="D24" s="143">
        <v>45664</v>
      </c>
      <c r="E24" s="356">
        <v>45667</v>
      </c>
      <c r="F24" s="98">
        <v>1472.17</v>
      </c>
      <c r="G24" s="26">
        <v>45670</v>
      </c>
      <c r="H24" s="28">
        <v>1000000000</v>
      </c>
      <c r="I24" s="621"/>
    </row>
    <row r="25" ht="17.25" customHeight="1" spans="1:9">
      <c r="A25" s="50" t="s">
        <v>79</v>
      </c>
      <c r="B25" s="50" t="s">
        <v>80</v>
      </c>
      <c r="C25" s="105" t="s">
        <v>81</v>
      </c>
      <c r="D25" s="97">
        <v>45664</v>
      </c>
      <c r="E25" s="356">
        <v>45667</v>
      </c>
      <c r="F25" s="424">
        <v>1825.5</v>
      </c>
      <c r="G25" s="26">
        <v>45670</v>
      </c>
      <c r="H25" s="28">
        <v>1000000000</v>
      </c>
      <c r="I25" s="620"/>
    </row>
    <row r="26" ht="24.75" customHeight="1" spans="1:40">
      <c r="A26" s="50" t="s">
        <v>82</v>
      </c>
      <c r="B26" s="50" t="s">
        <v>63</v>
      </c>
      <c r="C26" s="628" t="s">
        <v>83</v>
      </c>
      <c r="D26" s="85">
        <v>45664</v>
      </c>
      <c r="E26" s="454">
        <v>45667</v>
      </c>
      <c r="F26" s="54">
        <v>742.49</v>
      </c>
      <c r="G26" s="52">
        <v>45670</v>
      </c>
      <c r="H26" s="50">
        <v>1133000000</v>
      </c>
      <c r="I26" s="622"/>
      <c r="J26" s="230"/>
      <c r="K26" s="230"/>
      <c r="L26" s="230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230"/>
      <c r="Z26" s="230"/>
      <c r="AA26" s="230"/>
      <c r="AB26" s="230"/>
      <c r="AC26" s="230"/>
      <c r="AD26" s="230"/>
      <c r="AE26" s="230"/>
      <c r="AF26" s="230"/>
      <c r="AG26" s="230"/>
      <c r="AH26" s="230"/>
      <c r="AI26" s="230"/>
      <c r="AJ26" s="230"/>
      <c r="AK26" s="230"/>
      <c r="AL26" s="230"/>
      <c r="AM26" s="230"/>
      <c r="AN26" s="230"/>
    </row>
    <row r="27" ht="16.5" customHeight="1" spans="1:9">
      <c r="A27" s="28" t="s">
        <v>84</v>
      </c>
      <c r="B27" s="28" t="s">
        <v>63</v>
      </c>
      <c r="C27" s="105" t="s">
        <v>64</v>
      </c>
      <c r="D27" s="97">
        <v>45664</v>
      </c>
      <c r="E27" s="143">
        <v>45670</v>
      </c>
      <c r="F27" s="98">
        <v>1060.47</v>
      </c>
      <c r="G27" s="26">
        <v>45670</v>
      </c>
      <c r="H27" s="28">
        <v>1000000000</v>
      </c>
      <c r="I27" s="620"/>
    </row>
    <row r="28" customHeight="1" spans="1:9">
      <c r="A28" s="28" t="s">
        <v>85</v>
      </c>
      <c r="B28" s="28" t="s">
        <v>86</v>
      </c>
      <c r="C28" s="25" t="s">
        <v>87</v>
      </c>
      <c r="D28" s="70">
        <v>45665</v>
      </c>
      <c r="E28" s="454">
        <v>45301</v>
      </c>
      <c r="F28" s="71">
        <v>2941.74</v>
      </c>
      <c r="G28" s="26">
        <v>45670</v>
      </c>
      <c r="H28" s="28">
        <v>1000000000</v>
      </c>
      <c r="I28" s="620"/>
    </row>
    <row r="29" customHeight="1" spans="1:9">
      <c r="A29" s="50" t="s">
        <v>88</v>
      </c>
      <c r="B29" s="50" t="s">
        <v>89</v>
      </c>
      <c r="C29" s="25" t="s">
        <v>90</v>
      </c>
      <c r="D29" s="97">
        <v>45665</v>
      </c>
      <c r="E29" s="356">
        <v>45667</v>
      </c>
      <c r="F29" s="58">
        <v>5218.5</v>
      </c>
      <c r="G29" s="26">
        <v>45670</v>
      </c>
      <c r="H29" s="28">
        <v>1000000000</v>
      </c>
      <c r="I29" s="620"/>
    </row>
    <row r="30" customHeight="1" spans="1:9">
      <c r="A30" s="28" t="s">
        <v>91</v>
      </c>
      <c r="B30" s="28" t="s">
        <v>92</v>
      </c>
      <c r="C30" s="25" t="s">
        <v>93</v>
      </c>
      <c r="D30" s="97">
        <v>45665</v>
      </c>
      <c r="E30" s="143">
        <v>45670</v>
      </c>
      <c r="F30" s="98">
        <v>1998.62</v>
      </c>
      <c r="G30" s="26">
        <v>45670</v>
      </c>
      <c r="H30" s="28">
        <v>3008000000</v>
      </c>
      <c r="I30" s="620"/>
    </row>
    <row r="31" ht="15.75" customHeight="1" spans="1:9">
      <c r="A31" s="21" t="s">
        <v>40</v>
      </c>
      <c r="B31" s="22"/>
      <c r="C31" s="22"/>
      <c r="D31" s="22"/>
      <c r="E31" s="22"/>
      <c r="F31" s="22"/>
      <c r="G31" s="22"/>
      <c r="H31" s="23"/>
      <c r="I31" s="93">
        <f>SUM(F32)</f>
        <v>0</v>
      </c>
    </row>
    <row r="32" ht="15.75" customHeight="1" spans="1:40">
      <c r="A32" s="25"/>
      <c r="B32" s="28"/>
      <c r="C32" s="25"/>
      <c r="D32" s="59"/>
      <c r="E32" s="32"/>
      <c r="F32" s="449"/>
      <c r="G32" s="25"/>
      <c r="H32" s="629"/>
      <c r="I32" s="25"/>
      <c r="J32" s="342"/>
      <c r="K32" s="342"/>
      <c r="L32" s="342"/>
      <c r="M32" s="342"/>
      <c r="N32" s="342"/>
      <c r="O32" s="342"/>
      <c r="P32" s="342"/>
      <c r="Q32" s="342"/>
      <c r="R32" s="342"/>
      <c r="S32" s="342"/>
      <c r="T32" s="342"/>
      <c r="U32" s="342"/>
      <c r="V32" s="342"/>
      <c r="W32" s="342"/>
      <c r="X32" s="342"/>
      <c r="Y32" s="342"/>
      <c r="Z32" s="342"/>
      <c r="AA32" s="342"/>
      <c r="AB32" s="342"/>
      <c r="AC32" s="342"/>
      <c r="AD32" s="342"/>
      <c r="AE32" s="342"/>
      <c r="AF32" s="342"/>
      <c r="AG32" s="342"/>
      <c r="AH32" s="342"/>
      <c r="AI32" s="342"/>
      <c r="AJ32" s="342"/>
      <c r="AK32" s="342"/>
      <c r="AL32" s="342"/>
      <c r="AM32" s="342"/>
      <c r="AN32" s="342"/>
    </row>
    <row r="33" ht="15.75" customHeight="1" spans="1:9">
      <c r="A33" s="21" t="s">
        <v>41</v>
      </c>
      <c r="B33" s="22"/>
      <c r="C33" s="22"/>
      <c r="D33" s="22"/>
      <c r="E33" s="22"/>
      <c r="F33" s="22"/>
      <c r="G33" s="22"/>
      <c r="H33" s="23"/>
      <c r="I33" s="93">
        <f>SUM(F34:F37)</f>
        <v>199014.4</v>
      </c>
    </row>
    <row r="34" ht="17.25" customHeight="1" spans="1:9">
      <c r="A34" s="28" t="s">
        <v>94</v>
      </c>
      <c r="B34" s="28" t="s">
        <v>95</v>
      </c>
      <c r="C34" s="618" t="s">
        <v>96</v>
      </c>
      <c r="D34" s="97">
        <v>45663</v>
      </c>
      <c r="E34" s="356">
        <v>45667</v>
      </c>
      <c r="F34" s="439">
        <v>104449.44</v>
      </c>
      <c r="G34" s="26">
        <v>45670</v>
      </c>
      <c r="H34" s="28" t="s">
        <v>97</v>
      </c>
      <c r="I34" s="622"/>
    </row>
    <row r="35" ht="17.25" customHeight="1" spans="1:9">
      <c r="A35" s="28" t="s">
        <v>98</v>
      </c>
      <c r="B35" s="28" t="s">
        <v>99</v>
      </c>
      <c r="C35" s="618" t="s">
        <v>100</v>
      </c>
      <c r="D35" s="356">
        <v>45665</v>
      </c>
      <c r="E35" s="356">
        <v>45667</v>
      </c>
      <c r="F35" s="630">
        <v>5172.21</v>
      </c>
      <c r="G35" s="26">
        <v>45670</v>
      </c>
      <c r="H35" s="28">
        <v>1000000000</v>
      </c>
      <c r="I35" s="622"/>
    </row>
    <row r="36" ht="17.25" customHeight="1" spans="1:9">
      <c r="A36" s="28" t="s">
        <v>101</v>
      </c>
      <c r="B36" s="28" t="s">
        <v>89</v>
      </c>
      <c r="C36" s="107" t="s">
        <v>90</v>
      </c>
      <c r="D36" s="356">
        <v>45665</v>
      </c>
      <c r="E36" s="356">
        <v>45301</v>
      </c>
      <c r="F36" s="439">
        <v>67154.06</v>
      </c>
      <c r="G36" s="26">
        <v>45670</v>
      </c>
      <c r="H36" s="28">
        <v>1000000000</v>
      </c>
      <c r="I36" s="622"/>
    </row>
    <row r="37" ht="17.25" customHeight="1" spans="1:9">
      <c r="A37" s="50" t="s">
        <v>102</v>
      </c>
      <c r="B37" s="50" t="s">
        <v>89</v>
      </c>
      <c r="C37" s="107" t="s">
        <v>90</v>
      </c>
      <c r="D37" s="356">
        <v>45666</v>
      </c>
      <c r="E37" s="356">
        <v>45304</v>
      </c>
      <c r="F37" s="427">
        <v>22238.69</v>
      </c>
      <c r="G37" s="26">
        <v>45670</v>
      </c>
      <c r="H37" s="28">
        <v>1000000000</v>
      </c>
      <c r="I37" s="622"/>
    </row>
    <row r="38" ht="15.75" customHeight="1" spans="1:9">
      <c r="A38" s="631" t="s">
        <v>45</v>
      </c>
      <c r="B38" s="22"/>
      <c r="C38" s="22"/>
      <c r="D38" s="22"/>
      <c r="E38" s="22"/>
      <c r="F38" s="22"/>
      <c r="G38" s="22"/>
      <c r="H38" s="23"/>
      <c r="I38" s="93">
        <f>SUM(F39)</f>
        <v>69851.71</v>
      </c>
    </row>
    <row r="39" ht="18" customHeight="1" spans="1:9">
      <c r="A39" s="28" t="s">
        <v>103</v>
      </c>
      <c r="B39" s="28" t="s">
        <v>104</v>
      </c>
      <c r="C39" s="25" t="s">
        <v>105</v>
      </c>
      <c r="D39" s="97">
        <v>45663</v>
      </c>
      <c r="E39" s="57">
        <v>45667</v>
      </c>
      <c r="F39" s="27">
        <v>69851.71</v>
      </c>
      <c r="G39" s="26">
        <v>45670</v>
      </c>
      <c r="H39" s="28">
        <v>1000000000</v>
      </c>
      <c r="I39" s="621"/>
    </row>
    <row r="40" ht="15.75" customHeight="1" spans="1:9">
      <c r="A40" s="21" t="s">
        <v>50</v>
      </c>
      <c r="B40" s="22"/>
      <c r="C40" s="22"/>
      <c r="D40" s="22"/>
      <c r="E40" s="22"/>
      <c r="F40" s="22"/>
      <c r="G40" s="22"/>
      <c r="H40" s="23"/>
      <c r="I40" s="93">
        <f>SUM(F41)</f>
        <v>0</v>
      </c>
    </row>
    <row r="41" ht="15.75" customHeight="1" spans="1:9">
      <c r="A41" s="25"/>
      <c r="B41" s="25"/>
      <c r="C41" s="138"/>
      <c r="D41" s="80"/>
      <c r="E41" s="103"/>
      <c r="F41" s="27"/>
      <c r="G41" s="80"/>
      <c r="H41" s="28"/>
      <c r="I41" s="28"/>
    </row>
    <row r="42" ht="15.75" customHeight="1" spans="1:9">
      <c r="A42" s="21" t="s">
        <v>53</v>
      </c>
      <c r="B42" s="22"/>
      <c r="C42" s="22"/>
      <c r="D42" s="22"/>
      <c r="E42" s="22"/>
      <c r="F42" s="22"/>
      <c r="G42" s="22"/>
      <c r="H42" s="23"/>
      <c r="I42" s="93">
        <f>SUM(F43:F44)</f>
        <v>164475.74</v>
      </c>
    </row>
    <row r="43" ht="17.25" customHeight="1" spans="1:9">
      <c r="A43" s="28" t="s">
        <v>106</v>
      </c>
      <c r="B43" s="28" t="s">
        <v>107</v>
      </c>
      <c r="C43" s="25" t="s">
        <v>108</v>
      </c>
      <c r="D43" s="143">
        <v>45663</v>
      </c>
      <c r="E43" s="143">
        <v>45667</v>
      </c>
      <c r="F43" s="98">
        <v>141928.86</v>
      </c>
      <c r="G43" s="26">
        <v>45670</v>
      </c>
      <c r="H43" s="28">
        <v>1000000000</v>
      </c>
      <c r="I43" s="621"/>
    </row>
    <row r="44" ht="17.25" customHeight="1" spans="1:9">
      <c r="A44" s="28" t="s">
        <v>109</v>
      </c>
      <c r="B44" s="28" t="s">
        <v>110</v>
      </c>
      <c r="C44" s="25" t="s">
        <v>111</v>
      </c>
      <c r="D44" s="143">
        <v>45664</v>
      </c>
      <c r="E44" s="143">
        <v>45670</v>
      </c>
      <c r="F44" s="362">
        <v>22546.88</v>
      </c>
      <c r="G44" s="26">
        <v>45670</v>
      </c>
      <c r="H44" s="28">
        <v>1000000000</v>
      </c>
      <c r="I44" s="621"/>
    </row>
    <row r="45" ht="15.75" customHeight="1" spans="1:9">
      <c r="A45" s="21" t="s">
        <v>55</v>
      </c>
      <c r="B45" s="22"/>
      <c r="C45" s="22"/>
      <c r="D45" s="22"/>
      <c r="E45" s="22"/>
      <c r="F45" s="22"/>
      <c r="G45" s="22"/>
      <c r="H45" s="23"/>
      <c r="I45" s="93">
        <f>SUM(F46)</f>
        <v>0</v>
      </c>
    </row>
    <row r="46" ht="15.75" customHeight="1" spans="1:9">
      <c r="A46" s="28"/>
      <c r="B46" s="28"/>
      <c r="C46" s="25"/>
      <c r="D46" s="80"/>
      <c r="E46" s="80"/>
      <c r="F46" s="83"/>
      <c r="G46" s="80"/>
      <c r="H46" s="28"/>
      <c r="I46" s="25"/>
    </row>
    <row r="47" ht="15.75" customHeight="1" spans="1:9">
      <c r="A47" s="21" t="s">
        <v>56</v>
      </c>
      <c r="B47" s="22"/>
      <c r="C47" s="22"/>
      <c r="D47" s="22"/>
      <c r="E47" s="22"/>
      <c r="F47" s="22"/>
      <c r="G47" s="22"/>
      <c r="H47" s="23"/>
      <c r="I47" s="93">
        <f>SUM(F48)</f>
        <v>0</v>
      </c>
    </row>
    <row r="48" ht="15.75" customHeight="1" spans="1:9">
      <c r="A48" s="28"/>
      <c r="B48" s="73"/>
      <c r="C48" s="25"/>
      <c r="D48" s="80"/>
      <c r="E48" s="139"/>
      <c r="F48" s="168"/>
      <c r="G48" s="518"/>
      <c r="H48" s="28"/>
      <c r="I48" s="28"/>
    </row>
    <row r="49" customFormat="1" ht="15.75" customHeight="1" spans="1:8">
      <c r="A49" s="7"/>
      <c r="B49" s="7"/>
      <c r="D49" s="7"/>
      <c r="E49" s="7"/>
      <c r="F49" s="110"/>
      <c r="G49" s="111"/>
      <c r="H49" s="112"/>
    </row>
    <row r="50" customFormat="1" ht="15.75" customHeight="1" spans="1:8">
      <c r="A50" s="113" t="s">
        <v>60</v>
      </c>
      <c r="B50" s="63"/>
      <c r="C50" s="63"/>
      <c r="D50" s="7"/>
      <c r="E50" s="7"/>
      <c r="F50" s="110"/>
      <c r="H50" s="7"/>
    </row>
    <row r="51" customFormat="1" ht="15.75" customHeight="1" spans="1:8">
      <c r="A51" s="114" t="s">
        <v>61</v>
      </c>
      <c r="B51" s="12"/>
      <c r="C51" s="12"/>
      <c r="D51" s="7"/>
      <c r="E51" s="7"/>
      <c r="F51" s="110"/>
      <c r="H51" s="7"/>
    </row>
    <row r="52" customFormat="1" ht="15.75" customHeight="1" spans="1:8">
      <c r="A52" s="7"/>
      <c r="B52" s="7"/>
      <c r="D52" s="7"/>
      <c r="E52" s="7"/>
      <c r="F52" s="110"/>
      <c r="H52" s="7"/>
    </row>
    <row r="53" customFormat="1" ht="15.75" customHeight="1" spans="1:8">
      <c r="A53" s="7"/>
      <c r="B53" s="7"/>
      <c r="D53" s="7"/>
      <c r="E53" s="7"/>
      <c r="F53" s="110"/>
      <c r="H53" s="7"/>
    </row>
    <row r="54" customFormat="1" ht="15.75" customHeight="1" spans="1:8">
      <c r="A54" s="7"/>
      <c r="B54" s="7"/>
      <c r="D54" s="7"/>
      <c r="E54" s="7"/>
      <c r="F54" s="110"/>
      <c r="H54" s="7"/>
    </row>
    <row r="55" customFormat="1" ht="15.75" customHeight="1" spans="1:8">
      <c r="A55" s="7"/>
      <c r="B55" s="7"/>
      <c r="D55" s="7"/>
      <c r="E55" s="7"/>
      <c r="F55" s="110"/>
      <c r="H55" s="7"/>
    </row>
    <row r="56" customFormat="1" ht="15.75" customHeight="1" spans="1:8">
      <c r="A56" s="7"/>
      <c r="B56" s="7"/>
      <c r="D56" s="7"/>
      <c r="E56" s="7"/>
      <c r="F56" s="110"/>
      <c r="H56" s="7"/>
    </row>
    <row r="57" customFormat="1" ht="15.75" customHeight="1" spans="1:8">
      <c r="A57" s="7"/>
      <c r="B57" s="7"/>
      <c r="D57" s="7"/>
      <c r="E57" s="7"/>
      <c r="F57" s="110"/>
      <c r="H57" s="7"/>
    </row>
    <row r="58" customFormat="1" ht="15.75" customHeight="1" spans="1:8">
      <c r="A58" s="7"/>
      <c r="B58" s="7"/>
      <c r="D58" s="7"/>
      <c r="E58" s="7"/>
      <c r="F58" s="110"/>
      <c r="H58" s="7"/>
    </row>
    <row r="59" customFormat="1" ht="15.75" customHeight="1" spans="1:8">
      <c r="A59" s="7"/>
      <c r="B59" s="7"/>
      <c r="D59" s="7"/>
      <c r="E59" s="7"/>
      <c r="F59" s="110"/>
      <c r="H59" s="7"/>
    </row>
    <row r="60" customFormat="1" ht="15.75" customHeight="1" spans="1:8">
      <c r="A60" s="7"/>
      <c r="B60" s="7"/>
      <c r="D60" s="7"/>
      <c r="E60" s="7"/>
      <c r="F60" s="110"/>
      <c r="H60" s="7"/>
    </row>
    <row r="61" customFormat="1" ht="15.75" customHeight="1" spans="1:8">
      <c r="A61" s="7"/>
      <c r="B61" s="7"/>
      <c r="D61" s="7"/>
      <c r="E61" s="7"/>
      <c r="F61" s="110"/>
      <c r="H61" s="7"/>
    </row>
    <row r="62" customFormat="1" ht="15.75" customHeight="1" spans="1:8">
      <c r="A62" s="7"/>
      <c r="B62" s="7"/>
      <c r="D62" s="7"/>
      <c r="E62" s="7"/>
      <c r="F62" s="110"/>
      <c r="H62" s="7"/>
    </row>
    <row r="63" customFormat="1" ht="15.75" customHeight="1" spans="1:8">
      <c r="A63" s="7"/>
      <c r="B63" s="7"/>
      <c r="D63" s="7"/>
      <c r="E63" s="7"/>
      <c r="F63" s="110"/>
      <c r="H63" s="7"/>
    </row>
    <row r="64" customFormat="1" ht="15.75" customHeight="1" spans="1:8">
      <c r="A64" s="7"/>
      <c r="B64" s="7"/>
      <c r="D64" s="7"/>
      <c r="E64" s="7"/>
      <c r="F64" s="110"/>
      <c r="H64" s="7"/>
    </row>
    <row r="65" customFormat="1" ht="15.75" customHeight="1" spans="1:8">
      <c r="A65" s="7"/>
      <c r="B65" s="7"/>
      <c r="D65" s="7"/>
      <c r="E65" s="7"/>
      <c r="F65" s="110"/>
      <c r="H65" s="7"/>
    </row>
    <row r="66" customFormat="1" ht="15.75" customHeight="1" spans="1:8">
      <c r="A66" s="7"/>
      <c r="B66" s="7"/>
      <c r="D66" s="7"/>
      <c r="E66" s="7"/>
      <c r="F66" s="110"/>
      <c r="H66" s="7"/>
    </row>
    <row r="67" customFormat="1" ht="15.75" customHeight="1" spans="1:8">
      <c r="A67" s="7"/>
      <c r="B67" s="7"/>
      <c r="D67" s="7"/>
      <c r="E67" s="7"/>
      <c r="F67" s="110"/>
      <c r="H67" s="7"/>
    </row>
    <row r="68" customFormat="1" ht="15.75" customHeight="1" spans="1:8">
      <c r="A68" s="7"/>
      <c r="B68" s="7"/>
      <c r="D68" s="7"/>
      <c r="E68" s="7"/>
      <c r="F68" s="110"/>
      <c r="H68" s="7"/>
    </row>
    <row r="69" customFormat="1" ht="15.75" customHeight="1" spans="1:8">
      <c r="A69" s="7"/>
      <c r="B69" s="7"/>
      <c r="D69" s="7"/>
      <c r="E69" s="7"/>
      <c r="F69" s="110"/>
      <c r="H69" s="7"/>
    </row>
    <row r="70" customFormat="1" ht="15.75" customHeight="1" spans="1:8">
      <c r="A70" s="7"/>
      <c r="B70" s="7"/>
      <c r="D70" s="7"/>
      <c r="E70" s="7"/>
      <c r="F70" s="110"/>
      <c r="H70" s="7"/>
    </row>
    <row r="71" customFormat="1" ht="15.75" customHeight="1" spans="1:8">
      <c r="A71" s="7"/>
      <c r="B71" s="7"/>
      <c r="D71" s="7"/>
      <c r="E71" s="7"/>
      <c r="F71" s="110"/>
      <c r="H71" s="7"/>
    </row>
    <row r="72" customFormat="1" ht="15.75" customHeight="1" spans="1:8">
      <c r="A72" s="7"/>
      <c r="B72" s="7"/>
      <c r="D72" s="7"/>
      <c r="E72" s="7"/>
      <c r="F72" s="110"/>
      <c r="H72" s="7"/>
    </row>
    <row r="73" customFormat="1" ht="15.75" customHeight="1" spans="1:8">
      <c r="A73" s="7"/>
      <c r="B73" s="7"/>
      <c r="D73" s="7"/>
      <c r="E73" s="7"/>
      <c r="F73" s="110"/>
      <c r="H73" s="7"/>
    </row>
    <row r="74" customFormat="1" ht="15.75" customHeight="1" spans="1:8">
      <c r="A74" s="7"/>
      <c r="B74" s="7"/>
      <c r="D74" s="7"/>
      <c r="E74" s="7"/>
      <c r="F74" s="110"/>
      <c r="H74" s="7"/>
    </row>
    <row r="75" customFormat="1" ht="15.75" customHeight="1" spans="1:8">
      <c r="A75" s="7"/>
      <c r="B75" s="7"/>
      <c r="D75" s="7"/>
      <c r="E75" s="7"/>
      <c r="F75" s="110"/>
      <c r="H75" s="7"/>
    </row>
    <row r="76" customFormat="1" ht="15.75" customHeight="1" spans="1:8">
      <c r="A76" s="7"/>
      <c r="B76" s="7"/>
      <c r="D76" s="7"/>
      <c r="E76" s="7"/>
      <c r="F76" s="110"/>
      <c r="H76" s="7"/>
    </row>
    <row r="77" customFormat="1" ht="15.75" customHeight="1" spans="1:8">
      <c r="A77" s="7"/>
      <c r="B77" s="7"/>
      <c r="D77" s="7"/>
      <c r="E77" s="7"/>
      <c r="F77" s="110"/>
      <c r="H77" s="7"/>
    </row>
    <row r="78" customFormat="1" ht="15.75" customHeight="1" spans="1:8">
      <c r="A78" s="7"/>
      <c r="B78" s="7"/>
      <c r="D78" s="7"/>
      <c r="E78" s="7"/>
      <c r="F78" s="110"/>
      <c r="H78" s="7"/>
    </row>
    <row r="79" customFormat="1" ht="15.75" customHeight="1" spans="1:8">
      <c r="A79" s="7"/>
      <c r="B79" s="7"/>
      <c r="D79" s="7"/>
      <c r="E79" s="7"/>
      <c r="F79" s="110"/>
      <c r="H79" s="7"/>
    </row>
    <row r="80" customFormat="1" ht="15.75" customHeight="1" spans="1:8">
      <c r="A80" s="7"/>
      <c r="B80" s="7"/>
      <c r="D80" s="7"/>
      <c r="E80" s="7"/>
      <c r="F80" s="110"/>
      <c r="H80" s="7"/>
    </row>
    <row r="81" customFormat="1" ht="15.75" customHeight="1" spans="1:8">
      <c r="A81" s="7"/>
      <c r="B81" s="7"/>
      <c r="D81" s="7"/>
      <c r="E81" s="7"/>
      <c r="F81" s="110"/>
      <c r="H81" s="7"/>
    </row>
    <row r="82" customFormat="1" ht="15.75" customHeight="1" spans="1:8">
      <c r="A82" s="7"/>
      <c r="B82" s="7"/>
      <c r="D82" s="7"/>
      <c r="E82" s="7"/>
      <c r="F82" s="110"/>
      <c r="H82" s="7"/>
    </row>
    <row r="83" customFormat="1" ht="15.75" customHeight="1" spans="1:8">
      <c r="A83" s="7"/>
      <c r="B83" s="7"/>
      <c r="D83" s="7"/>
      <c r="E83" s="7"/>
      <c r="F83" s="110"/>
      <c r="H83" s="7"/>
    </row>
    <row r="84" customFormat="1" ht="15.75" customHeight="1" spans="1:8">
      <c r="A84" s="7"/>
      <c r="B84" s="7"/>
      <c r="D84" s="7"/>
      <c r="E84" s="7"/>
      <c r="F84" s="110"/>
      <c r="H84" s="7"/>
    </row>
    <row r="85" customFormat="1" ht="15.75" customHeight="1" spans="1:8">
      <c r="A85" s="7"/>
      <c r="B85" s="7"/>
      <c r="D85" s="7"/>
      <c r="E85" s="7"/>
      <c r="F85" s="110"/>
      <c r="H85" s="7"/>
    </row>
    <row r="86" customFormat="1" ht="15.75" customHeight="1" spans="1:8">
      <c r="A86" s="7"/>
      <c r="B86" s="7"/>
      <c r="D86" s="7"/>
      <c r="E86" s="7"/>
      <c r="F86" s="110"/>
      <c r="H86" s="7"/>
    </row>
    <row r="87" customFormat="1" ht="15.75" customHeight="1" spans="1:8">
      <c r="A87" s="7"/>
      <c r="B87" s="7"/>
      <c r="D87" s="7"/>
      <c r="E87" s="7"/>
      <c r="F87" s="110"/>
      <c r="H87" s="7"/>
    </row>
    <row r="88" customFormat="1" ht="15.75" customHeight="1" spans="1:8">
      <c r="A88" s="7"/>
      <c r="B88" s="7"/>
      <c r="D88" s="7"/>
      <c r="E88" s="7"/>
      <c r="F88" s="110"/>
      <c r="H88" s="7"/>
    </row>
    <row r="89" customFormat="1" ht="15.75" customHeight="1" spans="1:8">
      <c r="A89" s="7"/>
      <c r="B89" s="7"/>
      <c r="D89" s="7"/>
      <c r="E89" s="7"/>
      <c r="F89" s="110"/>
      <c r="H89" s="7"/>
    </row>
    <row r="90" customFormat="1" ht="15.75" customHeight="1" spans="1:8">
      <c r="A90" s="7"/>
      <c r="B90" s="7"/>
      <c r="D90" s="7"/>
      <c r="E90" s="7"/>
      <c r="F90" s="110"/>
      <c r="H90" s="7"/>
    </row>
    <row r="91" customFormat="1" ht="15.75" customHeight="1" spans="1:8">
      <c r="A91" s="7"/>
      <c r="B91" s="7"/>
      <c r="D91" s="7"/>
      <c r="E91" s="7"/>
      <c r="F91" s="110"/>
      <c r="H91" s="7"/>
    </row>
    <row r="92" customFormat="1" ht="15.75" customHeight="1" spans="1:8">
      <c r="A92" s="7"/>
      <c r="B92" s="7"/>
      <c r="D92" s="7"/>
      <c r="E92" s="7"/>
      <c r="F92" s="110"/>
      <c r="H92" s="7"/>
    </row>
    <row r="93" customFormat="1" ht="15.75" customHeight="1" spans="1:8">
      <c r="A93" s="7"/>
      <c r="B93" s="7"/>
      <c r="D93" s="7"/>
      <c r="E93" s="7"/>
      <c r="F93" s="110"/>
      <c r="H93" s="7"/>
    </row>
    <row r="94" customFormat="1" ht="15.75" customHeight="1" spans="1:8">
      <c r="A94" s="7"/>
      <c r="B94" s="7"/>
      <c r="D94" s="7"/>
      <c r="E94" s="7"/>
      <c r="F94" s="110"/>
      <c r="H94" s="7"/>
    </row>
    <row r="95" customFormat="1" ht="15.75" customHeight="1" spans="1:8">
      <c r="A95" s="7"/>
      <c r="B95" s="7"/>
      <c r="D95" s="7"/>
      <c r="E95" s="7"/>
      <c r="F95" s="110"/>
      <c r="H95" s="7"/>
    </row>
    <row r="96" customFormat="1" ht="15.75" customHeight="1" spans="1:8">
      <c r="A96" s="7"/>
      <c r="B96" s="7"/>
      <c r="D96" s="7"/>
      <c r="E96" s="7"/>
      <c r="F96" s="110"/>
      <c r="H96" s="7"/>
    </row>
    <row r="97" customFormat="1" ht="15.75" customHeight="1" spans="1:8">
      <c r="A97" s="7"/>
      <c r="B97" s="7"/>
      <c r="D97" s="7"/>
      <c r="E97" s="7"/>
      <c r="F97" s="110"/>
      <c r="H97" s="7"/>
    </row>
    <row r="98" customFormat="1" ht="15.75" customHeight="1" spans="1:8">
      <c r="A98" s="7"/>
      <c r="B98" s="7"/>
      <c r="D98" s="7"/>
      <c r="E98" s="7"/>
      <c r="F98" s="110"/>
      <c r="H98" s="7"/>
    </row>
    <row r="99" customFormat="1" ht="15.75" customHeight="1" spans="1:8">
      <c r="A99" s="7"/>
      <c r="B99" s="7"/>
      <c r="D99" s="7"/>
      <c r="E99" s="7"/>
      <c r="F99" s="110"/>
      <c r="H99" s="7"/>
    </row>
    <row r="100" customFormat="1" ht="15.75" customHeight="1" spans="1:8">
      <c r="A100" s="7"/>
      <c r="B100" s="7"/>
      <c r="D100" s="7"/>
      <c r="E100" s="7"/>
      <c r="F100" s="110"/>
      <c r="H100" s="7"/>
    </row>
    <row r="101" customFormat="1" ht="15.75" customHeight="1" spans="1:8">
      <c r="A101" s="7"/>
      <c r="B101" s="7"/>
      <c r="D101" s="7"/>
      <c r="E101" s="7"/>
      <c r="F101" s="110"/>
      <c r="H101" s="7"/>
    </row>
    <row r="102" customFormat="1" ht="15.75" customHeight="1" spans="1:8">
      <c r="A102" s="7"/>
      <c r="B102" s="7"/>
      <c r="D102" s="7"/>
      <c r="E102" s="7"/>
      <c r="F102" s="110"/>
      <c r="H102" s="7"/>
    </row>
    <row r="103" customFormat="1" ht="15.75" customHeight="1" spans="1:8">
      <c r="A103" s="7"/>
      <c r="B103" s="7"/>
      <c r="D103" s="7"/>
      <c r="E103" s="7"/>
      <c r="F103" s="110"/>
      <c r="H103" s="7"/>
    </row>
    <row r="104" customFormat="1" ht="15.75" customHeight="1" spans="1:8">
      <c r="A104" s="7"/>
      <c r="B104" s="7"/>
      <c r="D104" s="7"/>
      <c r="E104" s="7"/>
      <c r="F104" s="110"/>
      <c r="H104" s="7"/>
    </row>
    <row r="105" customFormat="1" ht="15.75" customHeight="1" spans="1:8">
      <c r="A105" s="7"/>
      <c r="B105" s="7"/>
      <c r="D105" s="7"/>
      <c r="E105" s="7"/>
      <c r="F105" s="110"/>
      <c r="H105" s="7"/>
    </row>
    <row r="106" customFormat="1" ht="15.75" customHeight="1" spans="1:8">
      <c r="A106" s="7"/>
      <c r="B106" s="7"/>
      <c r="D106" s="7"/>
      <c r="E106" s="7"/>
      <c r="F106" s="110"/>
      <c r="H106" s="7"/>
    </row>
    <row r="107" customFormat="1" ht="15.75" customHeight="1" spans="1:8">
      <c r="A107" s="7"/>
      <c r="B107" s="7"/>
      <c r="D107" s="7"/>
      <c r="E107" s="7"/>
      <c r="F107" s="110"/>
      <c r="H107" s="7"/>
    </row>
    <row r="108" customFormat="1" ht="15.75" customHeight="1" spans="1:8">
      <c r="A108" s="7"/>
      <c r="B108" s="7"/>
      <c r="D108" s="7"/>
      <c r="E108" s="7"/>
      <c r="F108" s="110"/>
      <c r="H108" s="7"/>
    </row>
    <row r="109" customFormat="1" ht="15.75" customHeight="1" spans="1:8">
      <c r="A109" s="7"/>
      <c r="B109" s="7"/>
      <c r="D109" s="7"/>
      <c r="E109" s="7"/>
      <c r="F109" s="110"/>
      <c r="H109" s="7"/>
    </row>
    <row r="110" customFormat="1" ht="15.75" customHeight="1" spans="1:8">
      <c r="A110" s="7"/>
      <c r="B110" s="7"/>
      <c r="D110" s="7"/>
      <c r="E110" s="7"/>
      <c r="F110" s="110"/>
      <c r="H110" s="7"/>
    </row>
    <row r="111" customFormat="1" ht="15.75" customHeight="1" spans="1:8">
      <c r="A111" s="7"/>
      <c r="B111" s="7"/>
      <c r="D111" s="7"/>
      <c r="E111" s="7"/>
      <c r="F111" s="110"/>
      <c r="H111" s="7"/>
    </row>
    <row r="112" customFormat="1" ht="15.75" customHeight="1" spans="1:8">
      <c r="A112" s="7"/>
      <c r="B112" s="7"/>
      <c r="D112" s="7"/>
      <c r="E112" s="7"/>
      <c r="F112" s="110"/>
      <c r="H112" s="7"/>
    </row>
    <row r="113" customFormat="1" ht="15.75" customHeight="1" spans="1:8">
      <c r="A113" s="7"/>
      <c r="B113" s="7"/>
      <c r="D113" s="7"/>
      <c r="E113" s="7"/>
      <c r="F113" s="110"/>
      <c r="H113" s="7"/>
    </row>
    <row r="114" customFormat="1" ht="15.75" customHeight="1" spans="1:8">
      <c r="A114" s="7"/>
      <c r="B114" s="7"/>
      <c r="D114" s="7"/>
      <c r="E114" s="7"/>
      <c r="F114" s="110"/>
      <c r="H114" s="7"/>
    </row>
    <row r="115" customFormat="1" ht="15.75" customHeight="1" spans="1:8">
      <c r="A115" s="7"/>
      <c r="B115" s="7"/>
      <c r="D115" s="7"/>
      <c r="E115" s="7"/>
      <c r="F115" s="110"/>
      <c r="H115" s="7"/>
    </row>
    <row r="116" customFormat="1" ht="15.75" customHeight="1" spans="1:8">
      <c r="A116" s="7"/>
      <c r="B116" s="7"/>
      <c r="D116" s="7"/>
      <c r="E116" s="7"/>
      <c r="F116" s="110"/>
      <c r="H116" s="7"/>
    </row>
    <row r="117" customFormat="1" ht="15.75" customHeight="1" spans="1:8">
      <c r="A117" s="7"/>
      <c r="B117" s="7"/>
      <c r="D117" s="7"/>
      <c r="E117" s="7"/>
      <c r="F117" s="110"/>
      <c r="H117" s="7"/>
    </row>
    <row r="118" customFormat="1" ht="15.75" customHeight="1" spans="1:8">
      <c r="A118" s="7"/>
      <c r="B118" s="7"/>
      <c r="D118" s="7"/>
      <c r="E118" s="7"/>
      <c r="F118" s="110"/>
      <c r="H118" s="7"/>
    </row>
    <row r="119" customFormat="1" ht="15.75" customHeight="1" spans="1:8">
      <c r="A119" s="7"/>
      <c r="B119" s="7"/>
      <c r="D119" s="7"/>
      <c r="E119" s="7"/>
      <c r="F119" s="110"/>
      <c r="H119" s="7"/>
    </row>
    <row r="120" customFormat="1" ht="15.75" customHeight="1" spans="1:8">
      <c r="A120" s="7"/>
      <c r="B120" s="7"/>
      <c r="D120" s="7"/>
      <c r="E120" s="7"/>
      <c r="F120" s="110"/>
      <c r="H120" s="7"/>
    </row>
    <row r="121" customFormat="1" ht="15.75" customHeight="1" spans="1:8">
      <c r="A121" s="7"/>
      <c r="B121" s="7"/>
      <c r="D121" s="7"/>
      <c r="E121" s="7"/>
      <c r="F121" s="110"/>
      <c r="H121" s="7"/>
    </row>
    <row r="122" customFormat="1" ht="15.75" customHeight="1" spans="1:8">
      <c r="A122" s="7"/>
      <c r="B122" s="7"/>
      <c r="D122" s="7"/>
      <c r="E122" s="7"/>
      <c r="F122" s="110"/>
      <c r="H122" s="7"/>
    </row>
    <row r="123" customFormat="1" ht="15.75" customHeight="1" spans="1:8">
      <c r="A123" s="7"/>
      <c r="B123" s="7"/>
      <c r="D123" s="7"/>
      <c r="E123" s="7"/>
      <c r="F123" s="110"/>
      <c r="H123" s="7"/>
    </row>
    <row r="124" customFormat="1" ht="15.75" customHeight="1" spans="1:8">
      <c r="A124" s="7"/>
      <c r="B124" s="7"/>
      <c r="D124" s="7"/>
      <c r="E124" s="7"/>
      <c r="F124" s="110"/>
      <c r="H124" s="7"/>
    </row>
    <row r="125" customFormat="1" ht="15.75" customHeight="1" spans="1:8">
      <c r="A125" s="7"/>
      <c r="B125" s="7"/>
      <c r="D125" s="7"/>
      <c r="E125" s="7"/>
      <c r="F125" s="110"/>
      <c r="H125" s="7"/>
    </row>
    <row r="126" customFormat="1" ht="15.75" customHeight="1" spans="1:8">
      <c r="A126" s="7"/>
      <c r="B126" s="7"/>
      <c r="D126" s="7"/>
      <c r="E126" s="7"/>
      <c r="F126" s="110"/>
      <c r="H126" s="7"/>
    </row>
    <row r="127" customFormat="1" ht="15.75" customHeight="1" spans="1:8">
      <c r="A127" s="7"/>
      <c r="B127" s="7"/>
      <c r="D127" s="7"/>
      <c r="E127" s="7"/>
      <c r="F127" s="110"/>
      <c r="H127" s="7"/>
    </row>
    <row r="128" customFormat="1" ht="15.75" customHeight="1" spans="1:8">
      <c r="A128" s="7"/>
      <c r="B128" s="7"/>
      <c r="D128" s="7"/>
      <c r="E128" s="7"/>
      <c r="F128" s="110"/>
      <c r="H128" s="7"/>
    </row>
    <row r="129" customFormat="1" ht="15.75" customHeight="1" spans="1:8">
      <c r="A129" s="7"/>
      <c r="B129" s="7"/>
      <c r="D129" s="7"/>
      <c r="E129" s="7"/>
      <c r="F129" s="110"/>
      <c r="H129" s="7"/>
    </row>
    <row r="130" customFormat="1" ht="15.75" customHeight="1" spans="1:8">
      <c r="A130" s="7"/>
      <c r="B130" s="7"/>
      <c r="D130" s="7"/>
      <c r="E130" s="7"/>
      <c r="F130" s="110"/>
      <c r="H130" s="7"/>
    </row>
    <row r="131" customFormat="1" ht="15.75" customHeight="1" spans="1:8">
      <c r="A131" s="7"/>
      <c r="B131" s="7"/>
      <c r="D131" s="7"/>
      <c r="E131" s="7"/>
      <c r="F131" s="110"/>
      <c r="H131" s="7"/>
    </row>
    <row r="132" customFormat="1" ht="15.75" customHeight="1" spans="1:8">
      <c r="A132" s="7"/>
      <c r="B132" s="7"/>
      <c r="D132" s="7"/>
      <c r="E132" s="7"/>
      <c r="F132" s="110"/>
      <c r="H132" s="7"/>
    </row>
    <row r="133" customFormat="1" ht="15.75" customHeight="1" spans="1:8">
      <c r="A133" s="7"/>
      <c r="B133" s="7"/>
      <c r="D133" s="7"/>
      <c r="E133" s="7"/>
      <c r="F133" s="110"/>
      <c r="H133" s="7"/>
    </row>
    <row r="134" customFormat="1" ht="15.75" customHeight="1" spans="1:8">
      <c r="A134" s="7"/>
      <c r="B134" s="7"/>
      <c r="D134" s="7"/>
      <c r="E134" s="7"/>
      <c r="F134" s="110"/>
      <c r="H134" s="7"/>
    </row>
    <row r="135" customFormat="1" ht="15.75" customHeight="1" spans="1:8">
      <c r="A135" s="7"/>
      <c r="B135" s="7"/>
      <c r="D135" s="7"/>
      <c r="E135" s="7"/>
      <c r="F135" s="110"/>
      <c r="H135" s="7"/>
    </row>
    <row r="136" customFormat="1" ht="15.75" customHeight="1" spans="1:8">
      <c r="A136" s="7"/>
      <c r="B136" s="7"/>
      <c r="D136" s="7"/>
      <c r="E136" s="7"/>
      <c r="F136" s="110"/>
      <c r="H136" s="7"/>
    </row>
    <row r="137" customFormat="1" ht="15.75" customHeight="1" spans="1:8">
      <c r="A137" s="7"/>
      <c r="B137" s="7"/>
      <c r="D137" s="7"/>
      <c r="E137" s="7"/>
      <c r="F137" s="110"/>
      <c r="H137" s="7"/>
    </row>
    <row r="138" customFormat="1" ht="15.75" customHeight="1" spans="1:8">
      <c r="A138" s="7"/>
      <c r="B138" s="7"/>
      <c r="D138" s="7"/>
      <c r="E138" s="7"/>
      <c r="F138" s="110"/>
      <c r="H138" s="7"/>
    </row>
    <row r="139" customFormat="1" ht="15.75" customHeight="1" spans="1:8">
      <c r="A139" s="7"/>
      <c r="B139" s="7"/>
      <c r="D139" s="7"/>
      <c r="E139" s="7"/>
      <c r="F139" s="110"/>
      <c r="H139" s="7"/>
    </row>
    <row r="140" customFormat="1" ht="15.75" customHeight="1" spans="1:8">
      <c r="A140" s="7"/>
      <c r="B140" s="7"/>
      <c r="D140" s="7"/>
      <c r="E140" s="7"/>
      <c r="F140" s="110"/>
      <c r="H140" s="7"/>
    </row>
    <row r="141" customFormat="1" ht="15.75" customHeight="1" spans="1:8">
      <c r="A141" s="7"/>
      <c r="B141" s="7"/>
      <c r="D141" s="7"/>
      <c r="E141" s="7"/>
      <c r="F141" s="110"/>
      <c r="H141" s="7"/>
    </row>
    <row r="142" customFormat="1" ht="15.75" customHeight="1" spans="1:8">
      <c r="A142" s="7"/>
      <c r="B142" s="7"/>
      <c r="D142" s="7"/>
      <c r="E142" s="7"/>
      <c r="F142" s="110"/>
      <c r="H142" s="7"/>
    </row>
    <row r="143" customFormat="1" ht="15.75" customHeight="1" spans="1:8">
      <c r="A143" s="7"/>
      <c r="B143" s="7"/>
      <c r="D143" s="7"/>
      <c r="E143" s="7"/>
      <c r="F143" s="110"/>
      <c r="H143" s="7"/>
    </row>
    <row r="144" customFormat="1" ht="15.75" customHeight="1" spans="1:8">
      <c r="A144" s="7"/>
      <c r="B144" s="7"/>
      <c r="D144" s="7"/>
      <c r="E144" s="7"/>
      <c r="F144" s="110"/>
      <c r="H144" s="7"/>
    </row>
    <row r="145" customFormat="1" ht="15.75" customHeight="1" spans="1:8">
      <c r="A145" s="7"/>
      <c r="B145" s="7"/>
      <c r="D145" s="7"/>
      <c r="E145" s="7"/>
      <c r="F145" s="110"/>
      <c r="H145" s="7"/>
    </row>
    <row r="146" customFormat="1" ht="15.75" customHeight="1" spans="1:8">
      <c r="A146" s="7"/>
      <c r="B146" s="7"/>
      <c r="D146" s="7"/>
      <c r="E146" s="7"/>
      <c r="F146" s="110"/>
      <c r="H146" s="7"/>
    </row>
    <row r="147" customFormat="1" ht="15.75" customHeight="1" spans="1:8">
      <c r="A147" s="7"/>
      <c r="B147" s="7"/>
      <c r="D147" s="7"/>
      <c r="E147" s="7"/>
      <c r="F147" s="110"/>
      <c r="H147" s="7"/>
    </row>
    <row r="148" customFormat="1" ht="15.75" customHeight="1" spans="1:8">
      <c r="A148" s="7"/>
      <c r="B148" s="7"/>
      <c r="D148" s="7"/>
      <c r="E148" s="7"/>
      <c r="F148" s="110"/>
      <c r="H148" s="7"/>
    </row>
    <row r="149" customFormat="1" ht="15.75" customHeight="1" spans="1:8">
      <c r="A149" s="7"/>
      <c r="B149" s="7"/>
      <c r="D149" s="7"/>
      <c r="E149" s="7"/>
      <c r="F149" s="110"/>
      <c r="H149" s="7"/>
    </row>
    <row r="150" customFormat="1" ht="15.75" customHeight="1" spans="1:8">
      <c r="A150" s="7"/>
      <c r="B150" s="7"/>
      <c r="D150" s="7"/>
      <c r="E150" s="7"/>
      <c r="F150" s="110"/>
      <c r="H150" s="7"/>
    </row>
    <row r="151" customFormat="1" ht="15.75" customHeight="1" spans="1:8">
      <c r="A151" s="7"/>
      <c r="B151" s="7"/>
      <c r="D151" s="7"/>
      <c r="E151" s="7"/>
      <c r="F151" s="110"/>
      <c r="H151" s="7"/>
    </row>
    <row r="152" customFormat="1" ht="15.75" customHeight="1" spans="1:8">
      <c r="A152" s="7"/>
      <c r="B152" s="7"/>
      <c r="D152" s="7"/>
      <c r="E152" s="7"/>
      <c r="F152" s="110"/>
      <c r="H152" s="7"/>
    </row>
    <row r="153" customFormat="1" ht="15.75" customHeight="1" spans="1:8">
      <c r="A153" s="7"/>
      <c r="B153" s="7"/>
      <c r="D153" s="7"/>
      <c r="E153" s="7"/>
      <c r="F153" s="110"/>
      <c r="H153" s="7"/>
    </row>
    <row r="154" customFormat="1" ht="15.75" customHeight="1" spans="1:8">
      <c r="A154" s="7"/>
      <c r="B154" s="7"/>
      <c r="D154" s="7"/>
      <c r="E154" s="7"/>
      <c r="F154" s="110"/>
      <c r="H154" s="7"/>
    </row>
    <row r="155" customFormat="1" ht="15.75" customHeight="1" spans="1:8">
      <c r="A155" s="7"/>
      <c r="B155" s="7"/>
      <c r="D155" s="7"/>
      <c r="E155" s="7"/>
      <c r="F155" s="110"/>
      <c r="H155" s="7"/>
    </row>
    <row r="156" customFormat="1" ht="15.75" customHeight="1" spans="1:8">
      <c r="A156" s="7"/>
      <c r="B156" s="7"/>
      <c r="D156" s="7"/>
      <c r="E156" s="7"/>
      <c r="F156" s="110"/>
      <c r="H156" s="7"/>
    </row>
    <row r="157" customFormat="1" ht="15.75" customHeight="1" spans="1:8">
      <c r="A157" s="7"/>
      <c r="B157" s="7"/>
      <c r="D157" s="7"/>
      <c r="E157" s="7"/>
      <c r="F157" s="110"/>
      <c r="H157" s="7"/>
    </row>
    <row r="158" customFormat="1" ht="15.75" customHeight="1" spans="1:8">
      <c r="A158" s="7"/>
      <c r="B158" s="7"/>
      <c r="D158" s="7"/>
      <c r="E158" s="7"/>
      <c r="F158" s="110"/>
      <c r="H158" s="7"/>
    </row>
    <row r="159" customFormat="1" ht="15.75" customHeight="1" spans="1:8">
      <c r="A159" s="7"/>
      <c r="B159" s="7"/>
      <c r="D159" s="7"/>
      <c r="E159" s="7"/>
      <c r="F159" s="110"/>
      <c r="H159" s="7"/>
    </row>
    <row r="160" customFormat="1" ht="15.75" customHeight="1" spans="1:8">
      <c r="A160" s="7"/>
      <c r="B160" s="7"/>
      <c r="D160" s="7"/>
      <c r="E160" s="7"/>
      <c r="F160" s="110"/>
      <c r="H160" s="7"/>
    </row>
    <row r="161" customFormat="1" ht="15.75" customHeight="1" spans="1:8">
      <c r="A161" s="7"/>
      <c r="B161" s="7"/>
      <c r="D161" s="7"/>
      <c r="E161" s="7"/>
      <c r="F161" s="110"/>
      <c r="H161" s="7"/>
    </row>
    <row r="162" customFormat="1" ht="15.75" customHeight="1" spans="1:8">
      <c r="A162" s="7"/>
      <c r="B162" s="7"/>
      <c r="D162" s="7"/>
      <c r="E162" s="7"/>
      <c r="F162" s="110"/>
      <c r="H162" s="7"/>
    </row>
    <row r="163" customFormat="1" ht="15.75" customHeight="1" spans="1:8">
      <c r="A163" s="7"/>
      <c r="B163" s="7"/>
      <c r="D163" s="7"/>
      <c r="E163" s="7"/>
      <c r="F163" s="110"/>
      <c r="H163" s="7"/>
    </row>
    <row r="164" customFormat="1" ht="15.75" customHeight="1" spans="1:8">
      <c r="A164" s="7"/>
      <c r="B164" s="7"/>
      <c r="D164" s="7"/>
      <c r="E164" s="7"/>
      <c r="F164" s="110"/>
      <c r="H164" s="7"/>
    </row>
    <row r="165" customFormat="1" ht="15.75" customHeight="1" spans="1:8">
      <c r="A165" s="7"/>
      <c r="B165" s="7"/>
      <c r="D165" s="7"/>
      <c r="E165" s="7"/>
      <c r="F165" s="110"/>
      <c r="H165" s="7"/>
    </row>
    <row r="166" customFormat="1" ht="15.75" customHeight="1" spans="1:8">
      <c r="A166" s="7"/>
      <c r="B166" s="7"/>
      <c r="D166" s="7"/>
      <c r="E166" s="7"/>
      <c r="F166" s="110"/>
      <c r="H166" s="7"/>
    </row>
    <row r="167" customFormat="1" ht="15.75" customHeight="1" spans="1:8">
      <c r="A167" s="7"/>
      <c r="B167" s="7"/>
      <c r="D167" s="7"/>
      <c r="E167" s="7"/>
      <c r="F167" s="110"/>
      <c r="H167" s="7"/>
    </row>
    <row r="168" customFormat="1" ht="15.75" customHeight="1" spans="1:8">
      <c r="A168" s="7"/>
      <c r="B168" s="7"/>
      <c r="D168" s="7"/>
      <c r="E168" s="7"/>
      <c r="F168" s="110"/>
      <c r="H168" s="7"/>
    </row>
    <row r="169" customFormat="1" ht="15.75" customHeight="1" spans="1:8">
      <c r="A169" s="7"/>
      <c r="B169" s="7"/>
      <c r="D169" s="7"/>
      <c r="E169" s="7"/>
      <c r="F169" s="110"/>
      <c r="H169" s="7"/>
    </row>
    <row r="170" customFormat="1" ht="15.75" customHeight="1" spans="1:8">
      <c r="A170" s="7"/>
      <c r="B170" s="7"/>
      <c r="D170" s="7"/>
      <c r="E170" s="7"/>
      <c r="F170" s="110"/>
      <c r="H170" s="7"/>
    </row>
    <row r="171" customFormat="1" ht="15.75" customHeight="1" spans="1:8">
      <c r="A171" s="7"/>
      <c r="B171" s="7"/>
      <c r="D171" s="7"/>
      <c r="E171" s="7"/>
      <c r="F171" s="110"/>
      <c r="H171" s="7"/>
    </row>
    <row r="172" customFormat="1" ht="15.75" customHeight="1" spans="1:8">
      <c r="A172" s="7"/>
      <c r="B172" s="7"/>
      <c r="D172" s="7"/>
      <c r="E172" s="7"/>
      <c r="F172" s="110"/>
      <c r="H172" s="7"/>
    </row>
    <row r="173" customFormat="1" ht="15.75" customHeight="1" spans="1:8">
      <c r="A173" s="7"/>
      <c r="B173" s="7"/>
      <c r="D173" s="7"/>
      <c r="E173" s="7"/>
      <c r="F173" s="110"/>
      <c r="H173" s="7"/>
    </row>
    <row r="174" customFormat="1" ht="15.75" customHeight="1" spans="1:8">
      <c r="A174" s="7"/>
      <c r="B174" s="7"/>
      <c r="D174" s="7"/>
      <c r="E174" s="7"/>
      <c r="F174" s="110"/>
      <c r="H174" s="7"/>
    </row>
    <row r="175" customFormat="1" ht="15.75" customHeight="1" spans="1:8">
      <c r="A175" s="7"/>
      <c r="B175" s="7"/>
      <c r="D175" s="7"/>
      <c r="E175" s="7"/>
      <c r="F175" s="110"/>
      <c r="H175" s="7"/>
    </row>
    <row r="176" customFormat="1" ht="15.75" customHeight="1" spans="1:8">
      <c r="A176" s="7"/>
      <c r="B176" s="7"/>
      <c r="D176" s="7"/>
      <c r="E176" s="7"/>
      <c r="F176" s="110"/>
      <c r="H176" s="7"/>
    </row>
    <row r="177" customFormat="1" ht="15.75" customHeight="1" spans="1:8">
      <c r="A177" s="7"/>
      <c r="B177" s="7"/>
      <c r="D177" s="7"/>
      <c r="E177" s="7"/>
      <c r="F177" s="110"/>
      <c r="H177" s="7"/>
    </row>
    <row r="178" customFormat="1" ht="15.75" customHeight="1" spans="1:8">
      <c r="A178" s="7"/>
      <c r="B178" s="7"/>
      <c r="D178" s="7"/>
      <c r="E178" s="7"/>
      <c r="F178" s="110"/>
      <c r="H178" s="7"/>
    </row>
    <row r="179" customFormat="1" ht="15.75" customHeight="1" spans="1:8">
      <c r="A179" s="7"/>
      <c r="B179" s="7"/>
      <c r="D179" s="7"/>
      <c r="E179" s="7"/>
      <c r="F179" s="110"/>
      <c r="H179" s="7"/>
    </row>
    <row r="180" customFormat="1" ht="15.75" customHeight="1" spans="1:8">
      <c r="A180" s="7"/>
      <c r="B180" s="7"/>
      <c r="D180" s="7"/>
      <c r="E180" s="7"/>
      <c r="F180" s="110"/>
      <c r="H180" s="7"/>
    </row>
    <row r="181" customFormat="1" ht="15.75" customHeight="1" spans="1:8">
      <c r="A181" s="7"/>
      <c r="B181" s="7"/>
      <c r="D181" s="7"/>
      <c r="E181" s="7"/>
      <c r="F181" s="110"/>
      <c r="H181" s="7"/>
    </row>
    <row r="182" customFormat="1" ht="15.75" customHeight="1" spans="1:8">
      <c r="A182" s="7"/>
      <c r="B182" s="7"/>
      <c r="D182" s="7"/>
      <c r="E182" s="7"/>
      <c r="F182" s="110"/>
      <c r="H182" s="7"/>
    </row>
    <row r="183" customFormat="1" ht="15.75" customHeight="1" spans="1:8">
      <c r="A183" s="7"/>
      <c r="B183" s="7"/>
      <c r="D183" s="7"/>
      <c r="E183" s="7"/>
      <c r="F183" s="110"/>
      <c r="H183" s="7"/>
    </row>
    <row r="184" customFormat="1" ht="15.75" customHeight="1" spans="1:8">
      <c r="A184" s="7"/>
      <c r="B184" s="7"/>
      <c r="D184" s="7"/>
      <c r="E184" s="7"/>
      <c r="F184" s="110"/>
      <c r="H184" s="7"/>
    </row>
    <row r="185" customFormat="1" ht="15.75" customHeight="1" spans="1:8">
      <c r="A185" s="7"/>
      <c r="B185" s="7"/>
      <c r="D185" s="7"/>
      <c r="E185" s="7"/>
      <c r="F185" s="110"/>
      <c r="H185" s="7"/>
    </row>
    <row r="186" customFormat="1" ht="15.75" customHeight="1" spans="1:8">
      <c r="A186" s="7"/>
      <c r="B186" s="7"/>
      <c r="D186" s="7"/>
      <c r="E186" s="7"/>
      <c r="F186" s="110"/>
      <c r="H186" s="7"/>
    </row>
    <row r="187" customFormat="1" ht="15.75" customHeight="1" spans="1:8">
      <c r="A187" s="7"/>
      <c r="B187" s="7"/>
      <c r="D187" s="7"/>
      <c r="E187" s="7"/>
      <c r="F187" s="110"/>
      <c r="H187" s="7"/>
    </row>
    <row r="188" customFormat="1" ht="15.75" customHeight="1" spans="1:8">
      <c r="A188" s="7"/>
      <c r="B188" s="7"/>
      <c r="D188" s="7"/>
      <c r="E188" s="7"/>
      <c r="F188" s="110"/>
      <c r="H188" s="7"/>
    </row>
    <row r="189" customFormat="1" ht="15.75" customHeight="1" spans="1:8">
      <c r="A189" s="7"/>
      <c r="B189" s="7"/>
      <c r="D189" s="7"/>
      <c r="E189" s="7"/>
      <c r="F189" s="110"/>
      <c r="H189" s="7"/>
    </row>
    <row r="190" customFormat="1" ht="15.75" customHeight="1" spans="1:8">
      <c r="A190" s="7"/>
      <c r="B190" s="7"/>
      <c r="D190" s="7"/>
      <c r="E190" s="7"/>
      <c r="F190" s="110"/>
      <c r="H190" s="7"/>
    </row>
    <row r="191" customFormat="1" ht="15.75" customHeight="1" spans="1:8">
      <c r="A191" s="7"/>
      <c r="B191" s="7"/>
      <c r="D191" s="7"/>
      <c r="E191" s="7"/>
      <c r="F191" s="110"/>
      <c r="H191" s="7"/>
    </row>
    <row r="192" customFormat="1" ht="15.75" customHeight="1" spans="1:8">
      <c r="A192" s="7"/>
      <c r="B192" s="7"/>
      <c r="D192" s="7"/>
      <c r="E192" s="7"/>
      <c r="F192" s="110"/>
      <c r="H192" s="7"/>
    </row>
    <row r="193" customFormat="1" ht="15.75" customHeight="1" spans="1:8">
      <c r="A193" s="7"/>
      <c r="B193" s="7"/>
      <c r="D193" s="7"/>
      <c r="E193" s="7"/>
      <c r="F193" s="110"/>
      <c r="H193" s="7"/>
    </row>
    <row r="194" customFormat="1" ht="15.75" customHeight="1" spans="1:8">
      <c r="A194" s="7"/>
      <c r="B194" s="7"/>
      <c r="D194" s="7"/>
      <c r="E194" s="7"/>
      <c r="F194" s="110"/>
      <c r="H194" s="7"/>
    </row>
    <row r="195" customFormat="1" ht="15.75" customHeight="1" spans="1:8">
      <c r="A195" s="7"/>
      <c r="B195" s="7"/>
      <c r="D195" s="7"/>
      <c r="E195" s="7"/>
      <c r="F195" s="110"/>
      <c r="H195" s="7"/>
    </row>
    <row r="196" customFormat="1" ht="15.75" customHeight="1" spans="1:8">
      <c r="A196" s="7"/>
      <c r="B196" s="7"/>
      <c r="D196" s="7"/>
      <c r="E196" s="7"/>
      <c r="F196" s="110"/>
      <c r="H196" s="7"/>
    </row>
    <row r="197" customFormat="1" ht="15.75" customHeight="1" spans="1:8">
      <c r="A197" s="7"/>
      <c r="B197" s="7"/>
      <c r="D197" s="7"/>
      <c r="E197" s="7"/>
      <c r="F197" s="110"/>
      <c r="H197" s="7"/>
    </row>
    <row r="198" customFormat="1" ht="15.75" customHeight="1" spans="1:8">
      <c r="A198" s="7"/>
      <c r="B198" s="7"/>
      <c r="D198" s="7"/>
      <c r="E198" s="7"/>
      <c r="F198" s="110"/>
      <c r="H198" s="7"/>
    </row>
    <row r="199" customFormat="1" ht="15.75" customHeight="1" spans="1:8">
      <c r="A199" s="7"/>
      <c r="B199" s="7"/>
      <c r="D199" s="7"/>
      <c r="E199" s="7"/>
      <c r="F199" s="110"/>
      <c r="H199" s="7"/>
    </row>
    <row r="200" customFormat="1" ht="15.75" customHeight="1" spans="1:8">
      <c r="A200" s="7"/>
      <c r="B200" s="7"/>
      <c r="D200" s="7"/>
      <c r="E200" s="7"/>
      <c r="F200" s="110"/>
      <c r="H200" s="7"/>
    </row>
    <row r="201" customFormat="1" ht="15.75" customHeight="1" spans="1:8">
      <c r="A201" s="7"/>
      <c r="B201" s="7"/>
      <c r="D201" s="7"/>
      <c r="E201" s="7"/>
      <c r="F201" s="110"/>
      <c r="H201" s="7"/>
    </row>
    <row r="202" customFormat="1" ht="15.75" customHeight="1" spans="1:8">
      <c r="A202" s="7"/>
      <c r="B202" s="7"/>
      <c r="D202" s="7"/>
      <c r="E202" s="7"/>
      <c r="F202" s="110"/>
      <c r="H202" s="7"/>
    </row>
    <row r="203" customFormat="1" ht="15.75" customHeight="1" spans="1:8">
      <c r="A203" s="7"/>
      <c r="B203" s="7"/>
      <c r="D203" s="7"/>
      <c r="E203" s="7"/>
      <c r="F203" s="110"/>
      <c r="H203" s="7"/>
    </row>
    <row r="204" customFormat="1" ht="15.75" customHeight="1" spans="1:8">
      <c r="A204" s="7"/>
      <c r="B204" s="7"/>
      <c r="D204" s="7"/>
      <c r="E204" s="7"/>
      <c r="F204" s="110"/>
      <c r="H204" s="7"/>
    </row>
    <row r="205" customFormat="1" ht="15.75" customHeight="1" spans="1:8">
      <c r="A205" s="7"/>
      <c r="B205" s="7"/>
      <c r="D205" s="7"/>
      <c r="E205" s="7"/>
      <c r="F205" s="110"/>
      <c r="H205" s="7"/>
    </row>
    <row r="206" customFormat="1" ht="15.75" customHeight="1" spans="1:8">
      <c r="A206" s="7"/>
      <c r="B206" s="7"/>
      <c r="D206" s="7"/>
      <c r="E206" s="7"/>
      <c r="F206" s="110"/>
      <c r="H206" s="7"/>
    </row>
    <row r="207" customFormat="1" ht="15.75" customHeight="1" spans="1:8">
      <c r="A207" s="7"/>
      <c r="B207" s="7"/>
      <c r="D207" s="7"/>
      <c r="E207" s="7"/>
      <c r="F207" s="110"/>
      <c r="H207" s="7"/>
    </row>
    <row r="208" customFormat="1" ht="15.75" customHeight="1" spans="1:8">
      <c r="A208" s="7"/>
      <c r="B208" s="7"/>
      <c r="D208" s="7"/>
      <c r="E208" s="7"/>
      <c r="F208" s="110"/>
      <c r="H208" s="7"/>
    </row>
    <row r="209" customFormat="1" ht="15.75" customHeight="1" spans="1:8">
      <c r="A209" s="7"/>
      <c r="B209" s="7"/>
      <c r="D209" s="7"/>
      <c r="E209" s="7"/>
      <c r="F209" s="110"/>
      <c r="H209" s="7"/>
    </row>
    <row r="210" customFormat="1" ht="15.75" customHeight="1" spans="1:8">
      <c r="A210" s="7"/>
      <c r="B210" s="7"/>
      <c r="D210" s="7"/>
      <c r="E210" s="7"/>
      <c r="F210" s="110"/>
      <c r="H210" s="7"/>
    </row>
    <row r="211" customFormat="1" ht="15.75" customHeight="1" spans="1:8">
      <c r="A211" s="7"/>
      <c r="B211" s="7"/>
      <c r="D211" s="7"/>
      <c r="E211" s="7"/>
      <c r="F211" s="110"/>
      <c r="H211" s="7"/>
    </row>
    <row r="212" customFormat="1" ht="15.75" customHeight="1" spans="1:8">
      <c r="A212" s="7"/>
      <c r="B212" s="7"/>
      <c r="D212" s="7"/>
      <c r="E212" s="7"/>
      <c r="F212" s="110"/>
      <c r="H212" s="7"/>
    </row>
    <row r="213" customFormat="1" ht="15.75" customHeight="1" spans="1:8">
      <c r="A213" s="7"/>
      <c r="B213" s="7"/>
      <c r="D213" s="7"/>
      <c r="E213" s="7"/>
      <c r="F213" s="110"/>
      <c r="H213" s="7"/>
    </row>
    <row r="214" customFormat="1" ht="15.75" customHeight="1" spans="1:8">
      <c r="A214" s="7"/>
      <c r="B214" s="7"/>
      <c r="D214" s="7"/>
      <c r="E214" s="7"/>
      <c r="F214" s="110"/>
      <c r="H214" s="7"/>
    </row>
    <row r="215" customFormat="1" ht="15.75" customHeight="1" spans="1:8">
      <c r="A215" s="7"/>
      <c r="B215" s="7"/>
      <c r="D215" s="7"/>
      <c r="E215" s="7"/>
      <c r="F215" s="110"/>
      <c r="H215" s="7"/>
    </row>
    <row r="216" customFormat="1" ht="15.75" customHeight="1" spans="1:8">
      <c r="A216" s="7"/>
      <c r="B216" s="7"/>
      <c r="D216" s="7"/>
      <c r="E216" s="7"/>
      <c r="F216" s="110"/>
      <c r="H216" s="7"/>
    </row>
    <row r="217" customFormat="1" ht="15.75" customHeight="1" spans="1:8">
      <c r="A217" s="7"/>
      <c r="B217" s="7"/>
      <c r="D217" s="7"/>
      <c r="E217" s="7"/>
      <c r="F217" s="110"/>
      <c r="H217" s="7"/>
    </row>
    <row r="218" customFormat="1" ht="15.75" customHeight="1" spans="1:8">
      <c r="A218" s="7"/>
      <c r="B218" s="7"/>
      <c r="D218" s="7"/>
      <c r="E218" s="7"/>
      <c r="F218" s="110"/>
      <c r="H218" s="7"/>
    </row>
    <row r="219" customFormat="1" ht="15.75" customHeight="1" spans="1:8">
      <c r="A219" s="7"/>
      <c r="B219" s="7"/>
      <c r="D219" s="7"/>
      <c r="E219" s="7"/>
      <c r="F219" s="110"/>
      <c r="H219" s="7"/>
    </row>
    <row r="220" customFormat="1" ht="15.75" customHeight="1" spans="1:8">
      <c r="A220" s="7"/>
      <c r="B220" s="7"/>
      <c r="D220" s="7"/>
      <c r="E220" s="7"/>
      <c r="F220" s="110"/>
      <c r="H220" s="7"/>
    </row>
    <row r="221" customFormat="1" ht="15.75" customHeight="1" spans="1:8">
      <c r="A221" s="7"/>
      <c r="B221" s="7"/>
      <c r="D221" s="7"/>
      <c r="E221" s="7"/>
      <c r="F221" s="110"/>
      <c r="H221" s="7"/>
    </row>
    <row r="222" customFormat="1" ht="15.75" customHeight="1" spans="1:8">
      <c r="A222" s="7"/>
      <c r="B222" s="7"/>
      <c r="D222" s="7"/>
      <c r="E222" s="7"/>
      <c r="F222" s="110"/>
      <c r="H222" s="7"/>
    </row>
    <row r="223" customFormat="1" ht="15.75" customHeight="1" spans="1:8">
      <c r="A223" s="7"/>
      <c r="B223" s="7"/>
      <c r="D223" s="7"/>
      <c r="E223" s="7"/>
      <c r="F223" s="110"/>
      <c r="H223" s="7"/>
    </row>
    <row r="224" customFormat="1" ht="15.75" customHeight="1" spans="1:8">
      <c r="A224" s="7"/>
      <c r="B224" s="7"/>
      <c r="D224" s="7"/>
      <c r="E224" s="7"/>
      <c r="F224" s="110"/>
      <c r="H224" s="7"/>
    </row>
    <row r="225" customFormat="1" ht="15.75" customHeight="1" spans="1:8">
      <c r="A225" s="7"/>
      <c r="B225" s="7"/>
      <c r="D225" s="7"/>
      <c r="E225" s="7"/>
      <c r="F225" s="110"/>
      <c r="H225" s="7"/>
    </row>
    <row r="226" customFormat="1" ht="15.75" customHeight="1" spans="1:8">
      <c r="A226" s="7"/>
      <c r="B226" s="7"/>
      <c r="D226" s="7"/>
      <c r="E226" s="7"/>
      <c r="F226" s="110"/>
      <c r="H226" s="7"/>
    </row>
    <row r="227" customFormat="1" ht="15.75" customHeight="1" spans="1:8">
      <c r="A227" s="7"/>
      <c r="B227" s="7"/>
      <c r="D227" s="7"/>
      <c r="E227" s="7"/>
      <c r="F227" s="110"/>
      <c r="H227" s="7"/>
    </row>
    <row r="228" customFormat="1" ht="15.75" customHeight="1" spans="1:8">
      <c r="A228" s="7"/>
      <c r="B228" s="7"/>
      <c r="D228" s="7"/>
      <c r="E228" s="7"/>
      <c r="F228" s="110"/>
      <c r="H228" s="7"/>
    </row>
    <row r="229" customFormat="1" ht="15.75" customHeight="1" spans="1:8">
      <c r="A229" s="7"/>
      <c r="B229" s="7"/>
      <c r="D229" s="7"/>
      <c r="E229" s="7"/>
      <c r="F229" s="110"/>
      <c r="H229" s="7"/>
    </row>
    <row r="230" customFormat="1" ht="15.75" customHeight="1" spans="1:8">
      <c r="A230" s="7"/>
      <c r="B230" s="7"/>
      <c r="D230" s="7"/>
      <c r="E230" s="7"/>
      <c r="F230" s="110"/>
      <c r="H230" s="7"/>
    </row>
    <row r="231" customFormat="1" ht="15.75" customHeight="1" spans="1:8">
      <c r="A231" s="7"/>
      <c r="B231" s="7"/>
      <c r="D231" s="7"/>
      <c r="E231" s="7"/>
      <c r="F231" s="110"/>
      <c r="H231" s="7"/>
    </row>
    <row r="232" customFormat="1" ht="15.75" customHeight="1" spans="1:8">
      <c r="A232" s="7"/>
      <c r="B232" s="7"/>
      <c r="D232" s="7"/>
      <c r="E232" s="7"/>
      <c r="F232" s="110"/>
      <c r="H232" s="7"/>
    </row>
    <row r="233" customFormat="1" ht="15.75" customHeight="1" spans="1:8">
      <c r="A233" s="7"/>
      <c r="B233" s="7"/>
      <c r="D233" s="7"/>
      <c r="E233" s="7"/>
      <c r="F233" s="110"/>
      <c r="H233" s="7"/>
    </row>
    <row r="234" customFormat="1" ht="15.75" customHeight="1" spans="1:8">
      <c r="A234" s="7"/>
      <c r="B234" s="7"/>
      <c r="D234" s="7"/>
      <c r="E234" s="7"/>
      <c r="F234" s="110"/>
      <c r="H234" s="7"/>
    </row>
    <row r="235" customFormat="1" ht="15.75" customHeight="1" spans="1:8">
      <c r="A235" s="7"/>
      <c r="B235" s="7"/>
      <c r="D235" s="7"/>
      <c r="E235" s="7"/>
      <c r="F235" s="110"/>
      <c r="H235" s="7"/>
    </row>
    <row r="236" customFormat="1" ht="15.75" customHeight="1" spans="1:8">
      <c r="A236" s="7"/>
      <c r="B236" s="7"/>
      <c r="D236" s="7"/>
      <c r="E236" s="7"/>
      <c r="F236" s="110"/>
      <c r="H236" s="7"/>
    </row>
    <row r="237" customFormat="1" ht="15.75" customHeight="1" spans="1:8">
      <c r="A237" s="7"/>
      <c r="B237" s="7"/>
      <c r="D237" s="7"/>
      <c r="E237" s="7"/>
      <c r="F237" s="110"/>
      <c r="H237" s="7"/>
    </row>
    <row r="238" customFormat="1" ht="15.75" customHeight="1" spans="1:8">
      <c r="A238" s="7"/>
      <c r="B238" s="7"/>
      <c r="D238" s="7"/>
      <c r="E238" s="7"/>
      <c r="F238" s="110"/>
      <c r="H238" s="7"/>
    </row>
    <row r="239" customFormat="1" ht="15.75" customHeight="1" spans="1:8">
      <c r="A239" s="7"/>
      <c r="B239" s="7"/>
      <c r="D239" s="7"/>
      <c r="E239" s="7"/>
      <c r="F239" s="110"/>
      <c r="H239" s="7"/>
    </row>
    <row r="240" customFormat="1" ht="15.75" customHeight="1" spans="1:8">
      <c r="A240" s="7"/>
      <c r="B240" s="7"/>
      <c r="D240" s="7"/>
      <c r="E240" s="7"/>
      <c r="F240" s="110"/>
      <c r="H240" s="7"/>
    </row>
    <row r="241" customFormat="1" ht="15.75" customHeight="1" spans="1:8">
      <c r="A241" s="7"/>
      <c r="B241" s="7"/>
      <c r="D241" s="7"/>
      <c r="E241" s="7"/>
      <c r="F241" s="110"/>
      <c r="H241" s="7"/>
    </row>
    <row r="242" customFormat="1" ht="15.75" customHeight="1" spans="1:8">
      <c r="A242" s="7"/>
      <c r="B242" s="7"/>
      <c r="D242" s="7"/>
      <c r="E242" s="7"/>
      <c r="F242" s="110"/>
      <c r="H242" s="7"/>
    </row>
    <row r="243" customFormat="1" ht="15.75" customHeight="1" spans="1:8">
      <c r="A243" s="7"/>
      <c r="B243" s="7"/>
      <c r="D243" s="7"/>
      <c r="E243" s="7"/>
      <c r="F243" s="110"/>
      <c r="H243" s="7"/>
    </row>
    <row r="244" customFormat="1" ht="15.75" customHeight="1" spans="1:8">
      <c r="A244" s="7"/>
      <c r="B244" s="7"/>
      <c r="D244" s="7"/>
      <c r="E244" s="7"/>
      <c r="F244" s="110"/>
      <c r="H244" s="7"/>
    </row>
    <row r="245" customFormat="1" ht="15.75" customHeight="1" spans="1:8">
      <c r="A245" s="7"/>
      <c r="B245" s="7"/>
      <c r="D245" s="7"/>
      <c r="E245" s="7"/>
      <c r="F245" s="110"/>
      <c r="H245" s="7"/>
    </row>
    <row r="246" customFormat="1" ht="15.75" customHeight="1" spans="1:8">
      <c r="A246" s="7"/>
      <c r="B246" s="7"/>
      <c r="D246" s="7"/>
      <c r="E246" s="7"/>
      <c r="F246" s="110"/>
      <c r="H246" s="7"/>
    </row>
    <row r="247" customFormat="1" ht="15.75" customHeight="1" spans="1:8">
      <c r="A247" s="7"/>
      <c r="B247" s="7"/>
      <c r="D247" s="7"/>
      <c r="E247" s="7"/>
      <c r="F247" s="110"/>
      <c r="H247" s="7"/>
    </row>
    <row r="248" customFormat="1" ht="15.75" customHeight="1" spans="1:8">
      <c r="A248" s="7"/>
      <c r="B248" s="7"/>
      <c r="D248" s="7"/>
      <c r="E248" s="7"/>
      <c r="F248" s="110"/>
      <c r="H248" s="7"/>
    </row>
    <row r="249" customFormat="1" ht="15.75" customHeight="1" spans="1:8">
      <c r="A249" s="7"/>
      <c r="B249" s="7"/>
      <c r="D249" s="7"/>
      <c r="E249" s="7"/>
      <c r="F249" s="110"/>
      <c r="H249" s="7"/>
    </row>
    <row r="250" customFormat="1" ht="15.75" customHeight="1" spans="1:8">
      <c r="A250" s="7"/>
      <c r="B250" s="7"/>
      <c r="D250" s="7"/>
      <c r="E250" s="7"/>
      <c r="F250" s="110"/>
      <c r="H250" s="7"/>
    </row>
    <row r="251" customFormat="1" ht="15.75" customHeight="1" spans="1:8">
      <c r="A251" s="7"/>
      <c r="B251" s="7"/>
      <c r="D251" s="7"/>
      <c r="E251" s="7"/>
      <c r="F251" s="110"/>
      <c r="H251" s="7"/>
    </row>
    <row r="252" customFormat="1" ht="15.75" customHeight="1" spans="8:8">
      <c r="H252" s="12"/>
    </row>
    <row r="253" customFormat="1" ht="15.75" customHeight="1" spans="8:8">
      <c r="H253" s="12"/>
    </row>
    <row r="254" customFormat="1" ht="15.75" customHeight="1" spans="8:8">
      <c r="H254" s="12"/>
    </row>
    <row r="255" customFormat="1" ht="15.75" customHeight="1" spans="8:8">
      <c r="H255" s="12"/>
    </row>
    <row r="256" customFormat="1" ht="15.75" customHeight="1" spans="8:8">
      <c r="H256" s="12"/>
    </row>
    <row r="257" customFormat="1" ht="15.75" customHeight="1" spans="8:8">
      <c r="H257" s="12"/>
    </row>
    <row r="258" customFormat="1" ht="15.75" customHeight="1" spans="8:8">
      <c r="H258" s="12"/>
    </row>
    <row r="259" customFormat="1" ht="15.75" customHeight="1" spans="8:8">
      <c r="H259" s="12"/>
    </row>
    <row r="260" customFormat="1" ht="15.75" customHeight="1" spans="8:8">
      <c r="H260" s="12"/>
    </row>
    <row r="261" customFormat="1" ht="15.75" customHeight="1" spans="8:8">
      <c r="H261" s="12"/>
    </row>
    <row r="262" customFormat="1" ht="15.75" customHeight="1" spans="8:8">
      <c r="H262" s="12"/>
    </row>
    <row r="263" customFormat="1" ht="15.75" customHeight="1" spans="8:8">
      <c r="H263" s="12"/>
    </row>
    <row r="264" customFormat="1" ht="15.75" customHeight="1" spans="8:8">
      <c r="H264" s="12"/>
    </row>
    <row r="265" customFormat="1" ht="15.75" customHeight="1" spans="8:8">
      <c r="H265" s="12"/>
    </row>
    <row r="266" customFormat="1" ht="15.75" customHeight="1" spans="8:8">
      <c r="H266" s="12"/>
    </row>
    <row r="267" customFormat="1" ht="15.75" customHeight="1" spans="8:8">
      <c r="H267" s="12"/>
    </row>
    <row r="268" customFormat="1" ht="15.75" customHeight="1" spans="8:8">
      <c r="H268" s="12"/>
    </row>
    <row r="269" customFormat="1" ht="15.75" customHeight="1" spans="8:8">
      <c r="H269" s="12"/>
    </row>
    <row r="270" customFormat="1" ht="15.75" customHeight="1" spans="8:8">
      <c r="H270" s="12"/>
    </row>
    <row r="271" customFormat="1" ht="15.75" customHeight="1" spans="8:8">
      <c r="H271" s="12"/>
    </row>
    <row r="272" customFormat="1" ht="15.75" customHeight="1" spans="8:8">
      <c r="H272" s="12"/>
    </row>
    <row r="273" customFormat="1" ht="15.75" customHeight="1" spans="8:8">
      <c r="H273" s="12"/>
    </row>
    <row r="274" customFormat="1" ht="15.75" customHeight="1" spans="8:8">
      <c r="H274" s="12"/>
    </row>
    <row r="275" customFormat="1" ht="15.75" customHeight="1" spans="8:8">
      <c r="H275" s="12"/>
    </row>
    <row r="276" customFormat="1" ht="15.75" customHeight="1" spans="8:8">
      <c r="H276" s="12"/>
    </row>
    <row r="277" customFormat="1" ht="15.75" customHeight="1" spans="8:8">
      <c r="H277" s="12"/>
    </row>
    <row r="278" customFormat="1" ht="15.75" customHeight="1" spans="8:8">
      <c r="H278" s="12"/>
    </row>
    <row r="279" customFormat="1" ht="15.75" customHeight="1" spans="8:8">
      <c r="H279" s="12"/>
    </row>
    <row r="280" customFormat="1" ht="15.75" customHeight="1" spans="8:8">
      <c r="H280" s="12"/>
    </row>
    <row r="281" customFormat="1" ht="15.75" customHeight="1" spans="8:8">
      <c r="H281" s="12"/>
    </row>
    <row r="282" customFormat="1" ht="15.75" customHeight="1" spans="8:8">
      <c r="H282" s="12"/>
    </row>
    <row r="283" customFormat="1" ht="15.75" customHeight="1" spans="8:8">
      <c r="H283" s="12"/>
    </row>
    <row r="284" customFormat="1" ht="15.75" customHeight="1" spans="8:8">
      <c r="H284" s="12"/>
    </row>
    <row r="285" customFormat="1" ht="15.75" customHeight="1" spans="8:8">
      <c r="H285" s="12"/>
    </row>
    <row r="286" customFormat="1" ht="15.75" customHeight="1" spans="8:8">
      <c r="H286" s="12"/>
    </row>
    <row r="287" customFormat="1" ht="15.75" customHeight="1" spans="8:8">
      <c r="H287" s="12"/>
    </row>
    <row r="288" customFormat="1" ht="15.75" customHeight="1" spans="8:8">
      <c r="H288" s="12"/>
    </row>
    <row r="289" customFormat="1" ht="15.75" customHeight="1" spans="8:8">
      <c r="H289" s="12"/>
    </row>
    <row r="290" customFormat="1" ht="15.75" customHeight="1" spans="8:8">
      <c r="H290" s="12"/>
    </row>
    <row r="291" customFormat="1" ht="15.75" customHeight="1" spans="8:8">
      <c r="H291" s="12"/>
    </row>
    <row r="292" customFormat="1" ht="15.75" customHeight="1" spans="8:8">
      <c r="H292" s="12"/>
    </row>
    <row r="293" customFormat="1" ht="15.75" customHeight="1" spans="8:8">
      <c r="H293" s="12"/>
    </row>
    <row r="294" customFormat="1" ht="15.75" customHeight="1" spans="8:8">
      <c r="H294" s="12"/>
    </row>
    <row r="295" customFormat="1" ht="15.75" customHeight="1" spans="8:8">
      <c r="H295" s="12"/>
    </row>
    <row r="296" customFormat="1" ht="15.75" customHeight="1" spans="8:8">
      <c r="H296" s="12"/>
    </row>
    <row r="297" customFormat="1" ht="15.75" customHeight="1" spans="8:8">
      <c r="H297" s="12"/>
    </row>
    <row r="298" customFormat="1" ht="15.75" customHeight="1" spans="8:8">
      <c r="H298" s="12"/>
    </row>
    <row r="299" customFormat="1" ht="15.75" customHeight="1" spans="8:8">
      <c r="H299" s="12"/>
    </row>
    <row r="300" customFormat="1" ht="15.75" customHeight="1" spans="8:8">
      <c r="H300" s="12"/>
    </row>
    <row r="301" customFormat="1" ht="15.75" customHeight="1" spans="8:8">
      <c r="H301" s="12"/>
    </row>
    <row r="302" customFormat="1" ht="15.75" customHeight="1" spans="8:8">
      <c r="H302" s="12"/>
    </row>
    <row r="303" customFormat="1" ht="15.75" customHeight="1" spans="8:8">
      <c r="H303" s="12"/>
    </row>
    <row r="304" customFormat="1" ht="15.75" customHeight="1" spans="8:8">
      <c r="H304" s="12"/>
    </row>
    <row r="305" customFormat="1" ht="15.75" customHeight="1" spans="8:8">
      <c r="H305" s="12"/>
    </row>
    <row r="306" customFormat="1" ht="15.75" customHeight="1" spans="8:8">
      <c r="H306" s="12"/>
    </row>
    <row r="307" customFormat="1" ht="15.75" customHeight="1" spans="8:8">
      <c r="H307" s="12"/>
    </row>
    <row r="308" customFormat="1" ht="15.75" customHeight="1" spans="8:8">
      <c r="H308" s="12"/>
    </row>
    <row r="309" customFormat="1" ht="15.75" customHeight="1" spans="8:8">
      <c r="H309" s="12"/>
    </row>
    <row r="310" customFormat="1" ht="15.75" customHeight="1" spans="8:8">
      <c r="H310" s="12"/>
    </row>
    <row r="311" customFormat="1" ht="15.75" customHeight="1" spans="8:8">
      <c r="H311" s="12"/>
    </row>
    <row r="312" customFormat="1" ht="15.75" customHeight="1" spans="8:8">
      <c r="H312" s="12"/>
    </row>
    <row r="313" customFormat="1" ht="15.75" customHeight="1" spans="8:8">
      <c r="H313" s="12"/>
    </row>
    <row r="314" customFormat="1" ht="15.75" customHeight="1" spans="8:8">
      <c r="H314" s="12"/>
    </row>
    <row r="315" customFormat="1" ht="15.75" customHeight="1" spans="8:8">
      <c r="H315" s="12"/>
    </row>
    <row r="316" customFormat="1" ht="15.75" customHeight="1" spans="8:8">
      <c r="H316" s="12"/>
    </row>
    <row r="317" customFormat="1" ht="15.75" customHeight="1" spans="8:8">
      <c r="H317" s="12"/>
    </row>
    <row r="318" customFormat="1" ht="15.75" customHeight="1" spans="8:8">
      <c r="H318" s="12"/>
    </row>
    <row r="319" customFormat="1" ht="15.75" customHeight="1" spans="8:8">
      <c r="H319" s="12"/>
    </row>
    <row r="320" customFormat="1" ht="15.75" customHeight="1" spans="8:8">
      <c r="H320" s="12"/>
    </row>
    <row r="321" customFormat="1" ht="15.75" customHeight="1" spans="8:8">
      <c r="H321" s="12"/>
    </row>
    <row r="322" customFormat="1" ht="15.75" customHeight="1" spans="8:8">
      <c r="H322" s="12"/>
    </row>
    <row r="323" customFormat="1" ht="15.75" customHeight="1" spans="8:8">
      <c r="H323" s="12"/>
    </row>
    <row r="324" customFormat="1" ht="15.75" customHeight="1" spans="8:8">
      <c r="H324" s="12"/>
    </row>
    <row r="325" customFormat="1" ht="15.75" customHeight="1" spans="8:8">
      <c r="H325" s="12"/>
    </row>
    <row r="326" customFormat="1" ht="15.75" customHeight="1" spans="8:8">
      <c r="H326" s="12"/>
    </row>
    <row r="327" customFormat="1" ht="15.75" customHeight="1" spans="8:8">
      <c r="H327" s="12"/>
    </row>
    <row r="328" customFormat="1" ht="15.75" customHeight="1" spans="8:8">
      <c r="H328" s="12"/>
    </row>
    <row r="329" customFormat="1" ht="15.75" customHeight="1" spans="8:8">
      <c r="H329" s="12"/>
    </row>
    <row r="330" customFormat="1" ht="15.75" customHeight="1" spans="8:8">
      <c r="H330" s="12"/>
    </row>
    <row r="331" customFormat="1" ht="15.75" customHeight="1" spans="8:8">
      <c r="H331" s="12"/>
    </row>
    <row r="332" customFormat="1" ht="15.75" customHeight="1" spans="8:8">
      <c r="H332" s="12"/>
    </row>
    <row r="333" customFormat="1" ht="15.75" customHeight="1" spans="8:8">
      <c r="H333" s="12"/>
    </row>
    <row r="334" customFormat="1" ht="15.75" customHeight="1" spans="8:8">
      <c r="H334" s="12"/>
    </row>
    <row r="335" customFormat="1" ht="15.75" customHeight="1" spans="8:8">
      <c r="H335" s="12"/>
    </row>
    <row r="336" customFormat="1" ht="15.75" customHeight="1" spans="8:8">
      <c r="H336" s="12"/>
    </row>
    <row r="337" customFormat="1" ht="15.75" customHeight="1" spans="8:8">
      <c r="H337" s="12"/>
    </row>
    <row r="338" customFormat="1" ht="15.75" customHeight="1" spans="8:8">
      <c r="H338" s="12"/>
    </row>
    <row r="339" customFormat="1" ht="15.75" customHeight="1" spans="8:8">
      <c r="H339" s="12"/>
    </row>
    <row r="340" customFormat="1" ht="15.75" customHeight="1" spans="8:8">
      <c r="H340" s="12"/>
    </row>
    <row r="341" customFormat="1" ht="15.75" customHeight="1" spans="8:8">
      <c r="H341" s="12"/>
    </row>
    <row r="342" customFormat="1" ht="15.75" customHeight="1" spans="8:8">
      <c r="H342" s="12"/>
    </row>
    <row r="343" customFormat="1" ht="15.75" customHeight="1" spans="8:8">
      <c r="H343" s="12"/>
    </row>
    <row r="344" customFormat="1" ht="15.75" customHeight="1" spans="8:8">
      <c r="H344" s="12"/>
    </row>
    <row r="345" customFormat="1" ht="15.75" customHeight="1" spans="8:8">
      <c r="H345" s="12"/>
    </row>
    <row r="346" customFormat="1" ht="15.75" customHeight="1" spans="8:8">
      <c r="H346" s="12"/>
    </row>
    <row r="347" customFormat="1" ht="15.75" customHeight="1" spans="8:8">
      <c r="H347" s="12"/>
    </row>
    <row r="348" customFormat="1" ht="15.75" customHeight="1" spans="8:8">
      <c r="H348" s="12"/>
    </row>
    <row r="349" customFormat="1" ht="15.75" customHeight="1" spans="8:8">
      <c r="H349" s="12"/>
    </row>
    <row r="350" customFormat="1" ht="15.75" customHeight="1" spans="8:8">
      <c r="H350" s="12"/>
    </row>
    <row r="351" customFormat="1" ht="15.75" customHeight="1" spans="8:8">
      <c r="H351" s="12"/>
    </row>
    <row r="352" customFormat="1" ht="15.75" customHeight="1" spans="8:8">
      <c r="H352" s="12"/>
    </row>
    <row r="353" customFormat="1" ht="15.75" customHeight="1" spans="8:8">
      <c r="H353" s="12"/>
    </row>
    <row r="354" customFormat="1" ht="15.75" customHeight="1" spans="8:8">
      <c r="H354" s="12"/>
    </row>
    <row r="355" customFormat="1" ht="15.75" customHeight="1" spans="8:8">
      <c r="H355" s="12"/>
    </row>
    <row r="356" customFormat="1" ht="15.75" customHeight="1" spans="8:8">
      <c r="H356" s="12"/>
    </row>
    <row r="357" customFormat="1" ht="15.75" customHeight="1" spans="8:8">
      <c r="H357" s="12"/>
    </row>
    <row r="358" customFormat="1" ht="15.75" customHeight="1" spans="8:8">
      <c r="H358" s="12"/>
    </row>
    <row r="359" customFormat="1" ht="15.75" customHeight="1" spans="8:8">
      <c r="H359" s="12"/>
    </row>
    <row r="360" customFormat="1" ht="15.75" customHeight="1" spans="8:8">
      <c r="H360" s="12"/>
    </row>
    <row r="361" customFormat="1" ht="15.75" customHeight="1" spans="8:8">
      <c r="H361" s="12"/>
    </row>
    <row r="362" customFormat="1" ht="15.75" customHeight="1" spans="8:8">
      <c r="H362" s="12"/>
    </row>
    <row r="363" customFormat="1" ht="15.75" customHeight="1" spans="8:8">
      <c r="H363" s="12"/>
    </row>
    <row r="364" customFormat="1" ht="15.75" customHeight="1" spans="8:8">
      <c r="H364" s="12"/>
    </row>
    <row r="365" customFormat="1" ht="15.75" customHeight="1" spans="8:8">
      <c r="H365" s="12"/>
    </row>
    <row r="366" customFormat="1" ht="15.75" customHeight="1" spans="8:8">
      <c r="H366" s="12"/>
    </row>
    <row r="367" customFormat="1" ht="15.75" customHeight="1" spans="8:8">
      <c r="H367" s="12"/>
    </row>
    <row r="368" customFormat="1" ht="15.75" customHeight="1" spans="8:8">
      <c r="H368" s="12"/>
    </row>
    <row r="369" customFormat="1" ht="15.75" customHeight="1" spans="8:8">
      <c r="H369" s="12"/>
    </row>
    <row r="370" customFormat="1" ht="15.75" customHeight="1" spans="8:8">
      <c r="H370" s="12"/>
    </row>
    <row r="371" customFormat="1" ht="15.75" customHeight="1" spans="8:8">
      <c r="H371" s="12"/>
    </row>
    <row r="372" customFormat="1" ht="15.75" customHeight="1" spans="8:8">
      <c r="H372" s="12"/>
    </row>
    <row r="373" customFormat="1" ht="15.75" customHeight="1" spans="8:8">
      <c r="H373" s="12"/>
    </row>
    <row r="374" customFormat="1" ht="15.75" customHeight="1" spans="8:8">
      <c r="H374" s="12"/>
    </row>
    <row r="375" customFormat="1" ht="15.75" customHeight="1" spans="8:8">
      <c r="H375" s="12"/>
    </row>
    <row r="376" customFormat="1" ht="15.75" customHeight="1" spans="8:8">
      <c r="H376" s="12"/>
    </row>
    <row r="377" customFormat="1" ht="15.75" customHeight="1" spans="8:8">
      <c r="H377" s="12"/>
    </row>
    <row r="378" customFormat="1" ht="15.75" customHeight="1" spans="8:8">
      <c r="H378" s="12"/>
    </row>
    <row r="379" customFormat="1" ht="15.75" customHeight="1" spans="8:8">
      <c r="H379" s="12"/>
    </row>
    <row r="380" customFormat="1" ht="15.75" customHeight="1" spans="8:8">
      <c r="H380" s="12"/>
    </row>
    <row r="381" customFormat="1" ht="15.75" customHeight="1" spans="8:8">
      <c r="H381" s="12"/>
    </row>
    <row r="382" customFormat="1" ht="15.75" customHeight="1" spans="8:8">
      <c r="H382" s="12"/>
    </row>
    <row r="383" customFormat="1" ht="15.75" customHeight="1" spans="8:8">
      <c r="H383" s="12"/>
    </row>
    <row r="384" customFormat="1" ht="15.75" customHeight="1" spans="8:8">
      <c r="H384" s="12"/>
    </row>
    <row r="385" customFormat="1" ht="15.75" customHeight="1" spans="8:8">
      <c r="H385" s="12"/>
    </row>
    <row r="386" customFormat="1" ht="15.75" customHeight="1" spans="8:8">
      <c r="H386" s="12"/>
    </row>
    <row r="387" customFormat="1" ht="15.75" customHeight="1" spans="8:8">
      <c r="H387" s="12"/>
    </row>
    <row r="388" customFormat="1" ht="15.75" customHeight="1" spans="8:8">
      <c r="H388" s="12"/>
    </row>
    <row r="389" customFormat="1" ht="15.75" customHeight="1" spans="8:8">
      <c r="H389" s="12"/>
    </row>
    <row r="390" customFormat="1" ht="15.75" customHeight="1" spans="8:8">
      <c r="H390" s="12"/>
    </row>
    <row r="391" customFormat="1" ht="15.75" customHeight="1" spans="8:8">
      <c r="H391" s="12"/>
    </row>
    <row r="392" customFormat="1" ht="15.75" customHeight="1" spans="8:8">
      <c r="H392" s="12"/>
    </row>
    <row r="393" customFormat="1" ht="15.75" customHeight="1" spans="8:8">
      <c r="H393" s="12"/>
    </row>
    <row r="394" customFormat="1" ht="15.75" customHeight="1" spans="8:8">
      <c r="H394" s="12"/>
    </row>
    <row r="395" customFormat="1" ht="15.75" customHeight="1" spans="8:8">
      <c r="H395" s="12"/>
    </row>
    <row r="396" customFormat="1" ht="15.75" customHeight="1" spans="8:8">
      <c r="H396" s="12"/>
    </row>
    <row r="397" customFormat="1" ht="15.75" customHeight="1" spans="8:8">
      <c r="H397" s="12"/>
    </row>
    <row r="398" customFormat="1" ht="15.75" customHeight="1" spans="8:8">
      <c r="H398" s="12"/>
    </row>
    <row r="399" customFormat="1" ht="15.75" customHeight="1" spans="8:8">
      <c r="H399" s="12"/>
    </row>
    <row r="400" customFormat="1" ht="15.75" customHeight="1" spans="8:8">
      <c r="H400" s="12"/>
    </row>
    <row r="401" customFormat="1" ht="15.75" customHeight="1" spans="8:8">
      <c r="H401" s="12"/>
    </row>
    <row r="402" customFormat="1" ht="15.75" customHeight="1" spans="8:8">
      <c r="H402" s="12"/>
    </row>
    <row r="403" customFormat="1" ht="15.75" customHeight="1" spans="8:8">
      <c r="H403" s="12"/>
    </row>
    <row r="404" customFormat="1" ht="15.75" customHeight="1" spans="8:8">
      <c r="H404" s="12"/>
    </row>
    <row r="405" customFormat="1" ht="15.75" customHeight="1" spans="8:8">
      <c r="H405" s="12"/>
    </row>
    <row r="406" customFormat="1" ht="15.75" customHeight="1" spans="8:8">
      <c r="H406" s="12"/>
    </row>
    <row r="407" customFormat="1" ht="15.75" customHeight="1" spans="8:8">
      <c r="H407" s="12"/>
    </row>
    <row r="408" customFormat="1" ht="15.75" customHeight="1" spans="8:8">
      <c r="H408" s="12"/>
    </row>
    <row r="409" customFormat="1" ht="15.75" customHeight="1" spans="8:8">
      <c r="H409" s="12"/>
    </row>
    <row r="410" customFormat="1" ht="15.75" customHeight="1" spans="8:8">
      <c r="H410" s="12"/>
    </row>
    <row r="411" customFormat="1" ht="15.75" customHeight="1" spans="8:8">
      <c r="H411" s="12"/>
    </row>
    <row r="412" customFormat="1" ht="15.75" customHeight="1" spans="8:8">
      <c r="H412" s="12"/>
    </row>
    <row r="413" customFormat="1" ht="15.75" customHeight="1" spans="8:8">
      <c r="H413" s="12"/>
    </row>
    <row r="414" customFormat="1" ht="15.75" customHeight="1" spans="8:8">
      <c r="H414" s="12"/>
    </row>
    <row r="415" customFormat="1" ht="15.75" customHeight="1" spans="8:8">
      <c r="H415" s="12"/>
    </row>
    <row r="416" customFormat="1" ht="15.75" customHeight="1" spans="8:8">
      <c r="H416" s="12"/>
    </row>
    <row r="417" customFormat="1" ht="15.75" customHeight="1" spans="8:8">
      <c r="H417" s="12"/>
    </row>
    <row r="418" customFormat="1" ht="15.75" customHeight="1" spans="8:8">
      <c r="H418" s="12"/>
    </row>
    <row r="419" customFormat="1" ht="15.75" customHeight="1" spans="8:8">
      <c r="H419" s="12"/>
    </row>
    <row r="420" customFormat="1" ht="15.75" customHeight="1" spans="8:8">
      <c r="H420" s="12"/>
    </row>
    <row r="421" customFormat="1" ht="15.75" customHeight="1" spans="8:8">
      <c r="H421" s="12"/>
    </row>
    <row r="422" customFormat="1" ht="15.75" customHeight="1" spans="8:8">
      <c r="H422" s="12"/>
    </row>
    <row r="423" customFormat="1" ht="15.75" customHeight="1" spans="8:8">
      <c r="H423" s="12"/>
    </row>
    <row r="424" customFormat="1" ht="15.75" customHeight="1" spans="8:8">
      <c r="H424" s="12"/>
    </row>
    <row r="425" customFormat="1" ht="15.75" customHeight="1" spans="8:8">
      <c r="H425" s="12"/>
    </row>
    <row r="426" customFormat="1" ht="15.75" customHeight="1" spans="8:8">
      <c r="H426" s="12"/>
    </row>
    <row r="427" customFormat="1" ht="15.75" customHeight="1" spans="8:8">
      <c r="H427" s="12"/>
    </row>
    <row r="428" customFormat="1" ht="15.75" customHeight="1" spans="8:8">
      <c r="H428" s="12"/>
    </row>
    <row r="429" customFormat="1" ht="15.75" customHeight="1" spans="8:8">
      <c r="H429" s="12"/>
    </row>
    <row r="430" customFormat="1" ht="15.75" customHeight="1" spans="8:8">
      <c r="H430" s="12"/>
    </row>
    <row r="431" customFormat="1" ht="15.75" customHeight="1" spans="8:8">
      <c r="H431" s="12"/>
    </row>
    <row r="432" customFormat="1" ht="15.75" customHeight="1" spans="8:8">
      <c r="H432" s="12"/>
    </row>
    <row r="433" customFormat="1" ht="15.75" customHeight="1" spans="8:8">
      <c r="H433" s="12"/>
    </row>
    <row r="434" customFormat="1" ht="15.75" customHeight="1" spans="8:8">
      <c r="H434" s="12"/>
    </row>
    <row r="435" customFormat="1" ht="15.75" customHeight="1" spans="8:8">
      <c r="H435" s="12"/>
    </row>
    <row r="436" customFormat="1" ht="15.75" customHeight="1" spans="8:8">
      <c r="H436" s="12"/>
    </row>
    <row r="437" customFormat="1" ht="15.75" customHeight="1" spans="8:8">
      <c r="H437" s="12"/>
    </row>
    <row r="438" customFormat="1" ht="15.75" customHeight="1" spans="8:8">
      <c r="H438" s="12"/>
    </row>
    <row r="439" customFormat="1" ht="15.75" customHeight="1" spans="8:8">
      <c r="H439" s="12"/>
    </row>
    <row r="440" customFormat="1" ht="15.75" customHeight="1" spans="8:8">
      <c r="H440" s="12"/>
    </row>
    <row r="441" customFormat="1" ht="15.75" customHeight="1" spans="8:8">
      <c r="H441" s="12"/>
    </row>
    <row r="442" customFormat="1" ht="15.75" customHeight="1" spans="8:8">
      <c r="H442" s="12"/>
    </row>
    <row r="443" customFormat="1" ht="15.75" customHeight="1" spans="8:8">
      <c r="H443" s="12"/>
    </row>
    <row r="444" customFormat="1" ht="15.75" customHeight="1" spans="8:8">
      <c r="H444" s="12"/>
    </row>
    <row r="445" customFormat="1" ht="15.75" customHeight="1" spans="8:8">
      <c r="H445" s="12"/>
    </row>
    <row r="446" customFormat="1" ht="15.75" customHeight="1" spans="8:8">
      <c r="H446" s="12"/>
    </row>
    <row r="447" customFormat="1" ht="15.75" customHeight="1" spans="8:8">
      <c r="H447" s="12"/>
    </row>
    <row r="448" customFormat="1" ht="15.75" customHeight="1" spans="8:8">
      <c r="H448" s="12"/>
    </row>
    <row r="449" customFormat="1" ht="15.75" customHeight="1" spans="8:8">
      <c r="H449" s="12"/>
    </row>
    <row r="450" customFormat="1" ht="15.75" customHeight="1" spans="8:8">
      <c r="H450" s="12"/>
    </row>
    <row r="451" customFormat="1" ht="15.75" customHeight="1" spans="8:8">
      <c r="H451" s="12"/>
    </row>
    <row r="452" customFormat="1" ht="15.75" customHeight="1" spans="8:8">
      <c r="H452" s="12"/>
    </row>
    <row r="453" customFormat="1" ht="15.75" customHeight="1" spans="8:8">
      <c r="H453" s="12"/>
    </row>
    <row r="454" customFormat="1" ht="15.75" customHeight="1" spans="8:8">
      <c r="H454" s="12"/>
    </row>
    <row r="455" customFormat="1" ht="15.75" customHeight="1" spans="8:8">
      <c r="H455" s="12"/>
    </row>
    <row r="456" customFormat="1" ht="15.75" customHeight="1" spans="8:8">
      <c r="H456" s="12"/>
    </row>
    <row r="457" customFormat="1" ht="15.75" customHeight="1" spans="8:8">
      <c r="H457" s="12"/>
    </row>
    <row r="458" customFormat="1" ht="15.75" customHeight="1" spans="8:8">
      <c r="H458" s="12"/>
    </row>
    <row r="459" customFormat="1" ht="15.75" customHeight="1" spans="8:8">
      <c r="H459" s="12"/>
    </row>
    <row r="460" customFormat="1" ht="15.75" customHeight="1" spans="8:8">
      <c r="H460" s="12"/>
    </row>
    <row r="461" customFormat="1" ht="15.75" customHeight="1" spans="8:8">
      <c r="H461" s="12"/>
    </row>
    <row r="462" customFormat="1" ht="15.75" customHeight="1" spans="8:8">
      <c r="H462" s="12"/>
    </row>
    <row r="463" customFormat="1" ht="15.75" customHeight="1" spans="8:8">
      <c r="H463" s="12"/>
    </row>
    <row r="464" customFormat="1" ht="15.75" customHeight="1" spans="8:8">
      <c r="H464" s="12"/>
    </row>
    <row r="465" customFormat="1" ht="15.75" customHeight="1" spans="8:8">
      <c r="H465" s="12"/>
    </row>
    <row r="466" customFormat="1" ht="15.75" customHeight="1" spans="8:8">
      <c r="H466" s="12"/>
    </row>
    <row r="467" customFormat="1" ht="15.75" customHeight="1" spans="8:8">
      <c r="H467" s="12"/>
    </row>
    <row r="468" customFormat="1" ht="15.75" customHeight="1" spans="8:8">
      <c r="H468" s="12"/>
    </row>
    <row r="469" customFormat="1" ht="15.75" customHeight="1" spans="8:8">
      <c r="H469" s="12"/>
    </row>
    <row r="470" customFormat="1" ht="15.75" customHeight="1" spans="8:8">
      <c r="H470" s="12"/>
    </row>
    <row r="471" customFormat="1" ht="15.75" customHeight="1" spans="8:8">
      <c r="H471" s="12"/>
    </row>
    <row r="472" customFormat="1" ht="15.75" customHeight="1" spans="8:8">
      <c r="H472" s="12"/>
    </row>
    <row r="473" customFormat="1" ht="15.75" customHeight="1" spans="8:8">
      <c r="H473" s="12"/>
    </row>
    <row r="474" customFormat="1" ht="15.75" customHeight="1" spans="8:8">
      <c r="H474" s="12"/>
    </row>
    <row r="475" customFormat="1" ht="15.75" customHeight="1" spans="8:8">
      <c r="H475" s="12"/>
    </row>
    <row r="476" customFormat="1" ht="15.75" customHeight="1" spans="8:8">
      <c r="H476" s="12"/>
    </row>
    <row r="477" customFormat="1" ht="15.75" customHeight="1" spans="8:8">
      <c r="H477" s="12"/>
    </row>
    <row r="478" customFormat="1" ht="15.75" customHeight="1" spans="8:8">
      <c r="H478" s="12"/>
    </row>
    <row r="479" customFormat="1" ht="15.75" customHeight="1" spans="8:8">
      <c r="H479" s="12"/>
    </row>
    <row r="480" customFormat="1" ht="15.75" customHeight="1" spans="8:8">
      <c r="H480" s="12"/>
    </row>
    <row r="481" customFormat="1" ht="15.75" customHeight="1" spans="8:8">
      <c r="H481" s="12"/>
    </row>
    <row r="482" customFormat="1" ht="15.75" customHeight="1" spans="8:8">
      <c r="H482" s="12"/>
    </row>
    <row r="483" customFormat="1" ht="15.75" customHeight="1" spans="8:8">
      <c r="H483" s="12"/>
    </row>
    <row r="484" customFormat="1" ht="15.75" customHeight="1" spans="8:8">
      <c r="H484" s="12"/>
    </row>
    <row r="485" customFormat="1" ht="15.75" customHeight="1" spans="8:8">
      <c r="H485" s="12"/>
    </row>
    <row r="486" customFormat="1" ht="15.75" customHeight="1" spans="8:8">
      <c r="H486" s="12"/>
    </row>
    <row r="487" customFormat="1" ht="15.75" customHeight="1" spans="8:8">
      <c r="H487" s="12"/>
    </row>
    <row r="488" customFormat="1" ht="15.75" customHeight="1" spans="8:8">
      <c r="H488" s="12"/>
    </row>
    <row r="489" customFormat="1" ht="15.75" customHeight="1" spans="8:8">
      <c r="H489" s="12"/>
    </row>
    <row r="490" customFormat="1" ht="15.75" customHeight="1" spans="8:8">
      <c r="H490" s="12"/>
    </row>
    <row r="491" customFormat="1" ht="15.75" customHeight="1" spans="8:8">
      <c r="H491" s="12"/>
    </row>
    <row r="492" customFormat="1" ht="15.75" customHeight="1" spans="8:8">
      <c r="H492" s="12"/>
    </row>
    <row r="493" customFormat="1" ht="15.75" customHeight="1" spans="8:8">
      <c r="H493" s="12"/>
    </row>
    <row r="494" customFormat="1" ht="15.75" customHeight="1" spans="8:8">
      <c r="H494" s="12"/>
    </row>
    <row r="495" customFormat="1" ht="15.75" customHeight="1" spans="8:8">
      <c r="H495" s="12"/>
    </row>
    <row r="496" customFormat="1" ht="15.75" customHeight="1" spans="8:8">
      <c r="H496" s="12"/>
    </row>
    <row r="497" customFormat="1" ht="15.75" customHeight="1" spans="8:8">
      <c r="H497" s="12"/>
    </row>
    <row r="498" customFormat="1" ht="15.75" customHeight="1" spans="8:8">
      <c r="H498" s="12"/>
    </row>
    <row r="499" customFormat="1" ht="15.75" customHeight="1" spans="8:8">
      <c r="H499" s="12"/>
    </row>
    <row r="500" customFormat="1" ht="15.75" customHeight="1" spans="8:8">
      <c r="H500" s="12"/>
    </row>
    <row r="501" customFormat="1" ht="15.75" customHeight="1" spans="8:8">
      <c r="H501" s="12"/>
    </row>
    <row r="502" customFormat="1" ht="15.75" customHeight="1" spans="8:8">
      <c r="H502" s="12"/>
    </row>
    <row r="503" customFormat="1" ht="15.75" customHeight="1" spans="8:8">
      <c r="H503" s="12"/>
    </row>
    <row r="504" customFormat="1" ht="15.75" customHeight="1" spans="8:8">
      <c r="H504" s="12"/>
    </row>
    <row r="505" customFormat="1" ht="15.75" customHeight="1" spans="8:8">
      <c r="H505" s="12"/>
    </row>
    <row r="506" customFormat="1" ht="15.75" customHeight="1" spans="8:8">
      <c r="H506" s="12"/>
    </row>
    <row r="507" customFormat="1" ht="15.75" customHeight="1" spans="8:8">
      <c r="H507" s="12"/>
    </row>
    <row r="508" customFormat="1" ht="15.75" customHeight="1" spans="8:8">
      <c r="H508" s="12"/>
    </row>
    <row r="509" customFormat="1" ht="15.75" customHeight="1" spans="8:8">
      <c r="H509" s="12"/>
    </row>
    <row r="510" customFormat="1" ht="15.75" customHeight="1" spans="8:8">
      <c r="H510" s="12"/>
    </row>
    <row r="511" customFormat="1" ht="15.75" customHeight="1" spans="8:8">
      <c r="H511" s="12"/>
    </row>
    <row r="512" customFormat="1" ht="15.75" customHeight="1" spans="8:8">
      <c r="H512" s="12"/>
    </row>
    <row r="513" customFormat="1" ht="15.75" customHeight="1" spans="8:8">
      <c r="H513" s="12"/>
    </row>
    <row r="514" customFormat="1" ht="15.75" customHeight="1" spans="8:8">
      <c r="H514" s="12"/>
    </row>
    <row r="515" customFormat="1" ht="15.75" customHeight="1" spans="8:8">
      <c r="H515" s="12"/>
    </row>
    <row r="516" customFormat="1" ht="15.75" customHeight="1" spans="8:8">
      <c r="H516" s="12"/>
    </row>
    <row r="517" customFormat="1" ht="15.75" customHeight="1" spans="8:8">
      <c r="H517" s="12"/>
    </row>
    <row r="518" customFormat="1" ht="15.75" customHeight="1" spans="8:8">
      <c r="H518" s="12"/>
    </row>
    <row r="519" customFormat="1" ht="15.75" customHeight="1" spans="8:8">
      <c r="H519" s="12"/>
    </row>
    <row r="520" customFormat="1" ht="15.75" customHeight="1" spans="8:8">
      <c r="H520" s="12"/>
    </row>
    <row r="521" customFormat="1" ht="15.75" customHeight="1" spans="8:8">
      <c r="H521" s="12"/>
    </row>
    <row r="522" customFormat="1" ht="15.75" customHeight="1" spans="8:8">
      <c r="H522" s="12"/>
    </row>
    <row r="523" customFormat="1" ht="15.75" customHeight="1" spans="8:8">
      <c r="H523" s="12"/>
    </row>
    <row r="524" customFormat="1" ht="15.75" customHeight="1" spans="8:8">
      <c r="H524" s="12"/>
    </row>
    <row r="525" customFormat="1" ht="15.75" customHeight="1" spans="8:8">
      <c r="H525" s="12"/>
    </row>
    <row r="526" customFormat="1" ht="15.75" customHeight="1" spans="8:8">
      <c r="H526" s="12"/>
    </row>
    <row r="527" customFormat="1" ht="15.75" customHeight="1" spans="8:8">
      <c r="H527" s="12"/>
    </row>
    <row r="528" customFormat="1" ht="15.75" customHeight="1" spans="8:8">
      <c r="H528" s="12"/>
    </row>
    <row r="529" customFormat="1" ht="15.75" customHeight="1" spans="8:8">
      <c r="H529" s="12"/>
    </row>
    <row r="530" customFormat="1" ht="15.75" customHeight="1" spans="8:8">
      <c r="H530" s="12"/>
    </row>
    <row r="531" customFormat="1" ht="15.75" customHeight="1" spans="8:8">
      <c r="H531" s="12"/>
    </row>
    <row r="532" customFormat="1" ht="15.75" customHeight="1" spans="8:8">
      <c r="H532" s="12"/>
    </row>
    <row r="533" customFormat="1" ht="15.75" customHeight="1" spans="8:8">
      <c r="H533" s="12"/>
    </row>
    <row r="534" customFormat="1" ht="15.75" customHeight="1" spans="8:8">
      <c r="H534" s="12"/>
    </row>
    <row r="535" customFormat="1" ht="15.75" customHeight="1" spans="8:8">
      <c r="H535" s="12"/>
    </row>
    <row r="536" customFormat="1" ht="15.75" customHeight="1" spans="8:8">
      <c r="H536" s="12"/>
    </row>
    <row r="537" customFormat="1" ht="15.75" customHeight="1" spans="8:8">
      <c r="H537" s="12"/>
    </row>
    <row r="538" customFormat="1" ht="15.75" customHeight="1" spans="8:8">
      <c r="H538" s="12"/>
    </row>
    <row r="539" customFormat="1" ht="15.75" customHeight="1" spans="8:8">
      <c r="H539" s="12"/>
    </row>
    <row r="540" customFormat="1" ht="15.75" customHeight="1" spans="8:8">
      <c r="H540" s="12"/>
    </row>
    <row r="541" customFormat="1" ht="15.75" customHeight="1" spans="8:8">
      <c r="H541" s="12"/>
    </row>
    <row r="542" customFormat="1" ht="15.75" customHeight="1" spans="8:8">
      <c r="H542" s="12"/>
    </row>
    <row r="543" customFormat="1" ht="15.75" customHeight="1" spans="8:8">
      <c r="H543" s="12"/>
    </row>
    <row r="544" customFormat="1" ht="15.75" customHeight="1" spans="8:8">
      <c r="H544" s="12"/>
    </row>
    <row r="545" customFormat="1" ht="15.75" customHeight="1" spans="8:8">
      <c r="H545" s="12"/>
    </row>
    <row r="546" customFormat="1" ht="15.75" customHeight="1" spans="8:8">
      <c r="H546" s="12"/>
    </row>
    <row r="547" customFormat="1" ht="15.75" customHeight="1" spans="8:8">
      <c r="H547" s="12"/>
    </row>
    <row r="548" customFormat="1" ht="15.75" customHeight="1" spans="8:8">
      <c r="H548" s="12"/>
    </row>
    <row r="549" customFormat="1" ht="15.75" customHeight="1" spans="8:8">
      <c r="H549" s="12"/>
    </row>
    <row r="550" customFormat="1" ht="15.75" customHeight="1" spans="8:8">
      <c r="H550" s="12"/>
    </row>
    <row r="551" customFormat="1" ht="15.75" customHeight="1" spans="8:8">
      <c r="H551" s="12"/>
    </row>
    <row r="552" customFormat="1" ht="15.75" customHeight="1" spans="8:8">
      <c r="H552" s="12"/>
    </row>
    <row r="553" customFormat="1" ht="15.75" customHeight="1" spans="8:8">
      <c r="H553" s="12"/>
    </row>
    <row r="554" customFormat="1" ht="15.75" customHeight="1" spans="8:8">
      <c r="H554" s="12"/>
    </row>
    <row r="555" customFormat="1" ht="15.75" customHeight="1" spans="8:8">
      <c r="H555" s="12"/>
    </row>
    <row r="556" customFormat="1" ht="15.75" customHeight="1" spans="8:8">
      <c r="H556" s="12"/>
    </row>
    <row r="557" customFormat="1" ht="15.75" customHeight="1" spans="8:8">
      <c r="H557" s="12"/>
    </row>
    <row r="558" customFormat="1" ht="15.75" customHeight="1" spans="8:8">
      <c r="H558" s="12"/>
    </row>
    <row r="559" customFormat="1" ht="15.75" customHeight="1" spans="8:8">
      <c r="H559" s="12"/>
    </row>
    <row r="560" customFormat="1" ht="15.75" customHeight="1" spans="8:8">
      <c r="H560" s="12"/>
    </row>
    <row r="561" customFormat="1" ht="15.75" customHeight="1" spans="8:8">
      <c r="H561" s="12"/>
    </row>
    <row r="562" customFormat="1" ht="15.75" customHeight="1" spans="8:8">
      <c r="H562" s="12"/>
    </row>
    <row r="563" customFormat="1" ht="15.75" customHeight="1" spans="8:8">
      <c r="H563" s="12"/>
    </row>
    <row r="564" customFormat="1" ht="15.75" customHeight="1" spans="8:8">
      <c r="H564" s="12"/>
    </row>
    <row r="565" customFormat="1" ht="15.75" customHeight="1" spans="8:8">
      <c r="H565" s="12"/>
    </row>
    <row r="566" customFormat="1" ht="15.75" customHeight="1" spans="8:8">
      <c r="H566" s="12"/>
    </row>
    <row r="567" customFormat="1" ht="15.75" customHeight="1" spans="8:8">
      <c r="H567" s="12"/>
    </row>
    <row r="568" customFormat="1" ht="15.75" customHeight="1" spans="8:8">
      <c r="H568" s="12"/>
    </row>
    <row r="569" customFormat="1" ht="15.75" customHeight="1" spans="8:8">
      <c r="H569" s="12"/>
    </row>
    <row r="570" customFormat="1" ht="15.75" customHeight="1" spans="8:8">
      <c r="H570" s="12"/>
    </row>
    <row r="571" customFormat="1" ht="15.75" customHeight="1" spans="8:8">
      <c r="H571" s="12"/>
    </row>
    <row r="572" customFormat="1" ht="15.75" customHeight="1" spans="8:8">
      <c r="H572" s="12"/>
    </row>
    <row r="573" customFormat="1" ht="15.75" customHeight="1" spans="8:8">
      <c r="H573" s="12"/>
    </row>
    <row r="574" customFormat="1" ht="15.75" customHeight="1" spans="8:8">
      <c r="H574" s="12"/>
    </row>
    <row r="575" customFormat="1" ht="15.75" customHeight="1" spans="8:8">
      <c r="H575" s="12"/>
    </row>
    <row r="576" customFormat="1" ht="15.75" customHeight="1" spans="8:8">
      <c r="H576" s="12"/>
    </row>
    <row r="577" customFormat="1" ht="15.75" customHeight="1" spans="8:8">
      <c r="H577" s="12"/>
    </row>
    <row r="578" customFormat="1" ht="15.75" customHeight="1" spans="8:8">
      <c r="H578" s="12"/>
    </row>
    <row r="579" customFormat="1" ht="15.75" customHeight="1" spans="8:8">
      <c r="H579" s="12"/>
    </row>
    <row r="580" customFormat="1" ht="15.75" customHeight="1" spans="8:8">
      <c r="H580" s="12"/>
    </row>
    <row r="581" customFormat="1" ht="15.75" customHeight="1" spans="8:8">
      <c r="H581" s="12"/>
    </row>
    <row r="582" customFormat="1" ht="15.75" customHeight="1" spans="8:8">
      <c r="H582" s="12"/>
    </row>
    <row r="583" customFormat="1" ht="15.75" customHeight="1" spans="8:8">
      <c r="H583" s="12"/>
    </row>
    <row r="584" customFormat="1" ht="15.75" customHeight="1" spans="8:8">
      <c r="H584" s="12"/>
    </row>
    <row r="585" customFormat="1" ht="15.75" customHeight="1" spans="8:8">
      <c r="H585" s="12"/>
    </row>
    <row r="586" customFormat="1" ht="15.75" customHeight="1" spans="8:8">
      <c r="H586" s="12"/>
    </row>
    <row r="587" customFormat="1" ht="15.75" customHeight="1" spans="8:8">
      <c r="H587" s="12"/>
    </row>
    <row r="588" customFormat="1" ht="15.75" customHeight="1" spans="8:8">
      <c r="H588" s="12"/>
    </row>
    <row r="589" customFormat="1" ht="15.75" customHeight="1" spans="8:8">
      <c r="H589" s="12"/>
    </row>
    <row r="590" customFormat="1" ht="15.75" customHeight="1" spans="8:8">
      <c r="H590" s="12"/>
    </row>
    <row r="591" customFormat="1" ht="15.75" customHeight="1" spans="8:8">
      <c r="H591" s="12"/>
    </row>
    <row r="592" customFormat="1" ht="15.75" customHeight="1" spans="8:8">
      <c r="H592" s="12"/>
    </row>
    <row r="593" customFormat="1" ht="15.75" customHeight="1" spans="8:8">
      <c r="H593" s="12"/>
    </row>
    <row r="594" customFormat="1" ht="15.75" customHeight="1" spans="8:8">
      <c r="H594" s="12"/>
    </row>
    <row r="595" customFormat="1" ht="15.75" customHeight="1" spans="8:8">
      <c r="H595" s="12"/>
    </row>
    <row r="596" customFormat="1" ht="15.75" customHeight="1" spans="8:8">
      <c r="H596" s="12"/>
    </row>
    <row r="597" customFormat="1" ht="15.75" customHeight="1" spans="8:8">
      <c r="H597" s="12"/>
    </row>
    <row r="598" customFormat="1" ht="15.75" customHeight="1" spans="8:8">
      <c r="H598" s="12"/>
    </row>
    <row r="599" customFormat="1" ht="15.75" customHeight="1" spans="8:8">
      <c r="H599" s="12"/>
    </row>
    <row r="600" customFormat="1" ht="15.75" customHeight="1" spans="8:8">
      <c r="H600" s="12"/>
    </row>
    <row r="601" customFormat="1" ht="15.75" customHeight="1" spans="8:8">
      <c r="H601" s="12"/>
    </row>
    <row r="602" customFormat="1" ht="15.75" customHeight="1" spans="8:8">
      <c r="H602" s="12"/>
    </row>
    <row r="603" customFormat="1" ht="15.75" customHeight="1" spans="8:8">
      <c r="H603" s="12"/>
    </row>
    <row r="604" customFormat="1" ht="15.75" customHeight="1" spans="8:8">
      <c r="H604" s="12"/>
    </row>
    <row r="605" customFormat="1" ht="15.75" customHeight="1" spans="8:8">
      <c r="H605" s="12"/>
    </row>
    <row r="606" customFormat="1" ht="15.75" customHeight="1" spans="8:8">
      <c r="H606" s="12"/>
    </row>
    <row r="607" customFormat="1" ht="15.75" customHeight="1" spans="8:8">
      <c r="H607" s="12"/>
    </row>
    <row r="608" customFormat="1" ht="15.75" customHeight="1" spans="8:8">
      <c r="H608" s="12"/>
    </row>
    <row r="609" customFormat="1" ht="15.75" customHeight="1" spans="8:8">
      <c r="H609" s="12"/>
    </row>
    <row r="610" customFormat="1" ht="15.75" customHeight="1" spans="8:8">
      <c r="H610" s="12"/>
    </row>
    <row r="611" customFormat="1" ht="15.75" customHeight="1" spans="8:8">
      <c r="H611" s="12"/>
    </row>
    <row r="612" customFormat="1" ht="15.75" customHeight="1" spans="8:8">
      <c r="H612" s="12"/>
    </row>
    <row r="613" customFormat="1" ht="15.75" customHeight="1" spans="8:8">
      <c r="H613" s="12"/>
    </row>
    <row r="614" customFormat="1" ht="15.75" customHeight="1" spans="8:8">
      <c r="H614" s="12"/>
    </row>
    <row r="615" customFormat="1" ht="15.75" customHeight="1" spans="8:8">
      <c r="H615" s="12"/>
    </row>
    <row r="616" customFormat="1" ht="15.75" customHeight="1" spans="8:8">
      <c r="H616" s="12"/>
    </row>
    <row r="617" customFormat="1" ht="15.75" customHeight="1" spans="8:8">
      <c r="H617" s="12"/>
    </row>
    <row r="618" customFormat="1" ht="15.75" customHeight="1" spans="8:8">
      <c r="H618" s="12"/>
    </row>
    <row r="619" customFormat="1" ht="15.75" customHeight="1" spans="8:8">
      <c r="H619" s="12"/>
    </row>
    <row r="620" customFormat="1" ht="15.75" customHeight="1" spans="8:8">
      <c r="H620" s="12"/>
    </row>
    <row r="621" customFormat="1" ht="15.75" customHeight="1" spans="8:8">
      <c r="H621" s="12"/>
    </row>
    <row r="622" customFormat="1" ht="15.75" customHeight="1" spans="8:8">
      <c r="H622" s="12"/>
    </row>
    <row r="623" customFormat="1" ht="15.75" customHeight="1" spans="8:8">
      <c r="H623" s="12"/>
    </row>
    <row r="624" customFormat="1" ht="15.75" customHeight="1" spans="8:8">
      <c r="H624" s="12"/>
    </row>
    <row r="625" customFormat="1" ht="15.75" customHeight="1" spans="8:8">
      <c r="H625" s="12"/>
    </row>
    <row r="626" customFormat="1" ht="15.75" customHeight="1" spans="8:8">
      <c r="H626" s="12"/>
    </row>
    <row r="627" customFormat="1" ht="15.75" customHeight="1" spans="8:8">
      <c r="H627" s="12"/>
    </row>
    <row r="628" customFormat="1" ht="15.75" customHeight="1" spans="8:8">
      <c r="H628" s="12"/>
    </row>
    <row r="629" customFormat="1" ht="15.75" customHeight="1" spans="8:8">
      <c r="H629" s="12"/>
    </row>
    <row r="630" customFormat="1" ht="15.75" customHeight="1" spans="8:8">
      <c r="H630" s="12"/>
    </row>
    <row r="631" customFormat="1" ht="15.75" customHeight="1" spans="8:8">
      <c r="H631" s="12"/>
    </row>
    <row r="632" customFormat="1" ht="15.75" customHeight="1" spans="8:8">
      <c r="H632" s="12"/>
    </row>
    <row r="633" customFormat="1" ht="15.75" customHeight="1" spans="8:8">
      <c r="H633" s="12"/>
    </row>
    <row r="634" customFormat="1" ht="15.75" customHeight="1" spans="8:8">
      <c r="H634" s="12"/>
    </row>
    <row r="635" customFormat="1" ht="15.75" customHeight="1" spans="8:8">
      <c r="H635" s="12"/>
    </row>
    <row r="636" customFormat="1" ht="15.75" customHeight="1" spans="8:8">
      <c r="H636" s="12"/>
    </row>
    <row r="637" customFormat="1" ht="15.75" customHeight="1" spans="8:8">
      <c r="H637" s="12"/>
    </row>
    <row r="638" customFormat="1" ht="15.75" customHeight="1" spans="8:8">
      <c r="H638" s="12"/>
    </row>
    <row r="639" customFormat="1" ht="15.75" customHeight="1" spans="8:8">
      <c r="H639" s="12"/>
    </row>
    <row r="640" customFormat="1" ht="15.75" customHeight="1" spans="8:8">
      <c r="H640" s="12"/>
    </row>
    <row r="641" customFormat="1" ht="15.75" customHeight="1" spans="8:8">
      <c r="H641" s="12"/>
    </row>
    <row r="642" customFormat="1" ht="15.75" customHeight="1" spans="8:8">
      <c r="H642" s="12"/>
    </row>
    <row r="643" customFormat="1" ht="15.75" customHeight="1" spans="8:8">
      <c r="H643" s="12"/>
    </row>
    <row r="644" customFormat="1" ht="15.75" customHeight="1" spans="8:8">
      <c r="H644" s="12"/>
    </row>
    <row r="645" customFormat="1" ht="15.75" customHeight="1" spans="8:8">
      <c r="H645" s="12"/>
    </row>
    <row r="646" customFormat="1" ht="15.75" customHeight="1" spans="8:8">
      <c r="H646" s="12"/>
    </row>
    <row r="647" customFormat="1" ht="15.75" customHeight="1" spans="8:8">
      <c r="H647" s="12"/>
    </row>
    <row r="648" customFormat="1" ht="15.75" customHeight="1" spans="8:8">
      <c r="H648" s="12"/>
    </row>
    <row r="649" customFormat="1" ht="15.75" customHeight="1" spans="8:8">
      <c r="H649" s="12"/>
    </row>
    <row r="650" customFormat="1" ht="15.75" customHeight="1" spans="8:8">
      <c r="H650" s="12"/>
    </row>
    <row r="651" customFormat="1" ht="15.75" customHeight="1" spans="8:8">
      <c r="H651" s="12"/>
    </row>
    <row r="652" customFormat="1" ht="15.75" customHeight="1" spans="8:8">
      <c r="H652" s="12"/>
    </row>
    <row r="653" customFormat="1" ht="15.75" customHeight="1" spans="8:8">
      <c r="H653" s="12"/>
    </row>
    <row r="654" customFormat="1" ht="15.75" customHeight="1" spans="8:8">
      <c r="H654" s="12"/>
    </row>
    <row r="655" customFormat="1" ht="15.75" customHeight="1" spans="8:8">
      <c r="H655" s="12"/>
    </row>
    <row r="656" customFormat="1" ht="15.75" customHeight="1" spans="8:8">
      <c r="H656" s="12"/>
    </row>
    <row r="657" customFormat="1" ht="15.75" customHeight="1" spans="8:8">
      <c r="H657" s="12"/>
    </row>
    <row r="658" customFormat="1" ht="15.75" customHeight="1" spans="8:8">
      <c r="H658" s="12"/>
    </row>
    <row r="659" customFormat="1" ht="15.75" customHeight="1" spans="8:8">
      <c r="H659" s="12"/>
    </row>
    <row r="660" customFormat="1" ht="15.75" customHeight="1" spans="8:8">
      <c r="H660" s="12"/>
    </row>
    <row r="661" customFormat="1" ht="15.75" customHeight="1" spans="8:8">
      <c r="H661" s="12"/>
    </row>
    <row r="662" customFormat="1" ht="15.75" customHeight="1" spans="8:8">
      <c r="H662" s="12"/>
    </row>
    <row r="663" customFormat="1" ht="15.75" customHeight="1" spans="8:8">
      <c r="H663" s="12"/>
    </row>
    <row r="664" customFormat="1" ht="15.75" customHeight="1" spans="8:8">
      <c r="H664" s="12"/>
    </row>
    <row r="665" customFormat="1" ht="15.75" customHeight="1" spans="8:8">
      <c r="H665" s="12"/>
    </row>
    <row r="666" customFormat="1" ht="15.75" customHeight="1" spans="8:8">
      <c r="H666" s="12"/>
    </row>
    <row r="667" customFormat="1" ht="15.75" customHeight="1" spans="8:8">
      <c r="H667" s="12"/>
    </row>
    <row r="668" customFormat="1" ht="15.75" customHeight="1" spans="8:8">
      <c r="H668" s="12"/>
    </row>
    <row r="669" customFormat="1" ht="15.75" customHeight="1" spans="8:8">
      <c r="H669" s="12"/>
    </row>
    <row r="670" customFormat="1" ht="15.75" customHeight="1" spans="8:8">
      <c r="H670" s="12"/>
    </row>
    <row r="671" customFormat="1" ht="15.75" customHeight="1" spans="8:8">
      <c r="H671" s="12"/>
    </row>
    <row r="672" customFormat="1" ht="15.75" customHeight="1" spans="8:8">
      <c r="H672" s="12"/>
    </row>
    <row r="673" customFormat="1" ht="15.75" customHeight="1" spans="8:8">
      <c r="H673" s="12"/>
    </row>
    <row r="674" customFormat="1" ht="15.75" customHeight="1" spans="8:8">
      <c r="H674" s="12"/>
    </row>
    <row r="675" customFormat="1" ht="15.75" customHeight="1" spans="8:8">
      <c r="H675" s="12"/>
    </row>
    <row r="676" customFormat="1" ht="15.75" customHeight="1" spans="8:8">
      <c r="H676" s="12"/>
    </row>
    <row r="677" customFormat="1" ht="15.75" customHeight="1" spans="8:8">
      <c r="H677" s="12"/>
    </row>
    <row r="678" customFormat="1" ht="15.75" customHeight="1" spans="8:8">
      <c r="H678" s="12"/>
    </row>
    <row r="679" customFormat="1" ht="15.75" customHeight="1" spans="8:8">
      <c r="H679" s="12"/>
    </row>
    <row r="680" customFormat="1" ht="15.75" customHeight="1" spans="8:8">
      <c r="H680" s="12"/>
    </row>
    <row r="681" customFormat="1" ht="15.75" customHeight="1" spans="8:8">
      <c r="H681" s="12"/>
    </row>
    <row r="682" customFormat="1" ht="15.75" customHeight="1" spans="8:8">
      <c r="H682" s="12"/>
    </row>
    <row r="683" customFormat="1" ht="15.75" customHeight="1" spans="8:8">
      <c r="H683" s="12"/>
    </row>
    <row r="684" customFormat="1" ht="15.75" customHeight="1" spans="8:8">
      <c r="H684" s="12"/>
    </row>
    <row r="685" customFormat="1" ht="15.75" customHeight="1" spans="8:8">
      <c r="H685" s="12"/>
    </row>
    <row r="686" customFormat="1" ht="15.75" customHeight="1" spans="8:8">
      <c r="H686" s="12"/>
    </row>
    <row r="687" customFormat="1" ht="15.75" customHeight="1" spans="8:8">
      <c r="H687" s="12"/>
    </row>
    <row r="688" customFormat="1" ht="15.75" customHeight="1" spans="8:8">
      <c r="H688" s="12"/>
    </row>
    <row r="689" customFormat="1" ht="15.75" customHeight="1" spans="8:8">
      <c r="H689" s="12"/>
    </row>
    <row r="690" customFormat="1" ht="15.75" customHeight="1" spans="8:8">
      <c r="H690" s="12"/>
    </row>
    <row r="691" customFormat="1" ht="15.75" customHeight="1" spans="8:8">
      <c r="H691" s="12"/>
    </row>
    <row r="692" customFormat="1" ht="15.75" customHeight="1" spans="8:8">
      <c r="H692" s="12"/>
    </row>
    <row r="693" customFormat="1" ht="15.75" customHeight="1" spans="8:8">
      <c r="H693" s="12"/>
    </row>
    <row r="694" customFormat="1" ht="15.75" customHeight="1" spans="8:8">
      <c r="H694" s="12"/>
    </row>
    <row r="695" customFormat="1" ht="15.75" customHeight="1" spans="8:8">
      <c r="H695" s="12"/>
    </row>
    <row r="696" customFormat="1" ht="15.75" customHeight="1" spans="8:8">
      <c r="H696" s="12"/>
    </row>
    <row r="697" customFormat="1" ht="15.75" customHeight="1" spans="8:8">
      <c r="H697" s="12"/>
    </row>
    <row r="698" customFormat="1" ht="15.75" customHeight="1" spans="8:8">
      <c r="H698" s="12"/>
    </row>
    <row r="699" customFormat="1" ht="15.75" customHeight="1" spans="8:8">
      <c r="H699" s="12"/>
    </row>
    <row r="700" customFormat="1" ht="15.75" customHeight="1" spans="8:8">
      <c r="H700" s="12"/>
    </row>
    <row r="701" customFormat="1" ht="15.75" customHeight="1" spans="8:8">
      <c r="H701" s="12"/>
    </row>
    <row r="702" customFormat="1" ht="15.75" customHeight="1" spans="8:8">
      <c r="H702" s="12"/>
    </row>
    <row r="703" customFormat="1" ht="15.75" customHeight="1" spans="8:8">
      <c r="H703" s="12"/>
    </row>
    <row r="704" customFormat="1" ht="15.75" customHeight="1" spans="8:8">
      <c r="H704" s="12"/>
    </row>
    <row r="705" customFormat="1" ht="15.75" customHeight="1" spans="8:8">
      <c r="H705" s="12"/>
    </row>
    <row r="706" customFormat="1" ht="15.75" customHeight="1" spans="8:8">
      <c r="H706" s="12"/>
    </row>
    <row r="707" customFormat="1" ht="15.75" customHeight="1" spans="8:8">
      <c r="H707" s="12"/>
    </row>
    <row r="708" customFormat="1" ht="15.75" customHeight="1" spans="8:8">
      <c r="H708" s="12"/>
    </row>
    <row r="709" customFormat="1" ht="15.75" customHeight="1" spans="8:8">
      <c r="H709" s="12"/>
    </row>
    <row r="710" customFormat="1" ht="15.75" customHeight="1" spans="8:8">
      <c r="H710" s="12"/>
    </row>
    <row r="711" customFormat="1" ht="15.75" customHeight="1" spans="8:8">
      <c r="H711" s="12"/>
    </row>
    <row r="712" customFormat="1" ht="15.75" customHeight="1" spans="8:8">
      <c r="H712" s="12"/>
    </row>
    <row r="713" customFormat="1" ht="15.75" customHeight="1" spans="8:8">
      <c r="H713" s="12"/>
    </row>
    <row r="714" customFormat="1" ht="15.75" customHeight="1" spans="8:8">
      <c r="H714" s="12"/>
    </row>
    <row r="715" customFormat="1" ht="15.75" customHeight="1" spans="8:8">
      <c r="H715" s="12"/>
    </row>
    <row r="716" customFormat="1" ht="15.75" customHeight="1" spans="8:8">
      <c r="H716" s="12"/>
    </row>
    <row r="717" customFormat="1" ht="15.75" customHeight="1" spans="8:8">
      <c r="H717" s="12"/>
    </row>
    <row r="718" customFormat="1" ht="15.75" customHeight="1" spans="8:8">
      <c r="H718" s="12"/>
    </row>
    <row r="719" customFormat="1" ht="15.75" customHeight="1" spans="8:8">
      <c r="H719" s="12"/>
    </row>
    <row r="720" customFormat="1" ht="15.75" customHeight="1" spans="8:8">
      <c r="H720" s="12"/>
    </row>
    <row r="721" customFormat="1" ht="15.75" customHeight="1" spans="8:8">
      <c r="H721" s="12"/>
    </row>
    <row r="722" customFormat="1" ht="15.75" customHeight="1" spans="8:8">
      <c r="H722" s="12"/>
    </row>
    <row r="723" customFormat="1" ht="15.75" customHeight="1" spans="8:8">
      <c r="H723" s="12"/>
    </row>
    <row r="724" customFormat="1" ht="15.75" customHeight="1" spans="8:8">
      <c r="H724" s="12"/>
    </row>
    <row r="725" customFormat="1" ht="15.75" customHeight="1" spans="8:8">
      <c r="H725" s="12"/>
    </row>
    <row r="726" customFormat="1" ht="15.75" customHeight="1" spans="8:8">
      <c r="H726" s="12"/>
    </row>
    <row r="727" customFormat="1" ht="15.75" customHeight="1" spans="8:8">
      <c r="H727" s="12"/>
    </row>
    <row r="728" customFormat="1" ht="15.75" customHeight="1" spans="8:8">
      <c r="H728" s="12"/>
    </row>
    <row r="729" customFormat="1" ht="15.75" customHeight="1" spans="8:8">
      <c r="H729" s="12"/>
    </row>
    <row r="730" customFormat="1" ht="15.75" customHeight="1" spans="8:8">
      <c r="H730" s="12"/>
    </row>
    <row r="731" customFormat="1" ht="15.75" customHeight="1" spans="8:8">
      <c r="H731" s="12"/>
    </row>
    <row r="732" customFormat="1" ht="15.75" customHeight="1" spans="8:8">
      <c r="H732" s="12"/>
    </row>
    <row r="733" customFormat="1" ht="15.75" customHeight="1" spans="8:8">
      <c r="H733" s="12"/>
    </row>
    <row r="734" customFormat="1" ht="15.75" customHeight="1" spans="8:8">
      <c r="H734" s="12"/>
    </row>
    <row r="735" customFormat="1" ht="15.75" customHeight="1" spans="8:8">
      <c r="H735" s="12"/>
    </row>
    <row r="736" customFormat="1" ht="15.75" customHeight="1" spans="8:8">
      <c r="H736" s="12"/>
    </row>
    <row r="737" customFormat="1" ht="15.75" customHeight="1" spans="8:8">
      <c r="H737" s="12"/>
    </row>
    <row r="738" customFormat="1" ht="15.75" customHeight="1" spans="8:8">
      <c r="H738" s="12"/>
    </row>
    <row r="739" customFormat="1" ht="15.75" customHeight="1" spans="8:8">
      <c r="H739" s="12"/>
    </row>
    <row r="740" customFormat="1" ht="15.75" customHeight="1" spans="8:8">
      <c r="H740" s="12"/>
    </row>
    <row r="741" customFormat="1" ht="15.75" customHeight="1" spans="8:8">
      <c r="H741" s="12"/>
    </row>
    <row r="742" customFormat="1" ht="15.75" customHeight="1" spans="8:8">
      <c r="H742" s="12"/>
    </row>
    <row r="743" customFormat="1" ht="15.75" customHeight="1" spans="8:8">
      <c r="H743" s="12"/>
    </row>
    <row r="744" customFormat="1" ht="15.75" customHeight="1" spans="8:8">
      <c r="H744" s="12"/>
    </row>
    <row r="745" customFormat="1" ht="15.75" customHeight="1" spans="8:8">
      <c r="H745" s="12"/>
    </row>
    <row r="746" customFormat="1" ht="15.75" customHeight="1" spans="8:8">
      <c r="H746" s="12"/>
    </row>
    <row r="747" customFormat="1" ht="15.75" customHeight="1" spans="8:8">
      <c r="H747" s="12"/>
    </row>
    <row r="748" customFormat="1" ht="15.75" customHeight="1" spans="8:8">
      <c r="H748" s="12"/>
    </row>
    <row r="749" customFormat="1" ht="15.75" customHeight="1" spans="8:8">
      <c r="H749" s="12"/>
    </row>
    <row r="750" customFormat="1" ht="15.75" customHeight="1" spans="8:8">
      <c r="H750" s="12"/>
    </row>
    <row r="751" customFormat="1" ht="15.75" customHeight="1" spans="8:8">
      <c r="H751" s="12"/>
    </row>
    <row r="752" customFormat="1" ht="15.75" customHeight="1" spans="8:8">
      <c r="H752" s="12"/>
    </row>
    <row r="753" customFormat="1" ht="15.75" customHeight="1" spans="8:8">
      <c r="H753" s="12"/>
    </row>
    <row r="754" customFormat="1" ht="15.75" customHeight="1" spans="8:8">
      <c r="H754" s="12"/>
    </row>
    <row r="755" customFormat="1" ht="15.75" customHeight="1" spans="8:8">
      <c r="H755" s="12"/>
    </row>
    <row r="756" customFormat="1" ht="15.75" customHeight="1" spans="8:8">
      <c r="H756" s="12"/>
    </row>
    <row r="757" customFormat="1" ht="15.75" customHeight="1" spans="8:8">
      <c r="H757" s="12"/>
    </row>
    <row r="758" customFormat="1" ht="15.75" customHeight="1" spans="8:8">
      <c r="H758" s="12"/>
    </row>
    <row r="759" customFormat="1" ht="15.75" customHeight="1" spans="8:8">
      <c r="H759" s="12"/>
    </row>
    <row r="760" customFormat="1" ht="15.75" customHeight="1" spans="8:8">
      <c r="H760" s="12"/>
    </row>
    <row r="761" customFormat="1" ht="15.75" customHeight="1" spans="8:8">
      <c r="H761" s="12"/>
    </row>
    <row r="762" customFormat="1" ht="15.75" customHeight="1" spans="8:8">
      <c r="H762" s="12"/>
    </row>
    <row r="763" customFormat="1" ht="15.75" customHeight="1" spans="8:8">
      <c r="H763" s="12"/>
    </row>
    <row r="764" customFormat="1" ht="15.75" customHeight="1" spans="8:8">
      <c r="H764" s="12"/>
    </row>
    <row r="765" customFormat="1" ht="15.75" customHeight="1" spans="8:8">
      <c r="H765" s="12"/>
    </row>
    <row r="766" customFormat="1" ht="15.75" customHeight="1" spans="8:8">
      <c r="H766" s="12"/>
    </row>
    <row r="767" customFormat="1" ht="15.75" customHeight="1" spans="8:8">
      <c r="H767" s="12"/>
    </row>
    <row r="768" customFormat="1" ht="15.75" customHeight="1" spans="8:8">
      <c r="H768" s="12"/>
    </row>
    <row r="769" customFormat="1" ht="15.75" customHeight="1" spans="8:8">
      <c r="H769" s="12"/>
    </row>
    <row r="770" customFormat="1" ht="15.75" customHeight="1" spans="8:8">
      <c r="H770" s="12"/>
    </row>
    <row r="771" customFormat="1" ht="15.75" customHeight="1" spans="8:8">
      <c r="H771" s="12"/>
    </row>
    <row r="772" customFormat="1" ht="15.75" customHeight="1" spans="8:8">
      <c r="H772" s="12"/>
    </row>
    <row r="773" customFormat="1" ht="15.75" customHeight="1" spans="8:8">
      <c r="H773" s="12"/>
    </row>
    <row r="774" customFormat="1" ht="15.75" customHeight="1" spans="8:8">
      <c r="H774" s="12"/>
    </row>
    <row r="775" customFormat="1" ht="15.75" customHeight="1" spans="8:8">
      <c r="H775" s="12"/>
    </row>
    <row r="776" customFormat="1" ht="15.75" customHeight="1" spans="8:8">
      <c r="H776" s="12"/>
    </row>
    <row r="777" customFormat="1" ht="15.75" customHeight="1" spans="8:8">
      <c r="H777" s="12"/>
    </row>
    <row r="778" customFormat="1" ht="15.75" customHeight="1" spans="8:8">
      <c r="H778" s="12"/>
    </row>
    <row r="779" customFormat="1" ht="15.75" customHeight="1" spans="8:8">
      <c r="H779" s="12"/>
    </row>
    <row r="780" customFormat="1" ht="15.75" customHeight="1" spans="8:8">
      <c r="H780" s="12"/>
    </row>
    <row r="781" customFormat="1" ht="15.75" customHeight="1" spans="8:8">
      <c r="H781" s="12"/>
    </row>
    <row r="782" customFormat="1" ht="15.75" customHeight="1" spans="8:8">
      <c r="H782" s="12"/>
    </row>
    <row r="783" customFormat="1" ht="15.75" customHeight="1" spans="8:8">
      <c r="H783" s="12"/>
    </row>
    <row r="784" customFormat="1" ht="15.75" customHeight="1" spans="8:8">
      <c r="H784" s="12"/>
    </row>
    <row r="785" customFormat="1" ht="15.75" customHeight="1" spans="8:8">
      <c r="H785" s="12"/>
    </row>
    <row r="786" customFormat="1" ht="15.75" customHeight="1" spans="8:8">
      <c r="H786" s="12"/>
    </row>
    <row r="787" customFormat="1" ht="15.75" customHeight="1" spans="8:8">
      <c r="H787" s="12"/>
    </row>
    <row r="788" customFormat="1" ht="15.75" customHeight="1" spans="8:8">
      <c r="H788" s="12"/>
    </row>
    <row r="789" customFormat="1" ht="15.75" customHeight="1" spans="8:8">
      <c r="H789" s="12"/>
    </row>
    <row r="790" customFormat="1" ht="15.75" customHeight="1" spans="8:8">
      <c r="H790" s="12"/>
    </row>
    <row r="791" customFormat="1" ht="15.75" customHeight="1" spans="8:8">
      <c r="H791" s="12"/>
    </row>
    <row r="792" customFormat="1" ht="15.75" customHeight="1" spans="8:8">
      <c r="H792" s="12"/>
    </row>
    <row r="793" customFormat="1" ht="15.75" customHeight="1" spans="8:8">
      <c r="H793" s="12"/>
    </row>
    <row r="794" customFormat="1" ht="15.75" customHeight="1" spans="8:8">
      <c r="H794" s="12"/>
    </row>
    <row r="795" customFormat="1" ht="15.75" customHeight="1" spans="8:8">
      <c r="H795" s="12"/>
    </row>
    <row r="796" customFormat="1" ht="15.75" customHeight="1" spans="8:8">
      <c r="H796" s="12"/>
    </row>
    <row r="797" customFormat="1" ht="15.75" customHeight="1" spans="8:8">
      <c r="H797" s="12"/>
    </row>
    <row r="798" customFormat="1" ht="15.75" customHeight="1" spans="8:8">
      <c r="H798" s="12"/>
    </row>
    <row r="799" customFormat="1" ht="15.75" customHeight="1" spans="8:8">
      <c r="H799" s="12"/>
    </row>
    <row r="800" customFormat="1" ht="15.75" customHeight="1" spans="8:8">
      <c r="H800" s="12"/>
    </row>
    <row r="801" customFormat="1" ht="15.75" customHeight="1" spans="8:8">
      <c r="H801" s="12"/>
    </row>
    <row r="802" customFormat="1" ht="15.75" customHeight="1" spans="8:8">
      <c r="H802" s="12"/>
    </row>
    <row r="803" customFormat="1" ht="15.75" customHeight="1" spans="8:8">
      <c r="H803" s="12"/>
    </row>
    <row r="804" customFormat="1" ht="15.75" customHeight="1" spans="8:8">
      <c r="H804" s="12"/>
    </row>
    <row r="805" customFormat="1" ht="15.75" customHeight="1" spans="8:8">
      <c r="H805" s="12"/>
    </row>
    <row r="806" customFormat="1" ht="15.75" customHeight="1" spans="8:8">
      <c r="H806" s="12"/>
    </row>
    <row r="807" customFormat="1" ht="15.75" customHeight="1" spans="8:8">
      <c r="H807" s="12"/>
    </row>
    <row r="808" customFormat="1" ht="15.75" customHeight="1" spans="8:8">
      <c r="H808" s="12"/>
    </row>
    <row r="809" customFormat="1" ht="15.75" customHeight="1" spans="8:8">
      <c r="H809" s="12"/>
    </row>
    <row r="810" customFormat="1" ht="15.75" customHeight="1" spans="8:8">
      <c r="H810" s="12"/>
    </row>
    <row r="811" customFormat="1" ht="15.75" customHeight="1" spans="8:8">
      <c r="H811" s="12"/>
    </row>
    <row r="812" customFormat="1" ht="15.75" customHeight="1" spans="8:8">
      <c r="H812" s="12"/>
    </row>
    <row r="813" customFormat="1" ht="15.75" customHeight="1" spans="8:8">
      <c r="H813" s="12"/>
    </row>
    <row r="814" customFormat="1" ht="15.75" customHeight="1" spans="8:8">
      <c r="H814" s="12"/>
    </row>
    <row r="815" customFormat="1" ht="15.75" customHeight="1" spans="8:8">
      <c r="H815" s="12"/>
    </row>
    <row r="816" customFormat="1" ht="15.75" customHeight="1" spans="8:8">
      <c r="H816" s="12"/>
    </row>
    <row r="817" customFormat="1" ht="15.75" customHeight="1" spans="8:8">
      <c r="H817" s="12"/>
    </row>
    <row r="818" customFormat="1" ht="15.75" customHeight="1" spans="8:8">
      <c r="H818" s="12"/>
    </row>
    <row r="819" customFormat="1" ht="15.75" customHeight="1" spans="8:8">
      <c r="H819" s="12"/>
    </row>
    <row r="820" customFormat="1" ht="15.75" customHeight="1" spans="8:8">
      <c r="H820" s="12"/>
    </row>
    <row r="821" customFormat="1" ht="15.75" customHeight="1" spans="8:8">
      <c r="H821" s="12"/>
    </row>
    <row r="822" customFormat="1" ht="15.75" customHeight="1" spans="8:8">
      <c r="H822" s="12"/>
    </row>
    <row r="823" customFormat="1" ht="15.75" customHeight="1" spans="8:8">
      <c r="H823" s="12"/>
    </row>
    <row r="824" customFormat="1" ht="15.75" customHeight="1" spans="8:8">
      <c r="H824" s="12"/>
    </row>
    <row r="825" customFormat="1" ht="15.75" customHeight="1" spans="8:8">
      <c r="H825" s="12"/>
    </row>
    <row r="826" customFormat="1" ht="15.75" customHeight="1" spans="8:8">
      <c r="H826" s="12"/>
    </row>
    <row r="827" customFormat="1" ht="15.75" customHeight="1" spans="8:8">
      <c r="H827" s="12"/>
    </row>
    <row r="828" customFormat="1" ht="15.75" customHeight="1" spans="8:8">
      <c r="H828" s="12"/>
    </row>
    <row r="829" customFormat="1" ht="15.75" customHeight="1" spans="8:8">
      <c r="H829" s="12"/>
    </row>
    <row r="830" customFormat="1" ht="15.75" customHeight="1" spans="8:8">
      <c r="H830" s="12"/>
    </row>
    <row r="831" customFormat="1" ht="15.75" customHeight="1" spans="8:8">
      <c r="H831" s="12"/>
    </row>
    <row r="832" customFormat="1" ht="15.75" customHeight="1" spans="8:8">
      <c r="H832" s="12"/>
    </row>
    <row r="833" customFormat="1" ht="15.75" customHeight="1" spans="8:8">
      <c r="H833" s="12"/>
    </row>
    <row r="834" customFormat="1" ht="15.75" customHeight="1" spans="8:8">
      <c r="H834" s="12"/>
    </row>
    <row r="835" customFormat="1" ht="15.75" customHeight="1" spans="8:8">
      <c r="H835" s="12"/>
    </row>
    <row r="836" customFormat="1" ht="15.75" customHeight="1" spans="8:8">
      <c r="H836" s="12"/>
    </row>
    <row r="837" customFormat="1" ht="15.75" customHeight="1" spans="8:8">
      <c r="H837" s="12"/>
    </row>
    <row r="838" customFormat="1" ht="15.75" customHeight="1" spans="8:8">
      <c r="H838" s="12"/>
    </row>
    <row r="839" customFormat="1" ht="15.75" customHeight="1" spans="8:8">
      <c r="H839" s="12"/>
    </row>
    <row r="840" customFormat="1" ht="15.75" customHeight="1" spans="8:8">
      <c r="H840" s="12"/>
    </row>
    <row r="841" customFormat="1" ht="15.75" customHeight="1" spans="8:8">
      <c r="H841" s="12"/>
    </row>
    <row r="842" customFormat="1" ht="15.75" customHeight="1" spans="8:8">
      <c r="H842" s="12"/>
    </row>
    <row r="843" customFormat="1" ht="15.75" customHeight="1" spans="8:8">
      <c r="H843" s="12"/>
    </row>
    <row r="844" customFormat="1" ht="15.75" customHeight="1" spans="8:8">
      <c r="H844" s="12"/>
    </row>
    <row r="845" customFormat="1" ht="15.75" customHeight="1" spans="8:8">
      <c r="H845" s="12"/>
    </row>
    <row r="846" customFormat="1" ht="15.75" customHeight="1" spans="8:8">
      <c r="H846" s="12"/>
    </row>
    <row r="847" customFormat="1" ht="15.75" customHeight="1" spans="8:8">
      <c r="H847" s="12"/>
    </row>
    <row r="848" customFormat="1" ht="15.75" customHeight="1" spans="8:8">
      <c r="H848" s="12"/>
    </row>
    <row r="849" customFormat="1" ht="15.75" customHeight="1" spans="8:8">
      <c r="H849" s="12"/>
    </row>
    <row r="850" customFormat="1" ht="15.75" customHeight="1" spans="8:8">
      <c r="H850" s="12"/>
    </row>
    <row r="851" customFormat="1" ht="15.75" customHeight="1" spans="8:8">
      <c r="H851" s="12"/>
    </row>
    <row r="852" customFormat="1" ht="15.75" customHeight="1" spans="8:8">
      <c r="H852" s="12"/>
    </row>
    <row r="853" customFormat="1" ht="15.75" customHeight="1" spans="8:8">
      <c r="H853" s="12"/>
    </row>
    <row r="854" customFormat="1" ht="15.75" customHeight="1" spans="8:8">
      <c r="H854" s="12"/>
    </row>
    <row r="855" customFormat="1" ht="15.75" customHeight="1" spans="8:8">
      <c r="H855" s="12"/>
    </row>
    <row r="856" customFormat="1" ht="15.75" customHeight="1" spans="8:8">
      <c r="H856" s="12"/>
    </row>
    <row r="857" customFormat="1" ht="15.75" customHeight="1" spans="8:8">
      <c r="H857" s="12"/>
    </row>
    <row r="858" customFormat="1" ht="15.75" customHeight="1" spans="8:8">
      <c r="H858" s="12"/>
    </row>
    <row r="859" customFormat="1" ht="15.75" customHeight="1" spans="8:8">
      <c r="H859" s="12"/>
    </row>
    <row r="860" customFormat="1" ht="15.75" customHeight="1" spans="8:8">
      <c r="H860" s="12"/>
    </row>
    <row r="861" customFormat="1" ht="15.75" customHeight="1" spans="8:8">
      <c r="H861" s="12"/>
    </row>
    <row r="862" customFormat="1" ht="15.75" customHeight="1" spans="8:8">
      <c r="H862" s="12"/>
    </row>
    <row r="863" customFormat="1" ht="15.75" customHeight="1" spans="8:8">
      <c r="H863" s="12"/>
    </row>
    <row r="864" customFormat="1" ht="15.75" customHeight="1" spans="8:8">
      <c r="H864" s="12"/>
    </row>
    <row r="865" customFormat="1" ht="15.75" customHeight="1" spans="8:8">
      <c r="H865" s="12"/>
    </row>
    <row r="866" customFormat="1" ht="15.75" customHeight="1" spans="8:8">
      <c r="H866" s="12"/>
    </row>
    <row r="867" customFormat="1" ht="15.75" customHeight="1" spans="8:8">
      <c r="H867" s="12"/>
    </row>
    <row r="868" customFormat="1" ht="15.75" customHeight="1" spans="8:8">
      <c r="H868" s="12"/>
    </row>
    <row r="869" customFormat="1" ht="15.75" customHeight="1" spans="8:8">
      <c r="H869" s="12"/>
    </row>
    <row r="870" customFormat="1" ht="15.75" customHeight="1" spans="8:8">
      <c r="H870" s="12"/>
    </row>
    <row r="871" customFormat="1" ht="15.75" customHeight="1" spans="8:8">
      <c r="H871" s="12"/>
    </row>
    <row r="872" customFormat="1" ht="15.75" customHeight="1" spans="8:8">
      <c r="H872" s="12"/>
    </row>
    <row r="873" customFormat="1" ht="15.75" customHeight="1" spans="8:8">
      <c r="H873" s="12"/>
    </row>
    <row r="874" customFormat="1" ht="15.75" customHeight="1" spans="8:8">
      <c r="H874" s="12"/>
    </row>
    <row r="875" customFormat="1" ht="15.75" customHeight="1" spans="8:8">
      <c r="H875" s="12"/>
    </row>
    <row r="876" customFormat="1" ht="15.75" customHeight="1" spans="8:8">
      <c r="H876" s="12"/>
    </row>
    <row r="877" customFormat="1" ht="15.75" customHeight="1" spans="8:8">
      <c r="H877" s="12"/>
    </row>
    <row r="878" customFormat="1" ht="15.75" customHeight="1" spans="8:8">
      <c r="H878" s="12"/>
    </row>
    <row r="879" customFormat="1" ht="15.75" customHeight="1" spans="8:8">
      <c r="H879" s="12"/>
    </row>
    <row r="880" customFormat="1" ht="15.75" customHeight="1" spans="8:8">
      <c r="H880" s="12"/>
    </row>
    <row r="881" customFormat="1" ht="15.75" customHeight="1" spans="8:8">
      <c r="H881" s="12"/>
    </row>
    <row r="882" customFormat="1" ht="15.75" customHeight="1" spans="8:8">
      <c r="H882" s="12"/>
    </row>
    <row r="883" customFormat="1" ht="15.75" customHeight="1" spans="8:8">
      <c r="H883" s="12"/>
    </row>
    <row r="884" customFormat="1" ht="15.75" customHeight="1" spans="8:8">
      <c r="H884" s="12"/>
    </row>
    <row r="885" customFormat="1" ht="15.75" customHeight="1" spans="8:8">
      <c r="H885" s="12"/>
    </row>
    <row r="886" customFormat="1" ht="15.75" customHeight="1" spans="8:8">
      <c r="H886" s="12"/>
    </row>
    <row r="887" customFormat="1" ht="15.75" customHeight="1" spans="8:8">
      <c r="H887" s="12"/>
    </row>
    <row r="888" customFormat="1" ht="15.75" customHeight="1" spans="8:8">
      <c r="H888" s="12"/>
    </row>
    <row r="889" customFormat="1" ht="15.75" customHeight="1" spans="8:8">
      <c r="H889" s="12"/>
    </row>
    <row r="890" customFormat="1" ht="15.75" customHeight="1" spans="8:8">
      <c r="H890" s="12"/>
    </row>
    <row r="891" customFormat="1" ht="15.75" customHeight="1" spans="8:8">
      <c r="H891" s="12"/>
    </row>
    <row r="892" customFormat="1" ht="15.75" customHeight="1" spans="8:8">
      <c r="H892" s="12"/>
    </row>
    <row r="893" customFormat="1" ht="15.75" customHeight="1" spans="8:8">
      <c r="H893" s="12"/>
    </row>
    <row r="894" customFormat="1" ht="15.75" customHeight="1" spans="8:8">
      <c r="H894" s="12"/>
    </row>
    <row r="895" customFormat="1" ht="15.75" customHeight="1" spans="8:8">
      <c r="H895" s="12"/>
    </row>
    <row r="896" customFormat="1" ht="15.75" customHeight="1" spans="8:8">
      <c r="H896" s="12"/>
    </row>
    <row r="897" customFormat="1" ht="15.75" customHeight="1" spans="8:8">
      <c r="H897" s="12"/>
    </row>
    <row r="898" customFormat="1" ht="15.75" customHeight="1" spans="8:8">
      <c r="H898" s="12"/>
    </row>
    <row r="899" customFormat="1" ht="15.75" customHeight="1" spans="8:8">
      <c r="H899" s="12"/>
    </row>
    <row r="900" customFormat="1" ht="15.75" customHeight="1" spans="8:8">
      <c r="H900" s="12"/>
    </row>
    <row r="901" customFormat="1" ht="15.75" customHeight="1" spans="8:8">
      <c r="H901" s="12"/>
    </row>
    <row r="902" customFormat="1" ht="15.75" customHeight="1" spans="8:8">
      <c r="H902" s="12"/>
    </row>
    <row r="903" customFormat="1" ht="15.75" customHeight="1" spans="8:8">
      <c r="H903" s="12"/>
    </row>
    <row r="904" customFormat="1" ht="15.75" customHeight="1" spans="8:8">
      <c r="H904" s="12"/>
    </row>
    <row r="905" customFormat="1" ht="15.75" customHeight="1" spans="8:8">
      <c r="H905" s="12"/>
    </row>
    <row r="906" customFormat="1" ht="15.75" customHeight="1" spans="8:8">
      <c r="H906" s="12"/>
    </row>
    <row r="907" customFormat="1" ht="15.75" customHeight="1" spans="8:8">
      <c r="H907" s="12"/>
    </row>
    <row r="908" customFormat="1" ht="15.75" customHeight="1" spans="8:8">
      <c r="H908" s="12"/>
    </row>
    <row r="909" customFormat="1" ht="15.75" customHeight="1" spans="8:8">
      <c r="H909" s="12"/>
    </row>
    <row r="910" customFormat="1" ht="15.75" customHeight="1" spans="8:8">
      <c r="H910" s="12"/>
    </row>
    <row r="911" customFormat="1" ht="15.75" customHeight="1" spans="8:8">
      <c r="H911" s="12"/>
    </row>
    <row r="912" customFormat="1" ht="15.75" customHeight="1" spans="8:8">
      <c r="H912" s="12"/>
    </row>
    <row r="913" customFormat="1" ht="15.75" customHeight="1" spans="8:8">
      <c r="H913" s="12"/>
    </row>
    <row r="914" customFormat="1" ht="15.75" customHeight="1" spans="8:8">
      <c r="H914" s="12"/>
    </row>
    <row r="915" customFormat="1" ht="15.75" customHeight="1" spans="8:8">
      <c r="H915" s="12"/>
    </row>
    <row r="916" customFormat="1" ht="15.75" customHeight="1" spans="8:8">
      <c r="H916" s="12"/>
    </row>
    <row r="917" customFormat="1" ht="15.75" customHeight="1" spans="8:8">
      <c r="H917" s="12"/>
    </row>
    <row r="918" customFormat="1" ht="15.75" customHeight="1" spans="8:8">
      <c r="H918" s="12"/>
    </row>
    <row r="919" customFormat="1" ht="15.75" customHeight="1" spans="8:8">
      <c r="H919" s="12"/>
    </row>
    <row r="920" customFormat="1" ht="15.75" customHeight="1" spans="8:8">
      <c r="H920" s="12"/>
    </row>
    <row r="921" customFormat="1" ht="15.75" customHeight="1" spans="8:8">
      <c r="H921" s="12"/>
    </row>
    <row r="922" customFormat="1" ht="15.75" customHeight="1" spans="8:8">
      <c r="H922" s="12"/>
    </row>
    <row r="923" customFormat="1" ht="15.75" customHeight="1" spans="8:8">
      <c r="H923" s="12"/>
    </row>
    <row r="924" customFormat="1" ht="15.75" customHeight="1" spans="8:8">
      <c r="H924" s="12"/>
    </row>
    <row r="925" customFormat="1" ht="15.75" customHeight="1" spans="8:8">
      <c r="H925" s="12"/>
    </row>
    <row r="926" customFormat="1" ht="15.75" customHeight="1" spans="8:8">
      <c r="H926" s="12"/>
    </row>
    <row r="927" customFormat="1" ht="15.75" customHeight="1" spans="8:8">
      <c r="H927" s="12"/>
    </row>
    <row r="928" customFormat="1" ht="15.75" customHeight="1" spans="8:8">
      <c r="H928" s="12"/>
    </row>
    <row r="929" customFormat="1" ht="15.75" customHeight="1" spans="8:8">
      <c r="H929" s="12"/>
    </row>
    <row r="930" customFormat="1" ht="15.75" customHeight="1" spans="8:8">
      <c r="H930" s="12"/>
    </row>
    <row r="931" customFormat="1" ht="15.75" customHeight="1" spans="8:8">
      <c r="H931" s="12"/>
    </row>
    <row r="932" customFormat="1" ht="15.75" customHeight="1" spans="8:8">
      <c r="H932" s="12"/>
    </row>
    <row r="933" customFormat="1" ht="15.75" customHeight="1" spans="8:8">
      <c r="H933" s="12"/>
    </row>
    <row r="934" customFormat="1" ht="15.75" customHeight="1" spans="8:8">
      <c r="H934" s="12"/>
    </row>
    <row r="935" customFormat="1" ht="15.75" customHeight="1" spans="8:8">
      <c r="H935" s="12"/>
    </row>
    <row r="936" customFormat="1" ht="15.75" customHeight="1" spans="8:8">
      <c r="H936" s="12"/>
    </row>
    <row r="937" customFormat="1" ht="15.75" customHeight="1" spans="8:8">
      <c r="H937" s="12"/>
    </row>
    <row r="938" customFormat="1" ht="15.75" customHeight="1" spans="8:8">
      <c r="H938" s="12"/>
    </row>
    <row r="939" customFormat="1" ht="15.75" customHeight="1" spans="8:8">
      <c r="H939" s="12"/>
    </row>
    <row r="940" customFormat="1" ht="15.75" customHeight="1" spans="8:8">
      <c r="H940" s="12"/>
    </row>
    <row r="941" customFormat="1" ht="15.75" customHeight="1" spans="8:8">
      <c r="H941" s="12"/>
    </row>
    <row r="942" customFormat="1" ht="15.75" customHeight="1" spans="8:8">
      <c r="H942" s="12"/>
    </row>
    <row r="943" customFormat="1" ht="15.75" customHeight="1" spans="8:8">
      <c r="H943" s="12"/>
    </row>
    <row r="944" customFormat="1" ht="15.75" customHeight="1" spans="8:8">
      <c r="H944" s="12"/>
    </row>
    <row r="945" customFormat="1" ht="15.75" customHeight="1" spans="8:8">
      <c r="H945" s="12"/>
    </row>
    <row r="946" customFormat="1" ht="15.75" customHeight="1" spans="8:8">
      <c r="H946" s="12"/>
    </row>
    <row r="947" customFormat="1" ht="15.75" customHeight="1" spans="8:8">
      <c r="H947" s="12"/>
    </row>
    <row r="948" customFormat="1" ht="15.75" customHeight="1" spans="8:8">
      <c r="H948" s="12"/>
    </row>
    <row r="949" customFormat="1" ht="15.75" customHeight="1" spans="8:8">
      <c r="H949" s="12"/>
    </row>
    <row r="950" customFormat="1" ht="15.75" customHeight="1" spans="8:8">
      <c r="H950" s="12"/>
    </row>
    <row r="951" customFormat="1" ht="15.75" customHeight="1" spans="8:8">
      <c r="H951" s="12"/>
    </row>
    <row r="952" customFormat="1" ht="15.75" customHeight="1" spans="8:8">
      <c r="H952" s="12"/>
    </row>
    <row r="953" customFormat="1" ht="15.75" customHeight="1" spans="8:8">
      <c r="H953" s="12"/>
    </row>
    <row r="954" customFormat="1" ht="15.75" customHeight="1" spans="8:8">
      <c r="H954" s="12"/>
    </row>
    <row r="955" customFormat="1" ht="15.75" customHeight="1" spans="8:8">
      <c r="H955" s="12"/>
    </row>
    <row r="956" customFormat="1" ht="15.75" customHeight="1" spans="8:8">
      <c r="H956" s="12"/>
    </row>
    <row r="957" customFormat="1" ht="15.75" customHeight="1" spans="8:8">
      <c r="H957" s="12"/>
    </row>
    <row r="958" customFormat="1" ht="15.75" customHeight="1" spans="8:8">
      <c r="H958" s="12"/>
    </row>
    <row r="959" customFormat="1" ht="15.75" customHeight="1" spans="8:8">
      <c r="H959" s="12"/>
    </row>
    <row r="960" customFormat="1" ht="15.75" customHeight="1" spans="8:8">
      <c r="H960" s="12"/>
    </row>
    <row r="961" customFormat="1" ht="15.75" customHeight="1" spans="8:8">
      <c r="H961" s="12"/>
    </row>
    <row r="962" customFormat="1" ht="15.75" customHeight="1" spans="8:8">
      <c r="H962" s="12"/>
    </row>
    <row r="963" customFormat="1" ht="15.75" customHeight="1" spans="8:8">
      <c r="H963" s="12"/>
    </row>
    <row r="964" customFormat="1" ht="15.75" customHeight="1" spans="8:8">
      <c r="H964" s="12"/>
    </row>
    <row r="965" customFormat="1" ht="15.75" customHeight="1" spans="8:8">
      <c r="H965" s="12"/>
    </row>
    <row r="966" customFormat="1" ht="15.75" customHeight="1" spans="8:8">
      <c r="H966" s="12"/>
    </row>
    <row r="967" customFormat="1" ht="15.75" customHeight="1" spans="8:8">
      <c r="H967" s="12"/>
    </row>
    <row r="968" customFormat="1" ht="15.75" customHeight="1" spans="8:8">
      <c r="H968" s="12"/>
    </row>
    <row r="969" customFormat="1" ht="15.75" customHeight="1" spans="8:8">
      <c r="H969" s="12"/>
    </row>
    <row r="970" customFormat="1" ht="15.75" customHeight="1" spans="8:8">
      <c r="H970" s="12"/>
    </row>
    <row r="971" customFormat="1" ht="15.75" customHeight="1" spans="8:8">
      <c r="H971" s="12"/>
    </row>
    <row r="972" customFormat="1" ht="15.75" customHeight="1" spans="8:8">
      <c r="H972" s="12"/>
    </row>
    <row r="973" customFormat="1" ht="15.75" customHeight="1" spans="8:8">
      <c r="H973" s="12"/>
    </row>
    <row r="974" customFormat="1" ht="15.75" customHeight="1" spans="8:8">
      <c r="H974" s="12"/>
    </row>
    <row r="975" customFormat="1" ht="15.75" customHeight="1" spans="8:8">
      <c r="H975" s="12"/>
    </row>
    <row r="976" customFormat="1" ht="15.75" customHeight="1" spans="8:8">
      <c r="H976" s="12"/>
    </row>
    <row r="977" customFormat="1" ht="15.75" customHeight="1" spans="8:8">
      <c r="H977" s="12"/>
    </row>
    <row r="978" customFormat="1" ht="15.75" customHeight="1" spans="8:8">
      <c r="H978" s="12"/>
    </row>
    <row r="979" customFormat="1" ht="15.75" customHeight="1" spans="8:8">
      <c r="H979" s="12"/>
    </row>
    <row r="980" customFormat="1" ht="15.75" customHeight="1" spans="8:8">
      <c r="H980" s="12"/>
    </row>
    <row r="981" customFormat="1" ht="15.75" customHeight="1" spans="8:8">
      <c r="H981" s="12"/>
    </row>
    <row r="982" customFormat="1" ht="15.75" customHeight="1" spans="8:8">
      <c r="H982" s="12"/>
    </row>
    <row r="983" customFormat="1" ht="15.75" customHeight="1" spans="8:8">
      <c r="H983" s="12"/>
    </row>
    <row r="984" customFormat="1" ht="15.75" customHeight="1" spans="8:8">
      <c r="H984" s="12"/>
    </row>
    <row r="985" customFormat="1" ht="15.75" customHeight="1" spans="8:8">
      <c r="H985" s="12"/>
    </row>
    <row r="986" customFormat="1" ht="15.75" customHeight="1" spans="8:8">
      <c r="H986" s="12"/>
    </row>
    <row r="987" customFormat="1" ht="15.75" customHeight="1" spans="8:8">
      <c r="H987" s="12"/>
    </row>
    <row r="988" customFormat="1" ht="15.75" customHeight="1" spans="8:8">
      <c r="H988" s="12"/>
    </row>
    <row r="989" customFormat="1" ht="15.75" customHeight="1" spans="8:8">
      <c r="H989" s="12"/>
    </row>
    <row r="990" customFormat="1" ht="15.75" customHeight="1" spans="8:8">
      <c r="H990" s="12"/>
    </row>
    <row r="991" customFormat="1" ht="15.75" customHeight="1" spans="8:8">
      <c r="H991" s="12"/>
    </row>
    <row r="992" customFormat="1" ht="15.75" customHeight="1" spans="8:8">
      <c r="H992" s="12"/>
    </row>
    <row r="993" customFormat="1" ht="15.75" customHeight="1" spans="8:8">
      <c r="H993" s="12"/>
    </row>
    <row r="994" customFormat="1" ht="15.75" customHeight="1" spans="8:8">
      <c r="H994" s="12"/>
    </row>
    <row r="995" customFormat="1" ht="15.75" customHeight="1" spans="8:8">
      <c r="H995" s="12"/>
    </row>
    <row r="996" customFormat="1" ht="15.75" customHeight="1" spans="8:8">
      <c r="H996" s="12"/>
    </row>
    <row r="997" customFormat="1" ht="15.75" customHeight="1" spans="8:8">
      <c r="H997" s="12"/>
    </row>
    <row r="998" customFormat="1" ht="15.75" customHeight="1" spans="8:8">
      <c r="H998" s="12"/>
    </row>
    <row r="999" customFormat="1" ht="15.75" customHeight="1" spans="8:8">
      <c r="H999" s="12"/>
    </row>
    <row r="1000" customFormat="1" ht="15.75" customHeight="1" spans="8:8">
      <c r="H1000" s="12"/>
    </row>
  </sheetData>
  <mergeCells count="15">
    <mergeCell ref="A6:I6"/>
    <mergeCell ref="A7:I7"/>
    <mergeCell ref="A8:I8"/>
    <mergeCell ref="A9:I9"/>
    <mergeCell ref="A10:I10"/>
    <mergeCell ref="A13:I13"/>
    <mergeCell ref="A16:H16"/>
    <mergeCell ref="A18:H18"/>
    <mergeCell ref="A31:H31"/>
    <mergeCell ref="A33:H33"/>
    <mergeCell ref="A38:H38"/>
    <mergeCell ref="A40:H40"/>
    <mergeCell ref="A42:H42"/>
    <mergeCell ref="A45:H45"/>
    <mergeCell ref="A47:H47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000"/>
  <sheetViews>
    <sheetView topLeftCell="A35" workbookViewId="0">
      <selection activeCell="C52" sqref="C52"/>
    </sheetView>
  </sheetViews>
  <sheetFormatPr defaultColWidth="12.6285714285714" defaultRowHeight="15" customHeight="1"/>
  <cols>
    <col min="1" max="1" width="18.6285714285714" customWidth="1"/>
    <col min="2" max="2" width="19.8761904761905" customWidth="1"/>
    <col min="3" max="3" width="50.752380952381" customWidth="1"/>
    <col min="4" max="4" width="10.752380952381" customWidth="1"/>
    <col min="5" max="5" width="11" customWidth="1"/>
    <col min="6" max="6" width="13.6285714285714" customWidth="1"/>
    <col min="7" max="7" width="12.6285714285714" customWidth="1"/>
    <col min="8" max="8" width="33.1333333333333" customWidth="1"/>
    <col min="9" max="9" width="20.3809523809524" customWidth="1"/>
  </cols>
  <sheetData>
    <row r="1" ht="15.75" customHeight="1" spans="1:9">
      <c r="A1" s="7"/>
      <c r="B1" s="2"/>
      <c r="C1" s="2"/>
      <c r="D1" s="2"/>
      <c r="E1" s="2"/>
      <c r="F1" s="3"/>
      <c r="G1" s="2"/>
      <c r="H1" s="2"/>
      <c r="I1" s="2"/>
    </row>
    <row r="2" ht="15.75" customHeight="1" spans="1:9">
      <c r="A2" s="422"/>
      <c r="B2" s="2"/>
      <c r="C2" s="2"/>
      <c r="D2" s="2"/>
      <c r="E2" s="2"/>
      <c r="F2" s="3"/>
      <c r="G2" s="2"/>
      <c r="H2" s="2"/>
      <c r="I2" s="2"/>
    </row>
    <row r="3" ht="15.75" customHeight="1" spans="1:9">
      <c r="A3" s="2"/>
      <c r="B3" s="2"/>
      <c r="C3" s="2"/>
      <c r="D3" s="2"/>
      <c r="E3" s="2"/>
      <c r="F3" s="3"/>
      <c r="G3" s="2"/>
      <c r="H3" s="2"/>
      <c r="I3" s="2"/>
    </row>
    <row r="4" ht="15.75" customHeight="1" spans="1:9">
      <c r="A4" s="2"/>
      <c r="B4" s="2"/>
      <c r="C4" s="2"/>
      <c r="D4" s="2"/>
      <c r="E4" s="2"/>
      <c r="F4" s="3"/>
      <c r="G4" s="2"/>
      <c r="H4" s="2"/>
      <c r="I4" s="2"/>
    </row>
    <row r="5" ht="15.75" customHeight="1" spans="1:9">
      <c r="A5" s="7"/>
      <c r="B5" s="7"/>
      <c r="C5" s="2"/>
      <c r="D5" s="2"/>
      <c r="E5" s="2"/>
      <c r="F5" s="3"/>
      <c r="G5" s="2"/>
      <c r="H5" s="2"/>
      <c r="I5" s="2"/>
    </row>
    <row r="6" customFormat="1" ht="15.75" customHeight="1" spans="1:1">
      <c r="A6" s="8" t="s">
        <v>0</v>
      </c>
    </row>
    <row r="7" customFormat="1" ht="15.75" customHeight="1" spans="1:1">
      <c r="A7" s="8" t="s">
        <v>1</v>
      </c>
    </row>
    <row r="8" customFormat="1" ht="15.75" customHeight="1" spans="1:1">
      <c r="A8" s="8" t="s">
        <v>2</v>
      </c>
    </row>
    <row r="9" customFormat="1" ht="15.75" customHeight="1" spans="1:1">
      <c r="A9" s="299" t="s">
        <v>3</v>
      </c>
    </row>
    <row r="10" customFormat="1" ht="15.75" customHeight="1" spans="1:1">
      <c r="A10" s="299" t="s">
        <v>4</v>
      </c>
    </row>
    <row r="11" ht="15.75" customHeight="1" spans="1:9">
      <c r="A11" s="300"/>
      <c r="B11" s="9"/>
      <c r="C11" s="9"/>
      <c r="D11" s="9"/>
      <c r="E11" s="9"/>
      <c r="F11" s="301"/>
      <c r="G11" s="9"/>
      <c r="H11" s="9"/>
      <c r="I11" s="9"/>
    </row>
    <row r="12" ht="15.75" customHeight="1" spans="1:9">
      <c r="A12" s="10"/>
      <c r="B12" s="11"/>
      <c r="C12" s="11"/>
      <c r="D12" s="12"/>
      <c r="E12" s="12"/>
      <c r="F12" s="13"/>
      <c r="G12" s="11"/>
      <c r="H12" s="12"/>
      <c r="I12" s="12"/>
    </row>
    <row r="13" ht="15.75" customHeight="1" spans="1:9">
      <c r="A13" s="14" t="s">
        <v>5</v>
      </c>
      <c r="B13" s="15"/>
      <c r="C13" s="15"/>
      <c r="D13" s="15"/>
      <c r="E13" s="15"/>
      <c r="F13" s="15"/>
      <c r="G13" s="15"/>
      <c r="H13" s="15"/>
      <c r="I13" s="15"/>
    </row>
    <row r="14" customFormat="1" ht="15.75" customHeight="1" spans="2:9">
      <c r="B14" s="11"/>
      <c r="C14" s="11"/>
      <c r="D14" s="12"/>
      <c r="E14" s="12"/>
      <c r="F14" s="13"/>
      <c r="G14" s="11"/>
      <c r="H14" s="12"/>
      <c r="I14" s="12"/>
    </row>
    <row r="15" ht="52" customHeight="1" spans="1:9">
      <c r="A15" s="16" t="s">
        <v>6</v>
      </c>
      <c r="B15" s="17" t="s">
        <v>7</v>
      </c>
      <c r="C15" s="18" t="s">
        <v>8</v>
      </c>
      <c r="D15" s="18" t="s">
        <v>9</v>
      </c>
      <c r="E15" s="18" t="s">
        <v>10</v>
      </c>
      <c r="F15" s="19" t="s">
        <v>11</v>
      </c>
      <c r="G15" s="18" t="s">
        <v>12</v>
      </c>
      <c r="H15" s="20" t="s">
        <v>13</v>
      </c>
      <c r="I15" s="18" t="s">
        <v>14</v>
      </c>
    </row>
    <row r="16" ht="18.75" customHeight="1" spans="1:9">
      <c r="A16" s="21" t="s">
        <v>15</v>
      </c>
      <c r="B16" s="22"/>
      <c r="C16" s="22"/>
      <c r="D16" s="22"/>
      <c r="E16" s="22"/>
      <c r="F16" s="22"/>
      <c r="G16" s="22"/>
      <c r="H16" s="23"/>
      <c r="I16" s="93">
        <f>SUM(F17)</f>
        <v>0</v>
      </c>
    </row>
    <row r="17" ht="19.5" customHeight="1" spans="1:9">
      <c r="A17" s="73"/>
      <c r="B17" s="50"/>
      <c r="C17" s="25"/>
      <c r="D17" s="80"/>
      <c r="E17" s="80"/>
      <c r="F17" s="157"/>
      <c r="G17" s="518"/>
      <c r="H17" s="28"/>
      <c r="I17" s="109"/>
    </row>
    <row r="18" ht="24.75" customHeight="1" spans="1:40">
      <c r="A18" s="21" t="s">
        <v>20</v>
      </c>
      <c r="B18" s="22"/>
      <c r="C18" s="22"/>
      <c r="D18" s="22"/>
      <c r="E18" s="22"/>
      <c r="F18" s="22"/>
      <c r="G18" s="22"/>
      <c r="H18" s="23"/>
      <c r="I18" s="93">
        <f>SUM(F19:F32)</f>
        <v>66819.69</v>
      </c>
      <c r="AN18" s="102" t="s">
        <v>21</v>
      </c>
    </row>
    <row r="19" ht="16.5" customHeight="1" spans="1:9">
      <c r="A19" s="25" t="s">
        <v>112</v>
      </c>
      <c r="B19" s="24" t="s">
        <v>113</v>
      </c>
      <c r="C19" s="25" t="s">
        <v>114</v>
      </c>
      <c r="D19" s="97">
        <v>45663</v>
      </c>
      <c r="E19" s="356">
        <v>45670</v>
      </c>
      <c r="F19" s="58">
        <v>5702.35</v>
      </c>
      <c r="G19" s="26">
        <v>45671</v>
      </c>
      <c r="H19" s="7">
        <v>1000000000</v>
      </c>
      <c r="I19" s="620"/>
    </row>
    <row r="20" ht="16.5" customHeight="1" spans="1:9">
      <c r="A20" s="69" t="s">
        <v>115</v>
      </c>
      <c r="B20" s="59" t="s">
        <v>116</v>
      </c>
      <c r="C20" s="69" t="s">
        <v>105</v>
      </c>
      <c r="D20" s="143">
        <v>45663</v>
      </c>
      <c r="E20" s="356">
        <v>45670</v>
      </c>
      <c r="F20" s="58">
        <v>4992.73</v>
      </c>
      <c r="G20" s="26">
        <v>45671</v>
      </c>
      <c r="H20" s="28">
        <v>1000000000</v>
      </c>
      <c r="I20" s="620"/>
    </row>
    <row r="21" ht="16.5" customHeight="1" spans="1:9">
      <c r="A21" s="69" t="s">
        <v>117</v>
      </c>
      <c r="B21" s="32" t="s">
        <v>116</v>
      </c>
      <c r="C21" s="69" t="s">
        <v>105</v>
      </c>
      <c r="D21" s="143">
        <v>45663</v>
      </c>
      <c r="E21" s="356">
        <v>45670</v>
      </c>
      <c r="F21" s="67">
        <v>7860.84</v>
      </c>
      <c r="G21" s="26">
        <v>45671</v>
      </c>
      <c r="H21" s="28">
        <v>1000000000</v>
      </c>
      <c r="I21" s="621"/>
    </row>
    <row r="22" ht="16.5" customHeight="1" spans="1:9">
      <c r="A22" s="50" t="s">
        <v>118</v>
      </c>
      <c r="B22" s="50" t="s">
        <v>119</v>
      </c>
      <c r="C22" s="25" t="s">
        <v>120</v>
      </c>
      <c r="D22" s="97">
        <v>45663</v>
      </c>
      <c r="E22" s="356">
        <v>45670</v>
      </c>
      <c r="F22" s="98">
        <v>13972.8</v>
      </c>
      <c r="G22" s="26">
        <v>45671</v>
      </c>
      <c r="H22" s="28">
        <v>3008000000</v>
      </c>
      <c r="I22" s="620"/>
    </row>
    <row r="23" ht="16.5" customHeight="1" spans="1:9">
      <c r="A23" s="69" t="s">
        <v>121</v>
      </c>
      <c r="B23" s="59" t="s">
        <v>73</v>
      </c>
      <c r="C23" s="55" t="s">
        <v>122</v>
      </c>
      <c r="D23" s="97">
        <v>45664</v>
      </c>
      <c r="E23" s="356">
        <v>45670</v>
      </c>
      <c r="F23" s="362">
        <v>764.71</v>
      </c>
      <c r="G23" s="26">
        <v>45671</v>
      </c>
      <c r="H23" s="28">
        <v>1000000000</v>
      </c>
      <c r="I23" s="620"/>
    </row>
    <row r="24" ht="16.5" customHeight="1" spans="1:9">
      <c r="A24" s="73" t="s">
        <v>123</v>
      </c>
      <c r="B24" s="28" t="s">
        <v>124</v>
      </c>
      <c r="C24" s="55" t="s">
        <v>125</v>
      </c>
      <c r="D24" s="97">
        <v>45666</v>
      </c>
      <c r="E24" s="356">
        <v>45670</v>
      </c>
      <c r="F24" s="58">
        <v>3057.38</v>
      </c>
      <c r="G24" s="26">
        <v>45671</v>
      </c>
      <c r="H24" s="7">
        <v>1000000000</v>
      </c>
      <c r="I24" s="620"/>
    </row>
    <row r="25" ht="17.25" customHeight="1" spans="1:9">
      <c r="A25" s="25" t="s">
        <v>126</v>
      </c>
      <c r="B25" s="28" t="s">
        <v>127</v>
      </c>
      <c r="C25" s="25" t="s">
        <v>128</v>
      </c>
      <c r="D25" s="143">
        <v>45666</v>
      </c>
      <c r="E25" s="356">
        <v>45670</v>
      </c>
      <c r="F25" s="98">
        <v>549.11</v>
      </c>
      <c r="G25" s="26">
        <v>45671</v>
      </c>
      <c r="H25" s="28">
        <v>3008000000</v>
      </c>
      <c r="I25" s="621"/>
    </row>
    <row r="26" ht="16.5" customHeight="1" spans="1:9">
      <c r="A26" s="25" t="s">
        <v>129</v>
      </c>
      <c r="B26" s="28" t="s">
        <v>89</v>
      </c>
      <c r="C26" s="55" t="s">
        <v>90</v>
      </c>
      <c r="D26" s="97">
        <v>45666</v>
      </c>
      <c r="E26" s="356">
        <v>45670</v>
      </c>
      <c r="F26" s="424">
        <v>3280.2</v>
      </c>
      <c r="G26" s="26">
        <v>45671</v>
      </c>
      <c r="H26" s="28">
        <v>1000000000</v>
      </c>
      <c r="I26" s="620"/>
    </row>
    <row r="27" ht="16.5" customHeight="1" spans="1:9">
      <c r="A27" s="50" t="s">
        <v>130</v>
      </c>
      <c r="B27" s="50" t="s">
        <v>127</v>
      </c>
      <c r="C27" s="25" t="s">
        <v>128</v>
      </c>
      <c r="D27" s="97">
        <v>45666</v>
      </c>
      <c r="E27" s="356">
        <v>45670</v>
      </c>
      <c r="F27" s="58">
        <v>9524.37</v>
      </c>
      <c r="G27" s="26">
        <v>45671</v>
      </c>
      <c r="H27" s="28">
        <v>1050000117</v>
      </c>
      <c r="I27" s="620"/>
    </row>
    <row r="28" customHeight="1" spans="1:9">
      <c r="A28" s="50" t="s">
        <v>131</v>
      </c>
      <c r="B28" s="50" t="s">
        <v>124</v>
      </c>
      <c r="C28" s="25" t="s">
        <v>132</v>
      </c>
      <c r="D28" s="97">
        <v>45666</v>
      </c>
      <c r="E28" s="356">
        <v>45671</v>
      </c>
      <c r="F28" s="58">
        <v>5210.01</v>
      </c>
      <c r="G28" s="26">
        <v>45671</v>
      </c>
      <c r="H28" s="28">
        <v>1000000000</v>
      </c>
      <c r="I28" s="620"/>
    </row>
    <row r="29" customHeight="1" spans="1:9">
      <c r="A29" s="73" t="s">
        <v>133</v>
      </c>
      <c r="B29" s="50" t="s">
        <v>124</v>
      </c>
      <c r="C29" s="25" t="s">
        <v>134</v>
      </c>
      <c r="D29" s="85">
        <v>45666</v>
      </c>
      <c r="E29" s="143">
        <v>45671</v>
      </c>
      <c r="F29" s="586">
        <v>5095.62</v>
      </c>
      <c r="G29" s="26">
        <v>45671</v>
      </c>
      <c r="H29" s="28">
        <v>1000000000</v>
      </c>
      <c r="I29" s="620"/>
    </row>
    <row r="30" customHeight="1" spans="1:40">
      <c r="A30" s="73" t="s">
        <v>135</v>
      </c>
      <c r="B30" s="50" t="s">
        <v>127</v>
      </c>
      <c r="C30" s="613" t="s">
        <v>128</v>
      </c>
      <c r="D30" s="85">
        <v>45667</v>
      </c>
      <c r="E30" s="454">
        <v>45671</v>
      </c>
      <c r="F30" s="54">
        <v>2031.89</v>
      </c>
      <c r="G30" s="26">
        <v>45671</v>
      </c>
      <c r="H30" s="461">
        <v>1050000117</v>
      </c>
      <c r="I30" s="622"/>
      <c r="J30" s="230"/>
      <c r="K30" s="230"/>
      <c r="L30" s="230"/>
      <c r="M30" s="230"/>
      <c r="N30" s="230"/>
      <c r="O30" s="230"/>
      <c r="P30" s="230"/>
      <c r="Q30" s="230"/>
      <c r="R30" s="230"/>
      <c r="S30" s="230"/>
      <c r="T30" s="230"/>
      <c r="U30" s="230"/>
      <c r="V30" s="230"/>
      <c r="W30" s="230"/>
      <c r="X30" s="230"/>
      <c r="Y30" s="230"/>
      <c r="Z30" s="230"/>
      <c r="AA30" s="230"/>
      <c r="AB30" s="230"/>
      <c r="AC30" s="230"/>
      <c r="AD30" s="230"/>
      <c r="AE30" s="230"/>
      <c r="AF30" s="230"/>
      <c r="AG30" s="230"/>
      <c r="AH30" s="230"/>
      <c r="AI30" s="230"/>
      <c r="AJ30" s="230"/>
      <c r="AK30" s="230"/>
      <c r="AL30" s="230"/>
      <c r="AM30" s="230"/>
      <c r="AN30" s="230"/>
    </row>
    <row r="31" customHeight="1" spans="1:40">
      <c r="A31" s="50" t="s">
        <v>136</v>
      </c>
      <c r="B31" s="50" t="s">
        <v>127</v>
      </c>
      <c r="C31" s="73" t="s">
        <v>128</v>
      </c>
      <c r="D31" s="614">
        <v>45667</v>
      </c>
      <c r="E31" s="454">
        <v>45671</v>
      </c>
      <c r="F31" s="86">
        <v>4714.85</v>
      </c>
      <c r="G31" s="26">
        <v>45671</v>
      </c>
      <c r="H31" s="50">
        <v>1050000117</v>
      </c>
      <c r="I31" s="622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30"/>
      <c r="Y31" s="230"/>
      <c r="Z31" s="230"/>
      <c r="AA31" s="230"/>
      <c r="AB31" s="230"/>
      <c r="AC31" s="230"/>
      <c r="AD31" s="230"/>
      <c r="AE31" s="230"/>
      <c r="AF31" s="230"/>
      <c r="AG31" s="230"/>
      <c r="AH31" s="230"/>
      <c r="AI31" s="230"/>
      <c r="AJ31" s="230"/>
      <c r="AK31" s="230"/>
      <c r="AL31" s="230"/>
      <c r="AM31" s="230"/>
      <c r="AN31" s="230"/>
    </row>
    <row r="32" customHeight="1" spans="1:40">
      <c r="A32" s="50" t="s">
        <v>137</v>
      </c>
      <c r="B32" s="50" t="s">
        <v>138</v>
      </c>
      <c r="C32" s="73" t="s">
        <v>139</v>
      </c>
      <c r="D32" s="85">
        <v>45670</v>
      </c>
      <c r="E32" s="454">
        <v>45671</v>
      </c>
      <c r="F32" s="54">
        <v>62.83</v>
      </c>
      <c r="G32" s="26">
        <v>45671</v>
      </c>
      <c r="H32" s="50">
        <v>1000000000</v>
      </c>
      <c r="I32" s="622"/>
      <c r="J32" s="230"/>
      <c r="K32" s="230"/>
      <c r="L32" s="230"/>
      <c r="M32" s="230"/>
      <c r="N32" s="230"/>
      <c r="O32" s="230"/>
      <c r="P32" s="230"/>
      <c r="Q32" s="230"/>
      <c r="R32" s="230"/>
      <c r="S32" s="230"/>
      <c r="T32" s="230"/>
      <c r="U32" s="230"/>
      <c r="V32" s="230"/>
      <c r="W32" s="230"/>
      <c r="X32" s="230"/>
      <c r="Y32" s="230"/>
      <c r="Z32" s="230"/>
      <c r="AA32" s="230"/>
      <c r="AB32" s="230"/>
      <c r="AC32" s="230"/>
      <c r="AD32" s="230"/>
      <c r="AE32" s="230"/>
      <c r="AF32" s="230"/>
      <c r="AG32" s="230"/>
      <c r="AH32" s="230"/>
      <c r="AI32" s="230"/>
      <c r="AJ32" s="230"/>
      <c r="AK32" s="230"/>
      <c r="AL32" s="230"/>
      <c r="AM32" s="230"/>
      <c r="AN32" s="230"/>
    </row>
    <row r="33" ht="15.75" customHeight="1" spans="1:9">
      <c r="A33" s="615" t="s">
        <v>40</v>
      </c>
      <c r="B33" s="22"/>
      <c r="C33" s="22"/>
      <c r="D33" s="22"/>
      <c r="E33" s="22"/>
      <c r="F33" s="22"/>
      <c r="G33" s="22"/>
      <c r="H33" s="23"/>
      <c r="I33" s="623">
        <f>SUM(F34:F36)</f>
        <v>1127802.72</v>
      </c>
    </row>
    <row r="34" ht="15.75" customHeight="1" spans="1:40">
      <c r="A34" s="50" t="s">
        <v>140</v>
      </c>
      <c r="B34" s="50" t="s">
        <v>141</v>
      </c>
      <c r="C34" s="73" t="s">
        <v>142</v>
      </c>
      <c r="D34" s="88">
        <v>45666</v>
      </c>
      <c r="E34" s="88">
        <v>45670</v>
      </c>
      <c r="F34" s="449">
        <v>106946.04</v>
      </c>
      <c r="G34" s="26">
        <v>45671</v>
      </c>
      <c r="H34" s="616">
        <v>1000000000</v>
      </c>
      <c r="I34" s="624"/>
      <c r="J34" s="342"/>
      <c r="K34" s="342"/>
      <c r="L34" s="342"/>
      <c r="M34" s="342"/>
      <c r="N34" s="342"/>
      <c r="O34" s="342"/>
      <c r="P34" s="342"/>
      <c r="Q34" s="342"/>
      <c r="R34" s="342"/>
      <c r="S34" s="342"/>
      <c r="T34" s="342"/>
      <c r="U34" s="342"/>
      <c r="V34" s="342"/>
      <c r="W34" s="342"/>
      <c r="X34" s="342"/>
      <c r="Y34" s="342"/>
      <c r="Z34" s="342"/>
      <c r="AA34" s="342"/>
      <c r="AB34" s="342"/>
      <c r="AC34" s="342"/>
      <c r="AD34" s="342"/>
      <c r="AE34" s="342"/>
      <c r="AF34" s="342"/>
      <c r="AG34" s="342"/>
      <c r="AH34" s="342"/>
      <c r="AI34" s="342"/>
      <c r="AJ34" s="342"/>
      <c r="AK34" s="342"/>
      <c r="AL34" s="342"/>
      <c r="AM34" s="342"/>
      <c r="AN34" s="342"/>
    </row>
    <row r="35" ht="16.5" customHeight="1" spans="1:40">
      <c r="A35" s="50" t="s">
        <v>143</v>
      </c>
      <c r="B35" s="50" t="s">
        <v>144</v>
      </c>
      <c r="C35" s="73" t="s">
        <v>145</v>
      </c>
      <c r="D35" s="85">
        <v>45667</v>
      </c>
      <c r="E35" s="88">
        <v>45671</v>
      </c>
      <c r="F35" s="298">
        <v>183210.65</v>
      </c>
      <c r="G35" s="26">
        <v>45671</v>
      </c>
      <c r="H35" s="50" t="s">
        <v>146</v>
      </c>
      <c r="I35" s="625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30"/>
      <c r="Z35" s="230"/>
      <c r="AA35" s="230"/>
      <c r="AB35" s="230"/>
      <c r="AC35" s="230"/>
      <c r="AD35" s="230"/>
      <c r="AE35" s="230"/>
      <c r="AF35" s="230"/>
      <c r="AG35" s="230"/>
      <c r="AH35" s="230"/>
      <c r="AI35" s="230"/>
      <c r="AJ35" s="230"/>
      <c r="AK35" s="230"/>
      <c r="AL35" s="230"/>
      <c r="AM35" s="230"/>
      <c r="AN35" s="230"/>
    </row>
    <row r="36" ht="15.75" customHeight="1" spans="1:40">
      <c r="A36" s="73" t="s">
        <v>147</v>
      </c>
      <c r="B36" s="50" t="s">
        <v>148</v>
      </c>
      <c r="C36" s="73" t="s">
        <v>149</v>
      </c>
      <c r="D36" s="88">
        <v>45667</v>
      </c>
      <c r="E36" s="88">
        <v>45671</v>
      </c>
      <c r="F36" s="181">
        <v>837646.03</v>
      </c>
      <c r="G36" s="26">
        <v>45671</v>
      </c>
      <c r="H36" s="50" t="s">
        <v>150</v>
      </c>
      <c r="I36" s="626"/>
      <c r="J36" s="230"/>
      <c r="K36" s="230"/>
      <c r="L36" s="230"/>
      <c r="M36" s="230"/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230"/>
      <c r="Y36" s="230"/>
      <c r="Z36" s="230"/>
      <c r="AA36" s="230"/>
      <c r="AB36" s="230"/>
      <c r="AC36" s="230"/>
      <c r="AD36" s="230"/>
      <c r="AE36" s="230"/>
      <c r="AF36" s="230"/>
      <c r="AG36" s="230"/>
      <c r="AH36" s="230"/>
      <c r="AI36" s="230"/>
      <c r="AJ36" s="230"/>
      <c r="AK36" s="230"/>
      <c r="AL36" s="230"/>
      <c r="AM36" s="230"/>
      <c r="AN36" s="230"/>
    </row>
    <row r="37" ht="15.75" customHeight="1" spans="1:9">
      <c r="A37" s="21" t="s">
        <v>41</v>
      </c>
      <c r="B37" s="22"/>
      <c r="C37" s="22"/>
      <c r="D37" s="22"/>
      <c r="E37" s="22"/>
      <c r="F37" s="22"/>
      <c r="G37" s="22"/>
      <c r="H37" s="23"/>
      <c r="I37" s="93">
        <f>SUM(F38:F48)</f>
        <v>1479155.15</v>
      </c>
    </row>
    <row r="38" ht="17.25" customHeight="1" spans="1:9">
      <c r="A38" s="50" t="s">
        <v>151</v>
      </c>
      <c r="B38" s="50" t="s">
        <v>152</v>
      </c>
      <c r="C38" s="107" t="s">
        <v>153</v>
      </c>
      <c r="D38" s="356">
        <v>45663</v>
      </c>
      <c r="E38" s="356">
        <v>45670</v>
      </c>
      <c r="F38" s="439">
        <v>48805.54</v>
      </c>
      <c r="G38" s="26">
        <v>45671</v>
      </c>
      <c r="H38" s="28">
        <v>1000000000</v>
      </c>
      <c r="I38" s="620"/>
    </row>
    <row r="39" ht="17.25" customHeight="1" spans="1:9">
      <c r="A39" s="25" t="s">
        <v>154</v>
      </c>
      <c r="B39" s="28" t="s">
        <v>155</v>
      </c>
      <c r="C39" s="196" t="s">
        <v>156</v>
      </c>
      <c r="D39" s="97">
        <v>45664</v>
      </c>
      <c r="E39" s="356">
        <v>45670</v>
      </c>
      <c r="F39" s="427">
        <v>100184.55</v>
      </c>
      <c r="G39" s="26">
        <v>45671</v>
      </c>
      <c r="H39" s="28" t="s">
        <v>97</v>
      </c>
      <c r="I39" s="620"/>
    </row>
    <row r="40" ht="17.25" customHeight="1" spans="1:9">
      <c r="A40" s="25" t="s">
        <v>157</v>
      </c>
      <c r="B40" s="28" t="s">
        <v>89</v>
      </c>
      <c r="C40" s="186" t="s">
        <v>158</v>
      </c>
      <c r="D40" s="356">
        <v>45665</v>
      </c>
      <c r="E40" s="143">
        <v>45671</v>
      </c>
      <c r="F40" s="98">
        <v>49601.56</v>
      </c>
      <c r="G40" s="26">
        <v>45671</v>
      </c>
      <c r="H40" s="28">
        <v>1000000000</v>
      </c>
      <c r="I40" s="620"/>
    </row>
    <row r="41" ht="17.25" customHeight="1" spans="1:9">
      <c r="A41" s="25" t="s">
        <v>159</v>
      </c>
      <c r="B41" s="28" t="s">
        <v>160</v>
      </c>
      <c r="C41" s="196" t="s">
        <v>161</v>
      </c>
      <c r="D41" s="356">
        <v>45665</v>
      </c>
      <c r="E41" s="143">
        <v>45671</v>
      </c>
      <c r="F41" s="27">
        <v>9614.01</v>
      </c>
      <c r="G41" s="26">
        <v>45671</v>
      </c>
      <c r="H41" s="28">
        <v>1000000000</v>
      </c>
      <c r="I41" s="620"/>
    </row>
    <row r="42" ht="17.25" customHeight="1" spans="1:9">
      <c r="A42" s="25" t="s">
        <v>162</v>
      </c>
      <c r="B42" s="28" t="s">
        <v>163</v>
      </c>
      <c r="C42" s="84" t="s">
        <v>164</v>
      </c>
      <c r="D42" s="356">
        <v>45666</v>
      </c>
      <c r="E42" s="143">
        <v>45671</v>
      </c>
      <c r="F42" s="27">
        <v>197371.52</v>
      </c>
      <c r="G42" s="26">
        <v>45671</v>
      </c>
      <c r="H42" s="28">
        <v>1000000000</v>
      </c>
      <c r="I42" s="620"/>
    </row>
    <row r="43" ht="17.25" customHeight="1" spans="1:40">
      <c r="A43" s="73" t="s">
        <v>165</v>
      </c>
      <c r="B43" s="50" t="s">
        <v>166</v>
      </c>
      <c r="C43" s="84" t="s">
        <v>167</v>
      </c>
      <c r="D43" s="85">
        <v>45667</v>
      </c>
      <c r="E43" s="454">
        <v>45670</v>
      </c>
      <c r="F43" s="617">
        <v>114820.86</v>
      </c>
      <c r="G43" s="26">
        <v>45671</v>
      </c>
      <c r="H43" s="50">
        <v>3008000000</v>
      </c>
      <c r="I43" s="622"/>
      <c r="J43" s="230"/>
      <c r="K43" s="230"/>
      <c r="L43" s="230"/>
      <c r="M43" s="230"/>
      <c r="N43" s="230"/>
      <c r="O43" s="230"/>
      <c r="P43" s="230"/>
      <c r="Q43" s="230"/>
      <c r="R43" s="230"/>
      <c r="S43" s="230"/>
      <c r="T43" s="230"/>
      <c r="U43" s="230"/>
      <c r="V43" s="230"/>
      <c r="W43" s="230"/>
      <c r="X43" s="230"/>
      <c r="Y43" s="230"/>
      <c r="Z43" s="230"/>
      <c r="AA43" s="230"/>
      <c r="AB43" s="230"/>
      <c r="AC43" s="230"/>
      <c r="AD43" s="230"/>
      <c r="AE43" s="230"/>
      <c r="AF43" s="230"/>
      <c r="AG43" s="230"/>
      <c r="AH43" s="230"/>
      <c r="AI43" s="230"/>
      <c r="AJ43" s="230"/>
      <c r="AK43" s="230"/>
      <c r="AL43" s="230"/>
      <c r="AM43" s="230"/>
      <c r="AN43" s="230"/>
    </row>
    <row r="44" ht="17.25" customHeight="1" spans="1:40">
      <c r="A44" s="73" t="s">
        <v>168</v>
      </c>
      <c r="B44" s="50" t="s">
        <v>95</v>
      </c>
      <c r="C44" s="618" t="s">
        <v>169</v>
      </c>
      <c r="D44" s="85">
        <v>45667</v>
      </c>
      <c r="E44" s="454">
        <v>45670</v>
      </c>
      <c r="F44" s="619">
        <v>451891.08</v>
      </c>
      <c r="G44" s="26">
        <v>45671</v>
      </c>
      <c r="H44" s="50">
        <v>1000000000</v>
      </c>
      <c r="I44" s="622"/>
      <c r="J44" s="230"/>
      <c r="K44" s="230"/>
      <c r="L44" s="230"/>
      <c r="M44" s="230"/>
      <c r="N44" s="230"/>
      <c r="O44" s="230"/>
      <c r="P44" s="230"/>
      <c r="Q44" s="230"/>
      <c r="R44" s="230"/>
      <c r="S44" s="230"/>
      <c r="T44" s="230"/>
      <c r="U44" s="230"/>
      <c r="V44" s="230"/>
      <c r="W44" s="230"/>
      <c r="X44" s="230"/>
      <c r="Y44" s="230"/>
      <c r="Z44" s="230"/>
      <c r="AA44" s="230"/>
      <c r="AB44" s="230"/>
      <c r="AC44" s="230"/>
      <c r="AD44" s="230"/>
      <c r="AE44" s="230"/>
      <c r="AF44" s="230"/>
      <c r="AG44" s="230"/>
      <c r="AH44" s="230"/>
      <c r="AI44" s="230"/>
      <c r="AJ44" s="230"/>
      <c r="AK44" s="230"/>
      <c r="AL44" s="230"/>
      <c r="AM44" s="230"/>
      <c r="AN44" s="230"/>
    </row>
    <row r="45" ht="17.25" customHeight="1" spans="1:40">
      <c r="A45" s="73" t="s">
        <v>170</v>
      </c>
      <c r="B45" s="50" t="s">
        <v>89</v>
      </c>
      <c r="C45" s="84" t="s">
        <v>158</v>
      </c>
      <c r="D45" s="85">
        <v>45667</v>
      </c>
      <c r="E45" s="88">
        <v>45671</v>
      </c>
      <c r="F45" s="617">
        <v>44205.26</v>
      </c>
      <c r="G45" s="26">
        <v>45671</v>
      </c>
      <c r="H45" s="50">
        <v>1000000000</v>
      </c>
      <c r="I45" s="622"/>
      <c r="J45" s="230"/>
      <c r="K45" s="230"/>
      <c r="L45" s="230"/>
      <c r="M45" s="230"/>
      <c r="N45" s="230"/>
      <c r="O45" s="230"/>
      <c r="P45" s="230"/>
      <c r="Q45" s="230"/>
      <c r="R45" s="230"/>
      <c r="S45" s="230"/>
      <c r="T45" s="230"/>
      <c r="U45" s="230"/>
      <c r="V45" s="230"/>
      <c r="W45" s="230"/>
      <c r="X45" s="230"/>
      <c r="Y45" s="230"/>
      <c r="Z45" s="230"/>
      <c r="AA45" s="230"/>
      <c r="AB45" s="230"/>
      <c r="AC45" s="230"/>
      <c r="AD45" s="230"/>
      <c r="AE45" s="230"/>
      <c r="AF45" s="230"/>
      <c r="AG45" s="230"/>
      <c r="AH45" s="230"/>
      <c r="AI45" s="230"/>
      <c r="AJ45" s="230"/>
      <c r="AK45" s="230"/>
      <c r="AL45" s="230"/>
      <c r="AM45" s="230"/>
      <c r="AN45" s="230"/>
    </row>
    <row r="46" ht="17.25" customHeight="1" spans="1:40">
      <c r="A46" s="50" t="s">
        <v>171</v>
      </c>
      <c r="B46" s="50" t="s">
        <v>155</v>
      </c>
      <c r="C46" s="104" t="s">
        <v>172</v>
      </c>
      <c r="D46" s="85">
        <v>45667</v>
      </c>
      <c r="E46" s="88">
        <v>45671</v>
      </c>
      <c r="F46" s="617">
        <v>73242.43</v>
      </c>
      <c r="G46" s="26">
        <v>45671</v>
      </c>
      <c r="H46" s="50">
        <v>1000000000</v>
      </c>
      <c r="I46" s="622"/>
      <c r="J46" s="230"/>
      <c r="K46" s="230"/>
      <c r="L46" s="230"/>
      <c r="M46" s="230"/>
      <c r="N46" s="230"/>
      <c r="O46" s="230"/>
      <c r="P46" s="230"/>
      <c r="Q46" s="230"/>
      <c r="R46" s="230"/>
      <c r="S46" s="230"/>
      <c r="T46" s="230"/>
      <c r="U46" s="230"/>
      <c r="V46" s="230"/>
      <c r="W46" s="230"/>
      <c r="X46" s="230"/>
      <c r="Y46" s="230"/>
      <c r="Z46" s="230"/>
      <c r="AA46" s="230"/>
      <c r="AB46" s="230"/>
      <c r="AC46" s="230"/>
      <c r="AD46" s="230"/>
      <c r="AE46" s="230"/>
      <c r="AF46" s="230"/>
      <c r="AG46" s="230"/>
      <c r="AH46" s="230"/>
      <c r="AI46" s="230"/>
      <c r="AJ46" s="230"/>
      <c r="AK46" s="230"/>
      <c r="AL46" s="230"/>
      <c r="AM46" s="230"/>
      <c r="AN46" s="230"/>
    </row>
    <row r="47" ht="15.75" customHeight="1" spans="1:9">
      <c r="A47" s="73" t="s">
        <v>173</v>
      </c>
      <c r="B47" s="50" t="s">
        <v>155</v>
      </c>
      <c r="C47" s="104" t="s">
        <v>174</v>
      </c>
      <c r="D47" s="85">
        <v>45667</v>
      </c>
      <c r="E47" s="88">
        <v>45671</v>
      </c>
      <c r="F47" s="86">
        <v>280406.97</v>
      </c>
      <c r="G47" s="26">
        <v>45671</v>
      </c>
      <c r="H47" s="50">
        <v>3008000000</v>
      </c>
      <c r="I47" s="622"/>
    </row>
    <row r="48" ht="15.75" customHeight="1" spans="1:9">
      <c r="A48" s="73" t="s">
        <v>175</v>
      </c>
      <c r="B48" s="50" t="s">
        <v>166</v>
      </c>
      <c r="C48" s="84" t="s">
        <v>176</v>
      </c>
      <c r="D48" s="85">
        <v>45667</v>
      </c>
      <c r="E48" s="88">
        <v>45671</v>
      </c>
      <c r="F48" s="71">
        <v>109011.37</v>
      </c>
      <c r="G48" s="26">
        <v>45671</v>
      </c>
      <c r="H48" s="50">
        <v>1000000000</v>
      </c>
      <c r="I48" s="622"/>
    </row>
    <row r="49" ht="15.75" customHeight="1" spans="1:9">
      <c r="A49" s="21" t="s">
        <v>45</v>
      </c>
      <c r="B49" s="22"/>
      <c r="C49" s="22"/>
      <c r="D49" s="22"/>
      <c r="E49" s="22"/>
      <c r="F49" s="22"/>
      <c r="G49" s="22"/>
      <c r="H49" s="23"/>
      <c r="I49" s="93">
        <f>SUM(F50)</f>
        <v>29465.22</v>
      </c>
    </row>
    <row r="50" ht="18" customHeight="1" spans="1:40">
      <c r="A50" s="73" t="s">
        <v>177</v>
      </c>
      <c r="B50" s="50" t="s">
        <v>47</v>
      </c>
      <c r="C50" s="105" t="s">
        <v>48</v>
      </c>
      <c r="D50" s="85">
        <v>45665</v>
      </c>
      <c r="E50" s="53">
        <v>45671</v>
      </c>
      <c r="F50" s="83">
        <v>29465.22</v>
      </c>
      <c r="G50" s="26">
        <v>45671</v>
      </c>
      <c r="H50" s="50">
        <v>1000000000</v>
      </c>
      <c r="I50" s="624"/>
      <c r="J50" s="230"/>
      <c r="K50" s="230"/>
      <c r="L50" s="230"/>
      <c r="M50" s="230"/>
      <c r="N50" s="230"/>
      <c r="O50" s="230"/>
      <c r="P50" s="230"/>
      <c r="Q50" s="230"/>
      <c r="R50" s="230"/>
      <c r="S50" s="230"/>
      <c r="T50" s="230"/>
      <c r="U50" s="230"/>
      <c r="V50" s="230"/>
      <c r="W50" s="230"/>
      <c r="X50" s="230"/>
      <c r="Y50" s="230"/>
      <c r="Z50" s="230"/>
      <c r="AA50" s="230"/>
      <c r="AB50" s="230"/>
      <c r="AC50" s="230"/>
      <c r="AD50" s="230"/>
      <c r="AE50" s="230"/>
      <c r="AF50" s="230"/>
      <c r="AG50" s="230"/>
      <c r="AH50" s="230"/>
      <c r="AI50" s="230"/>
      <c r="AJ50" s="230"/>
      <c r="AK50" s="230"/>
      <c r="AL50" s="230"/>
      <c r="AM50" s="230"/>
      <c r="AN50" s="230"/>
    </row>
    <row r="51" ht="15.75" customHeight="1" spans="1:9">
      <c r="A51" s="21" t="s">
        <v>50</v>
      </c>
      <c r="B51" s="22"/>
      <c r="C51" s="22"/>
      <c r="D51" s="22"/>
      <c r="E51" s="22"/>
      <c r="F51" s="22"/>
      <c r="G51" s="22"/>
      <c r="H51" s="23"/>
      <c r="I51" s="93">
        <f>SUM(F52:F55)</f>
        <v>159222.49</v>
      </c>
    </row>
    <row r="52" ht="15.75" customHeight="1" spans="1:40">
      <c r="A52" s="73" t="s">
        <v>178</v>
      </c>
      <c r="B52" s="104" t="s">
        <v>69</v>
      </c>
      <c r="C52" s="73" t="s">
        <v>70</v>
      </c>
      <c r="D52" s="85">
        <v>45666</v>
      </c>
      <c r="E52" s="53">
        <v>45670</v>
      </c>
      <c r="F52" s="86">
        <v>42678.44</v>
      </c>
      <c r="G52" s="26">
        <v>45671</v>
      </c>
      <c r="H52" s="50">
        <v>1000000000</v>
      </c>
      <c r="I52" s="624"/>
      <c r="J52" s="230"/>
      <c r="K52" s="230"/>
      <c r="L52" s="230"/>
      <c r="M52" s="230"/>
      <c r="N52" s="230"/>
      <c r="O52" s="230"/>
      <c r="P52" s="230"/>
      <c r="Q52" s="230"/>
      <c r="R52" s="230"/>
      <c r="S52" s="230"/>
      <c r="T52" s="230"/>
      <c r="U52" s="230"/>
      <c r="V52" s="230"/>
      <c r="W52" s="230"/>
      <c r="X52" s="230"/>
      <c r="Y52" s="230"/>
      <c r="Z52" s="230"/>
      <c r="AA52" s="230"/>
      <c r="AB52" s="230"/>
      <c r="AC52" s="230"/>
      <c r="AD52" s="230"/>
      <c r="AE52" s="230"/>
      <c r="AF52" s="230"/>
      <c r="AG52" s="230"/>
      <c r="AH52" s="230"/>
      <c r="AI52" s="230"/>
      <c r="AJ52" s="230"/>
      <c r="AK52" s="230"/>
      <c r="AL52" s="230"/>
      <c r="AM52" s="230"/>
      <c r="AN52" s="230"/>
    </row>
    <row r="53" ht="15.75" customHeight="1" spans="1:40">
      <c r="A53" s="73" t="s">
        <v>179</v>
      </c>
      <c r="B53" s="104" t="s">
        <v>127</v>
      </c>
      <c r="C53" s="105" t="s">
        <v>128</v>
      </c>
      <c r="D53" s="52">
        <v>45667</v>
      </c>
      <c r="E53" s="53">
        <v>45670</v>
      </c>
      <c r="F53" s="83">
        <v>20559.77</v>
      </c>
      <c r="G53" s="26">
        <v>45671</v>
      </c>
      <c r="H53" s="50">
        <v>1050000117</v>
      </c>
      <c r="I53" s="624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</row>
    <row r="54" ht="15.75" customHeight="1" spans="1:40">
      <c r="A54" s="73" t="s">
        <v>180</v>
      </c>
      <c r="B54" s="104" t="s">
        <v>127</v>
      </c>
      <c r="C54" s="55" t="s">
        <v>128</v>
      </c>
      <c r="D54" s="53">
        <v>45667</v>
      </c>
      <c r="E54" s="53">
        <v>45671</v>
      </c>
      <c r="F54" s="83">
        <v>67422.07</v>
      </c>
      <c r="G54" s="26">
        <v>45671</v>
      </c>
      <c r="H54" s="32">
        <v>1050000117</v>
      </c>
      <c r="I54" s="624"/>
      <c r="J54" s="230"/>
      <c r="K54" s="230"/>
      <c r="L54" s="230"/>
      <c r="M54" s="230"/>
      <c r="N54" s="230"/>
      <c r="O54" s="230"/>
      <c r="P54" s="230"/>
      <c r="Q54" s="230"/>
      <c r="R54" s="230"/>
      <c r="S54" s="230"/>
      <c r="T54" s="230"/>
      <c r="U54" s="230"/>
      <c r="V54" s="230"/>
      <c r="W54" s="230"/>
      <c r="X54" s="230"/>
      <c r="Y54" s="230"/>
      <c r="Z54" s="230"/>
      <c r="AA54" s="230"/>
      <c r="AB54" s="230"/>
      <c r="AC54" s="230"/>
      <c r="AD54" s="230"/>
      <c r="AE54" s="230"/>
      <c r="AF54" s="230"/>
      <c r="AG54" s="230"/>
      <c r="AH54" s="230"/>
      <c r="AI54" s="230"/>
      <c r="AJ54" s="230"/>
      <c r="AK54" s="230"/>
      <c r="AL54" s="230"/>
      <c r="AM54" s="230"/>
      <c r="AN54" s="230"/>
    </row>
    <row r="55" ht="15.75" customHeight="1" spans="1:33">
      <c r="A55" s="50" t="s">
        <v>181</v>
      </c>
      <c r="B55" s="104" t="s">
        <v>182</v>
      </c>
      <c r="C55" s="73" t="s">
        <v>183</v>
      </c>
      <c r="D55" s="53">
        <v>45670</v>
      </c>
      <c r="E55" s="85">
        <v>45671</v>
      </c>
      <c r="F55" s="86">
        <v>28562.21</v>
      </c>
      <c r="G55" s="26">
        <v>45671</v>
      </c>
      <c r="H55" s="50">
        <v>1000000000</v>
      </c>
      <c r="I55" s="624"/>
      <c r="J55" s="230"/>
      <c r="K55" s="230"/>
      <c r="L55" s="230"/>
      <c r="M55" s="230"/>
      <c r="N55" s="230"/>
      <c r="O55" s="230"/>
      <c r="P55" s="230"/>
      <c r="Q55" s="230"/>
      <c r="R55" s="230"/>
      <c r="S55" s="230"/>
      <c r="T55" s="230"/>
      <c r="U55" s="230"/>
      <c r="V55" s="230"/>
      <c r="W55" s="230"/>
      <c r="X55" s="230"/>
      <c r="Y55" s="230"/>
      <c r="Z55" s="230"/>
      <c r="AA55" s="230"/>
      <c r="AB55" s="230"/>
      <c r="AC55" s="230"/>
      <c r="AD55" s="230"/>
      <c r="AE55" s="230"/>
      <c r="AF55" s="230"/>
      <c r="AG55" s="230"/>
    </row>
    <row r="56" ht="15.75" customHeight="1" spans="1:9">
      <c r="A56" s="21" t="s">
        <v>53</v>
      </c>
      <c r="B56" s="22"/>
      <c r="C56" s="22"/>
      <c r="D56" s="22"/>
      <c r="E56" s="22"/>
      <c r="F56" s="22"/>
      <c r="G56" s="22"/>
      <c r="H56" s="23"/>
      <c r="I56" s="93">
        <f t="shared" ref="I56:I60" si="0">SUM(F57)</f>
        <v>64219.09</v>
      </c>
    </row>
    <row r="57" ht="17.25" customHeight="1" spans="1:40">
      <c r="A57" s="50" t="s">
        <v>184</v>
      </c>
      <c r="B57" s="50" t="s">
        <v>185</v>
      </c>
      <c r="C57" s="73" t="s">
        <v>186</v>
      </c>
      <c r="D57" s="88">
        <v>45663</v>
      </c>
      <c r="E57" s="88">
        <v>45670</v>
      </c>
      <c r="F57" s="86">
        <v>64219.09</v>
      </c>
      <c r="G57" s="26">
        <v>45671</v>
      </c>
      <c r="H57" s="50">
        <v>1000000000</v>
      </c>
      <c r="I57" s="624"/>
      <c r="J57" s="230"/>
      <c r="K57" s="230"/>
      <c r="L57" s="230"/>
      <c r="M57" s="230"/>
      <c r="N57" s="230"/>
      <c r="O57" s="230"/>
      <c r="P57" s="230"/>
      <c r="Q57" s="230"/>
      <c r="R57" s="230"/>
      <c r="S57" s="230"/>
      <c r="T57" s="230"/>
      <c r="U57" s="230"/>
      <c r="V57" s="230"/>
      <c r="W57" s="230"/>
      <c r="X57" s="230"/>
      <c r="Y57" s="230"/>
      <c r="Z57" s="230"/>
      <c r="AA57" s="230"/>
      <c r="AB57" s="230"/>
      <c r="AC57" s="230"/>
      <c r="AD57" s="230"/>
      <c r="AE57" s="230"/>
      <c r="AF57" s="230"/>
      <c r="AG57" s="230"/>
      <c r="AH57" s="230"/>
      <c r="AI57" s="230"/>
      <c r="AJ57" s="230"/>
      <c r="AK57" s="230"/>
      <c r="AL57" s="230"/>
      <c r="AM57" s="230"/>
      <c r="AN57" s="230"/>
    </row>
    <row r="58" ht="15.75" customHeight="1" spans="1:9">
      <c r="A58" s="21" t="s">
        <v>55</v>
      </c>
      <c r="B58" s="22"/>
      <c r="C58" s="22"/>
      <c r="D58" s="22"/>
      <c r="E58" s="22"/>
      <c r="F58" s="22"/>
      <c r="G58" s="22"/>
      <c r="H58" s="23"/>
      <c r="I58" s="93">
        <f t="shared" si="0"/>
        <v>0</v>
      </c>
    </row>
    <row r="59" ht="15.75" customHeight="1" spans="1:9">
      <c r="A59" s="28"/>
      <c r="B59" s="28"/>
      <c r="C59" s="25"/>
      <c r="D59" s="80"/>
      <c r="E59" s="80"/>
      <c r="F59" s="83"/>
      <c r="G59" s="80"/>
      <c r="H59" s="28"/>
      <c r="I59" s="25"/>
    </row>
    <row r="60" ht="15.75" customHeight="1" spans="1:9">
      <c r="A60" s="21" t="s">
        <v>56</v>
      </c>
      <c r="B60" s="22"/>
      <c r="C60" s="22"/>
      <c r="D60" s="22"/>
      <c r="E60" s="22"/>
      <c r="F60" s="22"/>
      <c r="G60" s="22"/>
      <c r="H60" s="23"/>
      <c r="I60" s="93">
        <f t="shared" si="0"/>
        <v>0</v>
      </c>
    </row>
    <row r="61" ht="15.75" customHeight="1" spans="1:9">
      <c r="A61" s="28"/>
      <c r="B61" s="73"/>
      <c r="C61" s="25"/>
      <c r="D61" s="80"/>
      <c r="E61" s="139"/>
      <c r="F61" s="168"/>
      <c r="G61" s="518"/>
      <c r="H61" s="28"/>
      <c r="I61" s="28"/>
    </row>
    <row r="62" customFormat="1" ht="15.75" customHeight="1" spans="1:8">
      <c r="A62" s="7"/>
      <c r="B62" s="7"/>
      <c r="D62" s="7"/>
      <c r="E62" s="7"/>
      <c r="F62" s="110"/>
      <c r="G62" s="111"/>
      <c r="H62" s="112"/>
    </row>
    <row r="63" customFormat="1" ht="15.75" customHeight="1" spans="1:8">
      <c r="A63" s="113" t="s">
        <v>60</v>
      </c>
      <c r="B63" s="63"/>
      <c r="C63" s="63"/>
      <c r="D63" s="7"/>
      <c r="E63" s="7"/>
      <c r="F63" s="110"/>
      <c r="H63" s="7"/>
    </row>
    <row r="64" customFormat="1" ht="15.75" customHeight="1" spans="1:8">
      <c r="A64" s="114" t="s">
        <v>61</v>
      </c>
      <c r="B64" s="12"/>
      <c r="C64" s="12"/>
      <c r="D64" s="7"/>
      <c r="E64" s="7"/>
      <c r="F64" s="110"/>
      <c r="H64" s="7"/>
    </row>
    <row r="65" customFormat="1" ht="15.75" customHeight="1" spans="1:8">
      <c r="A65" s="7"/>
      <c r="B65" s="7"/>
      <c r="D65" s="7"/>
      <c r="E65" s="7"/>
      <c r="F65" s="110"/>
      <c r="H65" s="7"/>
    </row>
    <row r="66" customFormat="1" ht="15.75" customHeight="1" spans="1:8">
      <c r="A66" s="7"/>
      <c r="B66" s="7"/>
      <c r="D66" s="7"/>
      <c r="E66" s="7"/>
      <c r="F66" s="110"/>
      <c r="H66" s="7"/>
    </row>
    <row r="67" customFormat="1" ht="15.75" customHeight="1" spans="1:8">
      <c r="A67" s="7"/>
      <c r="B67" s="7"/>
      <c r="D67" s="7"/>
      <c r="E67" s="7"/>
      <c r="F67" s="110"/>
      <c r="H67" s="7"/>
    </row>
    <row r="68" customFormat="1" ht="15.75" customHeight="1" spans="1:8">
      <c r="A68" s="7"/>
      <c r="B68" s="7"/>
      <c r="D68" s="7"/>
      <c r="E68" s="7"/>
      <c r="F68" s="110"/>
      <c r="H68" s="7"/>
    </row>
    <row r="69" customFormat="1" ht="15.75" customHeight="1" spans="1:8">
      <c r="A69" s="7"/>
      <c r="B69" s="7"/>
      <c r="D69" s="7"/>
      <c r="E69" s="7"/>
      <c r="F69" s="110"/>
      <c r="H69" s="7"/>
    </row>
    <row r="70" customFormat="1" ht="15.75" customHeight="1" spans="1:8">
      <c r="A70" s="7"/>
      <c r="B70" s="7"/>
      <c r="D70" s="7"/>
      <c r="E70" s="7"/>
      <c r="F70" s="110"/>
      <c r="H70" s="7"/>
    </row>
    <row r="71" customFormat="1" ht="15.75" customHeight="1" spans="1:8">
      <c r="A71" s="7"/>
      <c r="B71" s="7"/>
      <c r="D71" s="7"/>
      <c r="E71" s="7"/>
      <c r="F71" s="110"/>
      <c r="H71" s="7"/>
    </row>
    <row r="72" customFormat="1" ht="15.75" customHeight="1" spans="1:8">
      <c r="A72" s="7"/>
      <c r="B72" s="7"/>
      <c r="D72" s="7"/>
      <c r="E72" s="7"/>
      <c r="F72" s="110"/>
      <c r="H72" s="7"/>
    </row>
    <row r="73" customFormat="1" ht="15.75" customHeight="1" spans="1:8">
      <c r="A73" s="7"/>
      <c r="B73" s="7"/>
      <c r="D73" s="7"/>
      <c r="E73" s="7"/>
      <c r="F73" s="110"/>
      <c r="H73" s="7"/>
    </row>
    <row r="74" customFormat="1" ht="15.75" customHeight="1" spans="1:8">
      <c r="A74" s="7"/>
      <c r="B74" s="7"/>
      <c r="D74" s="7"/>
      <c r="E74" s="7"/>
      <c r="F74" s="110"/>
      <c r="H74" s="7"/>
    </row>
    <row r="75" customFormat="1" ht="15.75" customHeight="1" spans="1:8">
      <c r="A75" s="7"/>
      <c r="B75" s="7"/>
      <c r="D75" s="7"/>
      <c r="E75" s="7"/>
      <c r="F75" s="110"/>
      <c r="H75" s="7"/>
    </row>
    <row r="76" customFormat="1" ht="15.75" customHeight="1" spans="1:8">
      <c r="A76" s="7"/>
      <c r="B76" s="7"/>
      <c r="D76" s="7"/>
      <c r="E76" s="7"/>
      <c r="F76" s="110"/>
      <c r="H76" s="7"/>
    </row>
    <row r="77" customFormat="1" ht="15.75" customHeight="1" spans="1:8">
      <c r="A77" s="7"/>
      <c r="B77" s="7"/>
      <c r="D77" s="7"/>
      <c r="E77" s="7"/>
      <c r="F77" s="110"/>
      <c r="H77" s="7"/>
    </row>
    <row r="78" customFormat="1" ht="15.75" customHeight="1" spans="1:8">
      <c r="A78" s="7"/>
      <c r="B78" s="7"/>
      <c r="D78" s="7"/>
      <c r="E78" s="7"/>
      <c r="F78" s="110"/>
      <c r="H78" s="7"/>
    </row>
    <row r="79" customFormat="1" ht="15.75" customHeight="1" spans="1:8">
      <c r="A79" s="7"/>
      <c r="B79" s="7"/>
      <c r="D79" s="7"/>
      <c r="E79" s="7"/>
      <c r="F79" s="110"/>
      <c r="H79" s="7"/>
    </row>
    <row r="80" customFormat="1" ht="15.75" customHeight="1" spans="1:8">
      <c r="A80" s="7"/>
      <c r="B80" s="7"/>
      <c r="D80" s="7"/>
      <c r="E80" s="7"/>
      <c r="F80" s="110"/>
      <c r="H80" s="7"/>
    </row>
    <row r="81" customFormat="1" ht="15.75" customHeight="1" spans="1:8">
      <c r="A81" s="7"/>
      <c r="B81" s="7"/>
      <c r="D81" s="7"/>
      <c r="E81" s="7"/>
      <c r="F81" s="110"/>
      <c r="H81" s="7"/>
    </row>
    <row r="82" customFormat="1" ht="15.75" customHeight="1" spans="1:8">
      <c r="A82" s="7"/>
      <c r="B82" s="7"/>
      <c r="D82" s="7"/>
      <c r="E82" s="7"/>
      <c r="F82" s="110"/>
      <c r="H82" s="7"/>
    </row>
    <row r="83" customFormat="1" ht="15.75" customHeight="1" spans="1:8">
      <c r="A83" s="7"/>
      <c r="B83" s="7"/>
      <c r="D83" s="7"/>
      <c r="E83" s="7"/>
      <c r="F83" s="110"/>
      <c r="H83" s="7"/>
    </row>
    <row r="84" customFormat="1" ht="15.75" customHeight="1" spans="1:8">
      <c r="A84" s="7"/>
      <c r="B84" s="7"/>
      <c r="D84" s="7"/>
      <c r="E84" s="7"/>
      <c r="F84" s="110"/>
      <c r="H84" s="7"/>
    </row>
    <row r="85" customFormat="1" ht="15.75" customHeight="1" spans="1:8">
      <c r="A85" s="7"/>
      <c r="B85" s="7"/>
      <c r="D85" s="7"/>
      <c r="E85" s="7"/>
      <c r="F85" s="110"/>
      <c r="H85" s="7"/>
    </row>
    <row r="86" customFormat="1" ht="15.75" customHeight="1" spans="1:8">
      <c r="A86" s="7"/>
      <c r="B86" s="7"/>
      <c r="D86" s="7"/>
      <c r="E86" s="7"/>
      <c r="F86" s="110"/>
      <c r="H86" s="7"/>
    </row>
    <row r="87" customFormat="1" ht="15.75" customHeight="1" spans="1:8">
      <c r="A87" s="7"/>
      <c r="B87" s="7"/>
      <c r="D87" s="7"/>
      <c r="E87" s="7"/>
      <c r="F87" s="110"/>
      <c r="H87" s="7"/>
    </row>
    <row r="88" customFormat="1" ht="15.75" customHeight="1" spans="1:8">
      <c r="A88" s="7"/>
      <c r="B88" s="7"/>
      <c r="D88" s="7"/>
      <c r="E88" s="7"/>
      <c r="F88" s="110"/>
      <c r="H88" s="7"/>
    </row>
    <row r="89" customFormat="1" ht="15.75" customHeight="1" spans="1:8">
      <c r="A89" s="7"/>
      <c r="B89" s="7"/>
      <c r="D89" s="7"/>
      <c r="E89" s="7"/>
      <c r="F89" s="110"/>
      <c r="H89" s="7"/>
    </row>
    <row r="90" customFormat="1" ht="15.75" customHeight="1" spans="1:8">
      <c r="A90" s="7"/>
      <c r="B90" s="7"/>
      <c r="D90" s="7"/>
      <c r="E90" s="7"/>
      <c r="F90" s="110"/>
      <c r="H90" s="7"/>
    </row>
    <row r="91" customFormat="1" ht="15.75" customHeight="1" spans="1:8">
      <c r="A91" s="7"/>
      <c r="B91" s="7"/>
      <c r="D91" s="7"/>
      <c r="E91" s="7"/>
      <c r="F91" s="110"/>
      <c r="H91" s="7"/>
    </row>
    <row r="92" customFormat="1" ht="15.75" customHeight="1" spans="1:8">
      <c r="A92" s="7"/>
      <c r="B92" s="7"/>
      <c r="D92" s="7"/>
      <c r="E92" s="7"/>
      <c r="F92" s="110"/>
      <c r="H92" s="7"/>
    </row>
    <row r="93" customFormat="1" ht="15.75" customHeight="1" spans="1:8">
      <c r="A93" s="7"/>
      <c r="B93" s="7"/>
      <c r="D93" s="7"/>
      <c r="E93" s="7"/>
      <c r="F93" s="110"/>
      <c r="H93" s="7"/>
    </row>
    <row r="94" customFormat="1" ht="15.75" customHeight="1" spans="1:8">
      <c r="A94" s="7"/>
      <c r="B94" s="7"/>
      <c r="D94" s="7"/>
      <c r="E94" s="7"/>
      <c r="F94" s="110"/>
      <c r="H94" s="7"/>
    </row>
    <row r="95" customFormat="1" ht="15.75" customHeight="1" spans="1:8">
      <c r="A95" s="7"/>
      <c r="B95" s="7"/>
      <c r="D95" s="7"/>
      <c r="E95" s="7"/>
      <c r="F95" s="110"/>
      <c r="H95" s="7"/>
    </row>
    <row r="96" customFormat="1" ht="15.75" customHeight="1" spans="1:8">
      <c r="A96" s="7"/>
      <c r="B96" s="7"/>
      <c r="D96" s="7"/>
      <c r="E96" s="7"/>
      <c r="F96" s="110"/>
      <c r="H96" s="7"/>
    </row>
    <row r="97" customFormat="1" ht="15.75" customHeight="1" spans="1:8">
      <c r="A97" s="7"/>
      <c r="B97" s="7"/>
      <c r="D97" s="7"/>
      <c r="E97" s="7"/>
      <c r="F97" s="110"/>
      <c r="H97" s="7"/>
    </row>
    <row r="98" customFormat="1" ht="15.75" customHeight="1" spans="1:8">
      <c r="A98" s="7"/>
      <c r="B98" s="7"/>
      <c r="D98" s="7"/>
      <c r="E98" s="7"/>
      <c r="F98" s="110"/>
      <c r="H98" s="7"/>
    </row>
    <row r="99" customFormat="1" ht="15.75" customHeight="1" spans="1:8">
      <c r="A99" s="7"/>
      <c r="B99" s="7"/>
      <c r="D99" s="7"/>
      <c r="E99" s="7"/>
      <c r="F99" s="110"/>
      <c r="H99" s="7"/>
    </row>
    <row r="100" customFormat="1" ht="15.75" customHeight="1" spans="1:8">
      <c r="A100" s="7"/>
      <c r="B100" s="7"/>
      <c r="D100" s="7"/>
      <c r="E100" s="7"/>
      <c r="F100" s="110"/>
      <c r="H100" s="7"/>
    </row>
    <row r="101" customFormat="1" ht="15.75" customHeight="1" spans="1:8">
      <c r="A101" s="7"/>
      <c r="B101" s="7"/>
      <c r="D101" s="7"/>
      <c r="E101" s="7"/>
      <c r="F101" s="110"/>
      <c r="H101" s="7"/>
    </row>
    <row r="102" customFormat="1" ht="15.75" customHeight="1" spans="1:8">
      <c r="A102" s="7"/>
      <c r="B102" s="7"/>
      <c r="D102" s="7"/>
      <c r="E102" s="7"/>
      <c r="F102" s="110"/>
      <c r="H102" s="7"/>
    </row>
    <row r="103" customFormat="1" ht="15.75" customHeight="1" spans="1:8">
      <c r="A103" s="7"/>
      <c r="B103" s="7"/>
      <c r="D103" s="7"/>
      <c r="E103" s="7"/>
      <c r="F103" s="110"/>
      <c r="H103" s="7"/>
    </row>
    <row r="104" customFormat="1" ht="15.75" customHeight="1" spans="1:8">
      <c r="A104" s="7"/>
      <c r="B104" s="7"/>
      <c r="D104" s="7"/>
      <c r="E104" s="7"/>
      <c r="F104" s="110"/>
      <c r="H104" s="7"/>
    </row>
    <row r="105" customFormat="1" ht="15.75" customHeight="1" spans="1:8">
      <c r="A105" s="7"/>
      <c r="B105" s="7"/>
      <c r="D105" s="7"/>
      <c r="E105" s="7"/>
      <c r="F105" s="110"/>
      <c r="H105" s="7"/>
    </row>
    <row r="106" customFormat="1" ht="15.75" customHeight="1" spans="1:8">
      <c r="A106" s="7"/>
      <c r="B106" s="7"/>
      <c r="D106" s="7"/>
      <c r="E106" s="7"/>
      <c r="F106" s="110"/>
      <c r="H106" s="7"/>
    </row>
    <row r="107" customFormat="1" ht="15.75" customHeight="1" spans="1:8">
      <c r="A107" s="7"/>
      <c r="B107" s="7"/>
      <c r="D107" s="7"/>
      <c r="E107" s="7"/>
      <c r="F107" s="110"/>
      <c r="H107" s="7"/>
    </row>
    <row r="108" customFormat="1" ht="15.75" customHeight="1" spans="1:8">
      <c r="A108" s="7"/>
      <c r="B108" s="7"/>
      <c r="D108" s="7"/>
      <c r="E108" s="7"/>
      <c r="F108" s="110"/>
      <c r="H108" s="7"/>
    </row>
    <row r="109" customFormat="1" ht="15.75" customHeight="1" spans="1:8">
      <c r="A109" s="7"/>
      <c r="B109" s="7"/>
      <c r="D109" s="7"/>
      <c r="E109" s="7"/>
      <c r="F109" s="110"/>
      <c r="H109" s="7"/>
    </row>
    <row r="110" customFormat="1" ht="15.75" customHeight="1" spans="1:8">
      <c r="A110" s="7"/>
      <c r="B110" s="7"/>
      <c r="D110" s="7"/>
      <c r="E110" s="7"/>
      <c r="F110" s="110"/>
      <c r="H110" s="7"/>
    </row>
    <row r="111" customFormat="1" ht="15.75" customHeight="1" spans="1:8">
      <c r="A111" s="7"/>
      <c r="B111" s="7"/>
      <c r="D111" s="7"/>
      <c r="E111" s="7"/>
      <c r="F111" s="110"/>
      <c r="H111" s="7"/>
    </row>
    <row r="112" customFormat="1" ht="15.75" customHeight="1" spans="1:8">
      <c r="A112" s="7"/>
      <c r="B112" s="7"/>
      <c r="D112" s="7"/>
      <c r="E112" s="7"/>
      <c r="F112" s="110"/>
      <c r="H112" s="7"/>
    </row>
    <row r="113" customFormat="1" ht="15.75" customHeight="1" spans="1:8">
      <c r="A113" s="7"/>
      <c r="B113" s="7"/>
      <c r="D113" s="7"/>
      <c r="E113" s="7"/>
      <c r="F113" s="110"/>
      <c r="H113" s="7"/>
    </row>
    <row r="114" customFormat="1" ht="15.75" customHeight="1" spans="1:8">
      <c r="A114" s="7"/>
      <c r="B114" s="7"/>
      <c r="D114" s="7"/>
      <c r="E114" s="7"/>
      <c r="F114" s="110"/>
      <c r="H114" s="7"/>
    </row>
    <row r="115" customFormat="1" ht="15.75" customHeight="1" spans="1:8">
      <c r="A115" s="7"/>
      <c r="B115" s="7"/>
      <c r="D115" s="7"/>
      <c r="E115" s="7"/>
      <c r="F115" s="110"/>
      <c r="H115" s="7"/>
    </row>
    <row r="116" customFormat="1" ht="15.75" customHeight="1" spans="1:8">
      <c r="A116" s="7"/>
      <c r="B116" s="7"/>
      <c r="D116" s="7"/>
      <c r="E116" s="7"/>
      <c r="F116" s="110"/>
      <c r="H116" s="7"/>
    </row>
    <row r="117" customFormat="1" ht="15.75" customHeight="1" spans="1:8">
      <c r="A117" s="7"/>
      <c r="B117" s="7"/>
      <c r="D117" s="7"/>
      <c r="E117" s="7"/>
      <c r="F117" s="110"/>
      <c r="H117" s="7"/>
    </row>
    <row r="118" customFormat="1" ht="15.75" customHeight="1" spans="1:8">
      <c r="A118" s="7"/>
      <c r="B118" s="7"/>
      <c r="D118" s="7"/>
      <c r="E118" s="7"/>
      <c r="F118" s="110"/>
      <c r="H118" s="7"/>
    </row>
    <row r="119" customFormat="1" ht="15.75" customHeight="1" spans="1:8">
      <c r="A119" s="7"/>
      <c r="B119" s="7"/>
      <c r="D119" s="7"/>
      <c r="E119" s="7"/>
      <c r="F119" s="110"/>
      <c r="H119" s="7"/>
    </row>
    <row r="120" customFormat="1" ht="15.75" customHeight="1" spans="1:8">
      <c r="A120" s="7"/>
      <c r="B120" s="7"/>
      <c r="D120" s="7"/>
      <c r="E120" s="7"/>
      <c r="F120" s="110"/>
      <c r="H120" s="7"/>
    </row>
    <row r="121" customFormat="1" ht="15.75" customHeight="1" spans="1:8">
      <c r="A121" s="7"/>
      <c r="B121" s="7"/>
      <c r="D121" s="7"/>
      <c r="E121" s="7"/>
      <c r="F121" s="110"/>
      <c r="H121" s="7"/>
    </row>
    <row r="122" customFormat="1" ht="15.75" customHeight="1" spans="1:8">
      <c r="A122" s="7"/>
      <c r="B122" s="7"/>
      <c r="D122" s="7"/>
      <c r="E122" s="7"/>
      <c r="F122" s="110"/>
      <c r="H122" s="7"/>
    </row>
    <row r="123" customFormat="1" ht="15.75" customHeight="1" spans="1:8">
      <c r="A123" s="7"/>
      <c r="B123" s="7"/>
      <c r="D123" s="7"/>
      <c r="E123" s="7"/>
      <c r="F123" s="110"/>
      <c r="H123" s="7"/>
    </row>
    <row r="124" customFormat="1" ht="15.75" customHeight="1" spans="1:8">
      <c r="A124" s="7"/>
      <c r="B124" s="7"/>
      <c r="D124" s="7"/>
      <c r="E124" s="7"/>
      <c r="F124" s="110"/>
      <c r="H124" s="7"/>
    </row>
    <row r="125" customFormat="1" ht="15.75" customHeight="1" spans="1:8">
      <c r="A125" s="7"/>
      <c r="B125" s="7"/>
      <c r="D125" s="7"/>
      <c r="E125" s="7"/>
      <c r="F125" s="110"/>
      <c r="H125" s="7"/>
    </row>
    <row r="126" customFormat="1" ht="15.75" customHeight="1" spans="1:8">
      <c r="A126" s="7"/>
      <c r="B126" s="7"/>
      <c r="D126" s="7"/>
      <c r="E126" s="7"/>
      <c r="F126" s="110"/>
      <c r="H126" s="7"/>
    </row>
    <row r="127" customFormat="1" ht="15.75" customHeight="1" spans="1:8">
      <c r="A127" s="7"/>
      <c r="B127" s="7"/>
      <c r="D127" s="7"/>
      <c r="E127" s="7"/>
      <c r="F127" s="110"/>
      <c r="H127" s="7"/>
    </row>
    <row r="128" customFormat="1" ht="15.75" customHeight="1" spans="1:8">
      <c r="A128" s="7"/>
      <c r="B128" s="7"/>
      <c r="D128" s="7"/>
      <c r="E128" s="7"/>
      <c r="F128" s="110"/>
      <c r="H128" s="7"/>
    </row>
    <row r="129" customFormat="1" ht="15.75" customHeight="1" spans="1:8">
      <c r="A129" s="7"/>
      <c r="B129" s="7"/>
      <c r="D129" s="7"/>
      <c r="E129" s="7"/>
      <c r="F129" s="110"/>
      <c r="H129" s="7"/>
    </row>
    <row r="130" customFormat="1" ht="15.75" customHeight="1" spans="1:8">
      <c r="A130" s="7"/>
      <c r="B130" s="7"/>
      <c r="D130" s="7"/>
      <c r="E130" s="7"/>
      <c r="F130" s="110"/>
      <c r="H130" s="7"/>
    </row>
    <row r="131" customFormat="1" ht="15.75" customHeight="1" spans="1:8">
      <c r="A131" s="7"/>
      <c r="B131" s="7"/>
      <c r="D131" s="7"/>
      <c r="E131" s="7"/>
      <c r="F131" s="110"/>
      <c r="H131" s="7"/>
    </row>
    <row r="132" customFormat="1" ht="15.75" customHeight="1" spans="1:8">
      <c r="A132" s="7"/>
      <c r="B132" s="7"/>
      <c r="D132" s="7"/>
      <c r="E132" s="7"/>
      <c r="F132" s="110"/>
      <c r="H132" s="7"/>
    </row>
    <row r="133" customFormat="1" ht="15.75" customHeight="1" spans="1:8">
      <c r="A133" s="7"/>
      <c r="B133" s="7"/>
      <c r="D133" s="7"/>
      <c r="E133" s="7"/>
      <c r="F133" s="110"/>
      <c r="H133" s="7"/>
    </row>
    <row r="134" customFormat="1" ht="15.75" customHeight="1" spans="1:8">
      <c r="A134" s="7"/>
      <c r="B134" s="7"/>
      <c r="D134" s="7"/>
      <c r="E134" s="7"/>
      <c r="F134" s="110"/>
      <c r="H134" s="7"/>
    </row>
    <row r="135" customFormat="1" ht="15.75" customHeight="1" spans="1:8">
      <c r="A135" s="7"/>
      <c r="B135" s="7"/>
      <c r="D135" s="7"/>
      <c r="E135" s="7"/>
      <c r="F135" s="110"/>
      <c r="H135" s="7"/>
    </row>
    <row r="136" customFormat="1" ht="15.75" customHeight="1" spans="1:8">
      <c r="A136" s="7"/>
      <c r="B136" s="7"/>
      <c r="D136" s="7"/>
      <c r="E136" s="7"/>
      <c r="F136" s="110"/>
      <c r="H136" s="7"/>
    </row>
    <row r="137" customFormat="1" ht="15.75" customHeight="1" spans="1:8">
      <c r="A137" s="7"/>
      <c r="B137" s="7"/>
      <c r="D137" s="7"/>
      <c r="E137" s="7"/>
      <c r="F137" s="110"/>
      <c r="H137" s="7"/>
    </row>
    <row r="138" customFormat="1" ht="15.75" customHeight="1" spans="1:8">
      <c r="A138" s="7"/>
      <c r="B138" s="7"/>
      <c r="D138" s="7"/>
      <c r="E138" s="7"/>
      <c r="F138" s="110"/>
      <c r="H138" s="7"/>
    </row>
    <row r="139" customFormat="1" ht="15.75" customHeight="1" spans="1:8">
      <c r="A139" s="7"/>
      <c r="B139" s="7"/>
      <c r="D139" s="7"/>
      <c r="E139" s="7"/>
      <c r="F139" s="110"/>
      <c r="H139" s="7"/>
    </row>
    <row r="140" customFormat="1" ht="15.75" customHeight="1" spans="1:8">
      <c r="A140" s="7"/>
      <c r="B140" s="7"/>
      <c r="D140" s="7"/>
      <c r="E140" s="7"/>
      <c r="F140" s="110"/>
      <c r="H140" s="7"/>
    </row>
    <row r="141" customFormat="1" ht="15.75" customHeight="1" spans="1:8">
      <c r="A141" s="7"/>
      <c r="B141" s="7"/>
      <c r="D141" s="7"/>
      <c r="E141" s="7"/>
      <c r="F141" s="110"/>
      <c r="H141" s="7"/>
    </row>
    <row r="142" customFormat="1" ht="15.75" customHeight="1" spans="1:8">
      <c r="A142" s="7"/>
      <c r="B142" s="7"/>
      <c r="D142" s="7"/>
      <c r="E142" s="7"/>
      <c r="F142" s="110"/>
      <c r="H142" s="7"/>
    </row>
    <row r="143" customFormat="1" ht="15.75" customHeight="1" spans="1:8">
      <c r="A143" s="7"/>
      <c r="B143" s="7"/>
      <c r="D143" s="7"/>
      <c r="E143" s="7"/>
      <c r="F143" s="110"/>
      <c r="H143" s="7"/>
    </row>
    <row r="144" customFormat="1" ht="15.75" customHeight="1" spans="1:8">
      <c r="A144" s="7"/>
      <c r="B144" s="7"/>
      <c r="D144" s="7"/>
      <c r="E144" s="7"/>
      <c r="F144" s="110"/>
      <c r="H144" s="7"/>
    </row>
    <row r="145" customFormat="1" ht="15.75" customHeight="1" spans="1:8">
      <c r="A145" s="7"/>
      <c r="B145" s="7"/>
      <c r="D145" s="7"/>
      <c r="E145" s="7"/>
      <c r="F145" s="110"/>
      <c r="H145" s="7"/>
    </row>
    <row r="146" customFormat="1" ht="15.75" customHeight="1" spans="1:8">
      <c r="A146" s="7"/>
      <c r="B146" s="7"/>
      <c r="D146" s="7"/>
      <c r="E146" s="7"/>
      <c r="F146" s="110"/>
      <c r="H146" s="7"/>
    </row>
    <row r="147" customFormat="1" ht="15.75" customHeight="1" spans="1:8">
      <c r="A147" s="7"/>
      <c r="B147" s="7"/>
      <c r="D147" s="7"/>
      <c r="E147" s="7"/>
      <c r="F147" s="110"/>
      <c r="H147" s="7"/>
    </row>
    <row r="148" customFormat="1" ht="15.75" customHeight="1" spans="1:8">
      <c r="A148" s="7"/>
      <c r="B148" s="7"/>
      <c r="D148" s="7"/>
      <c r="E148" s="7"/>
      <c r="F148" s="110"/>
      <c r="H148" s="7"/>
    </row>
    <row r="149" customFormat="1" ht="15.75" customHeight="1" spans="1:8">
      <c r="A149" s="7"/>
      <c r="B149" s="7"/>
      <c r="D149" s="7"/>
      <c r="E149" s="7"/>
      <c r="F149" s="110"/>
      <c r="H149" s="7"/>
    </row>
    <row r="150" customFormat="1" ht="15.75" customHeight="1" spans="1:8">
      <c r="A150" s="7"/>
      <c r="B150" s="7"/>
      <c r="D150" s="7"/>
      <c r="E150" s="7"/>
      <c r="F150" s="110"/>
      <c r="H150" s="7"/>
    </row>
    <row r="151" customFormat="1" ht="15.75" customHeight="1" spans="1:8">
      <c r="A151" s="7"/>
      <c r="B151" s="7"/>
      <c r="D151" s="7"/>
      <c r="E151" s="7"/>
      <c r="F151" s="110"/>
      <c r="H151" s="7"/>
    </row>
    <row r="152" customFormat="1" ht="15.75" customHeight="1" spans="1:8">
      <c r="A152" s="7"/>
      <c r="B152" s="7"/>
      <c r="D152" s="7"/>
      <c r="E152" s="7"/>
      <c r="F152" s="110"/>
      <c r="H152" s="7"/>
    </row>
    <row r="153" customFormat="1" ht="15.75" customHeight="1" spans="1:8">
      <c r="A153" s="7"/>
      <c r="B153" s="7"/>
      <c r="D153" s="7"/>
      <c r="E153" s="7"/>
      <c r="F153" s="110"/>
      <c r="H153" s="7"/>
    </row>
    <row r="154" customFormat="1" ht="15.75" customHeight="1" spans="1:8">
      <c r="A154" s="7"/>
      <c r="B154" s="7"/>
      <c r="D154" s="7"/>
      <c r="E154" s="7"/>
      <c r="F154" s="110"/>
      <c r="H154" s="7"/>
    </row>
    <row r="155" customFormat="1" ht="15.75" customHeight="1" spans="1:8">
      <c r="A155" s="7"/>
      <c r="B155" s="7"/>
      <c r="D155" s="7"/>
      <c r="E155" s="7"/>
      <c r="F155" s="110"/>
      <c r="H155" s="7"/>
    </row>
    <row r="156" customFormat="1" ht="15.75" customHeight="1" spans="1:8">
      <c r="A156" s="7"/>
      <c r="B156" s="7"/>
      <c r="D156" s="7"/>
      <c r="E156" s="7"/>
      <c r="F156" s="110"/>
      <c r="H156" s="7"/>
    </row>
    <row r="157" customFormat="1" ht="15.75" customHeight="1" spans="1:8">
      <c r="A157" s="7"/>
      <c r="B157" s="7"/>
      <c r="D157" s="7"/>
      <c r="E157" s="7"/>
      <c r="F157" s="110"/>
      <c r="H157" s="7"/>
    </row>
    <row r="158" customFormat="1" ht="15.75" customHeight="1" spans="1:8">
      <c r="A158" s="7"/>
      <c r="B158" s="7"/>
      <c r="D158" s="7"/>
      <c r="E158" s="7"/>
      <c r="F158" s="110"/>
      <c r="H158" s="7"/>
    </row>
    <row r="159" customFormat="1" ht="15.75" customHeight="1" spans="1:8">
      <c r="A159" s="7"/>
      <c r="B159" s="7"/>
      <c r="D159" s="7"/>
      <c r="E159" s="7"/>
      <c r="F159" s="110"/>
      <c r="H159" s="7"/>
    </row>
    <row r="160" customFormat="1" ht="15.75" customHeight="1" spans="1:8">
      <c r="A160" s="7"/>
      <c r="B160" s="7"/>
      <c r="D160" s="7"/>
      <c r="E160" s="7"/>
      <c r="F160" s="110"/>
      <c r="H160" s="7"/>
    </row>
    <row r="161" customFormat="1" ht="15.75" customHeight="1" spans="1:8">
      <c r="A161" s="7"/>
      <c r="B161" s="7"/>
      <c r="D161" s="7"/>
      <c r="E161" s="7"/>
      <c r="F161" s="110"/>
      <c r="H161" s="7"/>
    </row>
    <row r="162" customFormat="1" ht="15.75" customHeight="1" spans="1:8">
      <c r="A162" s="7"/>
      <c r="B162" s="7"/>
      <c r="D162" s="7"/>
      <c r="E162" s="7"/>
      <c r="F162" s="110"/>
      <c r="H162" s="7"/>
    </row>
    <row r="163" customFormat="1" ht="15.75" customHeight="1" spans="1:8">
      <c r="A163" s="7"/>
      <c r="B163" s="7"/>
      <c r="D163" s="7"/>
      <c r="E163" s="7"/>
      <c r="F163" s="110"/>
      <c r="H163" s="7"/>
    </row>
    <row r="164" customFormat="1" ht="15.75" customHeight="1" spans="1:8">
      <c r="A164" s="7"/>
      <c r="B164" s="7"/>
      <c r="D164" s="7"/>
      <c r="E164" s="7"/>
      <c r="F164" s="110"/>
      <c r="H164" s="7"/>
    </row>
    <row r="165" customFormat="1" ht="15.75" customHeight="1" spans="1:8">
      <c r="A165" s="7"/>
      <c r="B165" s="7"/>
      <c r="D165" s="7"/>
      <c r="E165" s="7"/>
      <c r="F165" s="110"/>
      <c r="H165" s="7"/>
    </row>
    <row r="166" customFormat="1" ht="15.75" customHeight="1" spans="1:8">
      <c r="A166" s="7"/>
      <c r="B166" s="7"/>
      <c r="D166" s="7"/>
      <c r="E166" s="7"/>
      <c r="F166" s="110"/>
      <c r="H166" s="7"/>
    </row>
    <row r="167" customFormat="1" ht="15.75" customHeight="1" spans="1:8">
      <c r="A167" s="7"/>
      <c r="B167" s="7"/>
      <c r="D167" s="7"/>
      <c r="E167" s="7"/>
      <c r="F167" s="110"/>
      <c r="H167" s="7"/>
    </row>
    <row r="168" customFormat="1" ht="15.75" customHeight="1" spans="1:8">
      <c r="A168" s="7"/>
      <c r="B168" s="7"/>
      <c r="D168" s="7"/>
      <c r="E168" s="7"/>
      <c r="F168" s="110"/>
      <c r="H168" s="7"/>
    </row>
    <row r="169" customFormat="1" ht="15.75" customHeight="1" spans="1:8">
      <c r="A169" s="7"/>
      <c r="B169" s="7"/>
      <c r="D169" s="7"/>
      <c r="E169" s="7"/>
      <c r="F169" s="110"/>
      <c r="H169" s="7"/>
    </row>
    <row r="170" customFormat="1" ht="15.75" customHeight="1" spans="1:8">
      <c r="A170" s="7"/>
      <c r="B170" s="7"/>
      <c r="D170" s="7"/>
      <c r="E170" s="7"/>
      <c r="F170" s="110"/>
      <c r="H170" s="7"/>
    </row>
    <row r="171" customFormat="1" ht="15.75" customHeight="1" spans="1:8">
      <c r="A171" s="7"/>
      <c r="B171" s="7"/>
      <c r="D171" s="7"/>
      <c r="E171" s="7"/>
      <c r="F171" s="110"/>
      <c r="H171" s="7"/>
    </row>
    <row r="172" customFormat="1" ht="15.75" customHeight="1" spans="1:8">
      <c r="A172" s="7"/>
      <c r="B172" s="7"/>
      <c r="D172" s="7"/>
      <c r="E172" s="7"/>
      <c r="F172" s="110"/>
      <c r="H172" s="7"/>
    </row>
    <row r="173" customFormat="1" ht="15.75" customHeight="1" spans="1:8">
      <c r="A173" s="7"/>
      <c r="B173" s="7"/>
      <c r="D173" s="7"/>
      <c r="E173" s="7"/>
      <c r="F173" s="110"/>
      <c r="H173" s="7"/>
    </row>
    <row r="174" customFormat="1" ht="15.75" customHeight="1" spans="1:8">
      <c r="A174" s="7"/>
      <c r="B174" s="7"/>
      <c r="D174" s="7"/>
      <c r="E174" s="7"/>
      <c r="F174" s="110"/>
      <c r="H174" s="7"/>
    </row>
    <row r="175" customFormat="1" ht="15.75" customHeight="1" spans="1:8">
      <c r="A175" s="7"/>
      <c r="B175" s="7"/>
      <c r="D175" s="7"/>
      <c r="E175" s="7"/>
      <c r="F175" s="110"/>
      <c r="H175" s="7"/>
    </row>
    <row r="176" customFormat="1" ht="15.75" customHeight="1" spans="1:8">
      <c r="A176" s="7"/>
      <c r="B176" s="7"/>
      <c r="D176" s="7"/>
      <c r="E176" s="7"/>
      <c r="F176" s="110"/>
      <c r="H176" s="7"/>
    </row>
    <row r="177" customFormat="1" ht="15.75" customHeight="1" spans="1:8">
      <c r="A177" s="7"/>
      <c r="B177" s="7"/>
      <c r="D177" s="7"/>
      <c r="E177" s="7"/>
      <c r="F177" s="110"/>
      <c r="H177" s="7"/>
    </row>
    <row r="178" customFormat="1" ht="15.75" customHeight="1" spans="1:8">
      <c r="A178" s="7"/>
      <c r="B178" s="7"/>
      <c r="D178" s="7"/>
      <c r="E178" s="7"/>
      <c r="F178" s="110"/>
      <c r="H178" s="7"/>
    </row>
    <row r="179" customFormat="1" ht="15.75" customHeight="1" spans="1:8">
      <c r="A179" s="7"/>
      <c r="B179" s="7"/>
      <c r="D179" s="7"/>
      <c r="E179" s="7"/>
      <c r="F179" s="110"/>
      <c r="H179" s="7"/>
    </row>
    <row r="180" customFormat="1" ht="15.75" customHeight="1" spans="1:8">
      <c r="A180" s="7"/>
      <c r="B180" s="7"/>
      <c r="D180" s="7"/>
      <c r="E180" s="7"/>
      <c r="F180" s="110"/>
      <c r="H180" s="7"/>
    </row>
    <row r="181" customFormat="1" ht="15.75" customHeight="1" spans="1:8">
      <c r="A181" s="7"/>
      <c r="B181" s="7"/>
      <c r="D181" s="7"/>
      <c r="E181" s="7"/>
      <c r="F181" s="110"/>
      <c r="H181" s="7"/>
    </row>
    <row r="182" customFormat="1" ht="15.75" customHeight="1" spans="1:8">
      <c r="A182" s="7"/>
      <c r="B182" s="7"/>
      <c r="D182" s="7"/>
      <c r="E182" s="7"/>
      <c r="F182" s="110"/>
      <c r="H182" s="7"/>
    </row>
    <row r="183" customFormat="1" ht="15.75" customHeight="1" spans="1:8">
      <c r="A183" s="7"/>
      <c r="B183" s="7"/>
      <c r="D183" s="7"/>
      <c r="E183" s="7"/>
      <c r="F183" s="110"/>
      <c r="H183" s="7"/>
    </row>
    <row r="184" customFormat="1" ht="15.75" customHeight="1" spans="1:8">
      <c r="A184" s="7"/>
      <c r="B184" s="7"/>
      <c r="D184" s="7"/>
      <c r="E184" s="7"/>
      <c r="F184" s="110"/>
      <c r="H184" s="7"/>
    </row>
    <row r="185" customFormat="1" ht="15.75" customHeight="1" spans="1:8">
      <c r="A185" s="7"/>
      <c r="B185" s="7"/>
      <c r="D185" s="7"/>
      <c r="E185" s="7"/>
      <c r="F185" s="110"/>
      <c r="H185" s="7"/>
    </row>
    <row r="186" customFormat="1" ht="15.75" customHeight="1" spans="1:8">
      <c r="A186" s="7"/>
      <c r="B186" s="7"/>
      <c r="D186" s="7"/>
      <c r="E186" s="7"/>
      <c r="F186" s="110"/>
      <c r="H186" s="7"/>
    </row>
    <row r="187" customFormat="1" ht="15.75" customHeight="1" spans="1:8">
      <c r="A187" s="7"/>
      <c r="B187" s="7"/>
      <c r="D187" s="7"/>
      <c r="E187" s="7"/>
      <c r="F187" s="110"/>
      <c r="H187" s="7"/>
    </row>
    <row r="188" customFormat="1" ht="15.75" customHeight="1" spans="1:8">
      <c r="A188" s="7"/>
      <c r="B188" s="7"/>
      <c r="D188" s="7"/>
      <c r="E188" s="7"/>
      <c r="F188" s="110"/>
      <c r="H188" s="7"/>
    </row>
    <row r="189" customFormat="1" ht="15.75" customHeight="1" spans="1:8">
      <c r="A189" s="7"/>
      <c r="B189" s="7"/>
      <c r="D189" s="7"/>
      <c r="E189" s="7"/>
      <c r="F189" s="110"/>
      <c r="H189" s="7"/>
    </row>
    <row r="190" customFormat="1" ht="15.75" customHeight="1" spans="1:8">
      <c r="A190" s="7"/>
      <c r="B190" s="7"/>
      <c r="D190" s="7"/>
      <c r="E190" s="7"/>
      <c r="F190" s="110"/>
      <c r="H190" s="7"/>
    </row>
    <row r="191" customFormat="1" ht="15.75" customHeight="1" spans="1:8">
      <c r="A191" s="7"/>
      <c r="B191" s="7"/>
      <c r="D191" s="7"/>
      <c r="E191" s="7"/>
      <c r="F191" s="110"/>
      <c r="H191" s="7"/>
    </row>
    <row r="192" customFormat="1" ht="15.75" customHeight="1" spans="1:8">
      <c r="A192" s="7"/>
      <c r="B192" s="7"/>
      <c r="D192" s="7"/>
      <c r="E192" s="7"/>
      <c r="F192" s="110"/>
      <c r="H192" s="7"/>
    </row>
    <row r="193" customFormat="1" ht="15.75" customHeight="1" spans="1:8">
      <c r="A193" s="7"/>
      <c r="B193" s="7"/>
      <c r="D193" s="7"/>
      <c r="E193" s="7"/>
      <c r="F193" s="110"/>
      <c r="H193" s="7"/>
    </row>
    <row r="194" customFormat="1" ht="15.75" customHeight="1" spans="1:8">
      <c r="A194" s="7"/>
      <c r="B194" s="7"/>
      <c r="D194" s="7"/>
      <c r="E194" s="7"/>
      <c r="F194" s="110"/>
      <c r="H194" s="7"/>
    </row>
    <row r="195" customFormat="1" ht="15.75" customHeight="1" spans="1:8">
      <c r="A195" s="7"/>
      <c r="B195" s="7"/>
      <c r="D195" s="7"/>
      <c r="E195" s="7"/>
      <c r="F195" s="110"/>
      <c r="H195" s="7"/>
    </row>
    <row r="196" customFormat="1" ht="15.75" customHeight="1" spans="1:8">
      <c r="A196" s="7"/>
      <c r="B196" s="7"/>
      <c r="D196" s="7"/>
      <c r="E196" s="7"/>
      <c r="F196" s="110"/>
      <c r="H196" s="7"/>
    </row>
    <row r="197" customFormat="1" ht="15.75" customHeight="1" spans="1:8">
      <c r="A197" s="7"/>
      <c r="B197" s="7"/>
      <c r="D197" s="7"/>
      <c r="E197" s="7"/>
      <c r="F197" s="110"/>
      <c r="H197" s="7"/>
    </row>
    <row r="198" customFormat="1" ht="15.75" customHeight="1" spans="1:8">
      <c r="A198" s="7"/>
      <c r="B198" s="7"/>
      <c r="D198" s="7"/>
      <c r="E198" s="7"/>
      <c r="F198" s="110"/>
      <c r="H198" s="7"/>
    </row>
    <row r="199" customFormat="1" ht="15.75" customHeight="1" spans="1:8">
      <c r="A199" s="7"/>
      <c r="B199" s="7"/>
      <c r="D199" s="7"/>
      <c r="E199" s="7"/>
      <c r="F199" s="110"/>
      <c r="H199" s="7"/>
    </row>
    <row r="200" customFormat="1" ht="15.75" customHeight="1" spans="1:8">
      <c r="A200" s="7"/>
      <c r="B200" s="7"/>
      <c r="D200" s="7"/>
      <c r="E200" s="7"/>
      <c r="F200" s="110"/>
      <c r="H200" s="7"/>
    </row>
    <row r="201" customFormat="1" ht="15.75" customHeight="1" spans="1:8">
      <c r="A201" s="7"/>
      <c r="B201" s="7"/>
      <c r="D201" s="7"/>
      <c r="E201" s="7"/>
      <c r="F201" s="110"/>
      <c r="H201" s="7"/>
    </row>
    <row r="202" customFormat="1" ht="15.75" customHeight="1" spans="1:8">
      <c r="A202" s="7"/>
      <c r="B202" s="7"/>
      <c r="D202" s="7"/>
      <c r="E202" s="7"/>
      <c r="F202" s="110"/>
      <c r="H202" s="7"/>
    </row>
    <row r="203" customFormat="1" ht="15.75" customHeight="1" spans="1:8">
      <c r="A203" s="7"/>
      <c r="B203" s="7"/>
      <c r="D203" s="7"/>
      <c r="E203" s="7"/>
      <c r="F203" s="110"/>
      <c r="H203" s="7"/>
    </row>
    <row r="204" customFormat="1" ht="15.75" customHeight="1" spans="1:8">
      <c r="A204" s="7"/>
      <c r="B204" s="7"/>
      <c r="D204" s="7"/>
      <c r="E204" s="7"/>
      <c r="F204" s="110"/>
      <c r="H204" s="7"/>
    </row>
    <row r="205" customFormat="1" ht="15.75" customHeight="1" spans="1:8">
      <c r="A205" s="7"/>
      <c r="B205" s="7"/>
      <c r="D205" s="7"/>
      <c r="E205" s="7"/>
      <c r="F205" s="110"/>
      <c r="H205" s="7"/>
    </row>
    <row r="206" customFormat="1" ht="15.75" customHeight="1" spans="1:8">
      <c r="A206" s="7"/>
      <c r="B206" s="7"/>
      <c r="D206" s="7"/>
      <c r="E206" s="7"/>
      <c r="F206" s="110"/>
      <c r="H206" s="7"/>
    </row>
    <row r="207" customFormat="1" ht="15.75" customHeight="1" spans="1:8">
      <c r="A207" s="7"/>
      <c r="B207" s="7"/>
      <c r="D207" s="7"/>
      <c r="E207" s="7"/>
      <c r="F207" s="110"/>
      <c r="H207" s="7"/>
    </row>
    <row r="208" customFormat="1" ht="15.75" customHeight="1" spans="1:8">
      <c r="A208" s="7"/>
      <c r="B208" s="7"/>
      <c r="D208" s="7"/>
      <c r="E208" s="7"/>
      <c r="F208" s="110"/>
      <c r="H208" s="7"/>
    </row>
    <row r="209" customFormat="1" ht="15.75" customHeight="1" spans="1:8">
      <c r="A209" s="7"/>
      <c r="B209" s="7"/>
      <c r="D209" s="7"/>
      <c r="E209" s="7"/>
      <c r="F209" s="110"/>
      <c r="H209" s="7"/>
    </row>
    <row r="210" customFormat="1" ht="15.75" customHeight="1" spans="1:8">
      <c r="A210" s="7"/>
      <c r="B210" s="7"/>
      <c r="D210" s="7"/>
      <c r="E210" s="7"/>
      <c r="F210" s="110"/>
      <c r="H210" s="7"/>
    </row>
    <row r="211" customFormat="1" ht="15.75" customHeight="1" spans="1:8">
      <c r="A211" s="7"/>
      <c r="B211" s="7"/>
      <c r="D211" s="7"/>
      <c r="E211" s="7"/>
      <c r="F211" s="110"/>
      <c r="H211" s="7"/>
    </row>
    <row r="212" customFormat="1" ht="15.75" customHeight="1" spans="1:8">
      <c r="A212" s="7"/>
      <c r="B212" s="7"/>
      <c r="D212" s="7"/>
      <c r="E212" s="7"/>
      <c r="F212" s="110"/>
      <c r="H212" s="7"/>
    </row>
    <row r="213" customFormat="1" ht="15.75" customHeight="1" spans="1:8">
      <c r="A213" s="7"/>
      <c r="B213" s="7"/>
      <c r="D213" s="7"/>
      <c r="E213" s="7"/>
      <c r="F213" s="110"/>
      <c r="H213" s="7"/>
    </row>
    <row r="214" customFormat="1" ht="15.75" customHeight="1" spans="1:8">
      <c r="A214" s="7"/>
      <c r="B214" s="7"/>
      <c r="D214" s="7"/>
      <c r="E214" s="7"/>
      <c r="F214" s="110"/>
      <c r="H214" s="7"/>
    </row>
    <row r="215" customFormat="1" ht="15.75" customHeight="1" spans="1:8">
      <c r="A215" s="7"/>
      <c r="B215" s="7"/>
      <c r="D215" s="7"/>
      <c r="E215" s="7"/>
      <c r="F215" s="110"/>
      <c r="H215" s="7"/>
    </row>
    <row r="216" customFormat="1" ht="15.75" customHeight="1" spans="1:8">
      <c r="A216" s="7"/>
      <c r="B216" s="7"/>
      <c r="D216" s="7"/>
      <c r="E216" s="7"/>
      <c r="F216" s="110"/>
      <c r="H216" s="7"/>
    </row>
    <row r="217" customFormat="1" ht="15.75" customHeight="1" spans="1:8">
      <c r="A217" s="7"/>
      <c r="B217" s="7"/>
      <c r="D217" s="7"/>
      <c r="E217" s="7"/>
      <c r="F217" s="110"/>
      <c r="H217" s="7"/>
    </row>
    <row r="218" customFormat="1" ht="15.75" customHeight="1" spans="1:8">
      <c r="A218" s="7"/>
      <c r="B218" s="7"/>
      <c r="D218" s="7"/>
      <c r="E218" s="7"/>
      <c r="F218" s="110"/>
      <c r="H218" s="7"/>
    </row>
    <row r="219" customFormat="1" ht="15.75" customHeight="1" spans="1:8">
      <c r="A219" s="7"/>
      <c r="B219" s="7"/>
      <c r="D219" s="7"/>
      <c r="E219" s="7"/>
      <c r="F219" s="110"/>
      <c r="H219" s="7"/>
    </row>
    <row r="220" customFormat="1" ht="15.75" customHeight="1" spans="1:8">
      <c r="A220" s="7"/>
      <c r="B220" s="7"/>
      <c r="D220" s="7"/>
      <c r="E220" s="7"/>
      <c r="F220" s="110"/>
      <c r="H220" s="7"/>
    </row>
    <row r="221" customFormat="1" ht="15.75" customHeight="1" spans="1:8">
      <c r="A221" s="7"/>
      <c r="B221" s="7"/>
      <c r="D221" s="7"/>
      <c r="E221" s="7"/>
      <c r="F221" s="110"/>
      <c r="H221" s="7"/>
    </row>
    <row r="222" customFormat="1" ht="15.75" customHeight="1" spans="1:8">
      <c r="A222" s="7"/>
      <c r="B222" s="7"/>
      <c r="D222" s="7"/>
      <c r="E222" s="7"/>
      <c r="F222" s="110"/>
      <c r="H222" s="7"/>
    </row>
    <row r="223" customFormat="1" ht="15.75" customHeight="1" spans="1:8">
      <c r="A223" s="7"/>
      <c r="B223" s="7"/>
      <c r="D223" s="7"/>
      <c r="E223" s="7"/>
      <c r="F223" s="110"/>
      <c r="H223" s="7"/>
    </row>
    <row r="224" customFormat="1" ht="15.75" customHeight="1" spans="1:8">
      <c r="A224" s="7"/>
      <c r="B224" s="7"/>
      <c r="D224" s="7"/>
      <c r="E224" s="7"/>
      <c r="F224" s="110"/>
      <c r="H224" s="7"/>
    </row>
    <row r="225" customFormat="1" ht="15.75" customHeight="1" spans="1:8">
      <c r="A225" s="7"/>
      <c r="B225" s="7"/>
      <c r="D225" s="7"/>
      <c r="E225" s="7"/>
      <c r="F225" s="110"/>
      <c r="H225" s="7"/>
    </row>
    <row r="226" customFormat="1" ht="15.75" customHeight="1" spans="1:8">
      <c r="A226" s="7"/>
      <c r="B226" s="7"/>
      <c r="D226" s="7"/>
      <c r="E226" s="7"/>
      <c r="F226" s="110"/>
      <c r="H226" s="7"/>
    </row>
    <row r="227" customFormat="1" ht="15.75" customHeight="1" spans="1:8">
      <c r="A227" s="7"/>
      <c r="B227" s="7"/>
      <c r="D227" s="7"/>
      <c r="E227" s="7"/>
      <c r="F227" s="110"/>
      <c r="H227" s="7"/>
    </row>
    <row r="228" customFormat="1" ht="15.75" customHeight="1" spans="1:8">
      <c r="A228" s="7"/>
      <c r="B228" s="7"/>
      <c r="D228" s="7"/>
      <c r="E228" s="7"/>
      <c r="F228" s="110"/>
      <c r="H228" s="7"/>
    </row>
    <row r="229" customFormat="1" ht="15.75" customHeight="1" spans="1:8">
      <c r="A229" s="7"/>
      <c r="B229" s="7"/>
      <c r="D229" s="7"/>
      <c r="E229" s="7"/>
      <c r="F229" s="110"/>
      <c r="H229" s="7"/>
    </row>
    <row r="230" customFormat="1" ht="15.75" customHeight="1" spans="1:8">
      <c r="A230" s="7"/>
      <c r="B230" s="7"/>
      <c r="D230" s="7"/>
      <c r="E230" s="7"/>
      <c r="F230" s="110"/>
      <c r="H230" s="7"/>
    </row>
    <row r="231" customFormat="1" ht="15.75" customHeight="1" spans="1:8">
      <c r="A231" s="7"/>
      <c r="B231" s="7"/>
      <c r="D231" s="7"/>
      <c r="E231" s="7"/>
      <c r="F231" s="110"/>
      <c r="H231" s="7"/>
    </row>
    <row r="232" customFormat="1" ht="15.75" customHeight="1" spans="1:8">
      <c r="A232" s="7"/>
      <c r="B232" s="7"/>
      <c r="D232" s="7"/>
      <c r="E232" s="7"/>
      <c r="F232" s="110"/>
      <c r="H232" s="7"/>
    </row>
    <row r="233" customFormat="1" ht="15.75" customHeight="1" spans="1:8">
      <c r="A233" s="7"/>
      <c r="B233" s="7"/>
      <c r="D233" s="7"/>
      <c r="E233" s="7"/>
      <c r="F233" s="110"/>
      <c r="H233" s="7"/>
    </row>
    <row r="234" customFormat="1" ht="15.75" customHeight="1" spans="1:8">
      <c r="A234" s="7"/>
      <c r="B234" s="7"/>
      <c r="D234" s="7"/>
      <c r="E234" s="7"/>
      <c r="F234" s="110"/>
      <c r="H234" s="7"/>
    </row>
    <row r="235" customFormat="1" ht="15.75" customHeight="1" spans="1:8">
      <c r="A235" s="7"/>
      <c r="B235" s="7"/>
      <c r="D235" s="7"/>
      <c r="E235" s="7"/>
      <c r="F235" s="110"/>
      <c r="H235" s="7"/>
    </row>
    <row r="236" customFormat="1" ht="15.75" customHeight="1" spans="1:8">
      <c r="A236" s="7"/>
      <c r="B236" s="7"/>
      <c r="D236" s="7"/>
      <c r="E236" s="7"/>
      <c r="F236" s="110"/>
      <c r="H236" s="7"/>
    </row>
    <row r="237" customFormat="1" ht="15.75" customHeight="1" spans="1:8">
      <c r="A237" s="7"/>
      <c r="B237" s="7"/>
      <c r="D237" s="7"/>
      <c r="E237" s="7"/>
      <c r="F237" s="110"/>
      <c r="H237" s="7"/>
    </row>
    <row r="238" customFormat="1" ht="15.75" customHeight="1" spans="1:8">
      <c r="A238" s="7"/>
      <c r="B238" s="7"/>
      <c r="D238" s="7"/>
      <c r="E238" s="7"/>
      <c r="F238" s="110"/>
      <c r="H238" s="7"/>
    </row>
    <row r="239" customFormat="1" ht="15.75" customHeight="1" spans="1:8">
      <c r="A239" s="7"/>
      <c r="B239" s="7"/>
      <c r="D239" s="7"/>
      <c r="E239" s="7"/>
      <c r="F239" s="110"/>
      <c r="H239" s="7"/>
    </row>
    <row r="240" customFormat="1" ht="15.75" customHeight="1" spans="1:8">
      <c r="A240" s="7"/>
      <c r="B240" s="7"/>
      <c r="D240" s="7"/>
      <c r="E240" s="7"/>
      <c r="F240" s="110"/>
      <c r="H240" s="7"/>
    </row>
    <row r="241" customFormat="1" ht="15.75" customHeight="1" spans="1:8">
      <c r="A241" s="7"/>
      <c r="B241" s="7"/>
      <c r="D241" s="7"/>
      <c r="E241" s="7"/>
      <c r="F241" s="110"/>
      <c r="H241" s="7"/>
    </row>
    <row r="242" customFormat="1" ht="15.75" customHeight="1" spans="1:8">
      <c r="A242" s="7"/>
      <c r="B242" s="7"/>
      <c r="D242" s="7"/>
      <c r="E242" s="7"/>
      <c r="F242" s="110"/>
      <c r="H242" s="7"/>
    </row>
    <row r="243" customFormat="1" ht="15.75" customHeight="1" spans="1:8">
      <c r="A243" s="7"/>
      <c r="B243" s="7"/>
      <c r="D243" s="7"/>
      <c r="E243" s="7"/>
      <c r="F243" s="110"/>
      <c r="H243" s="7"/>
    </row>
    <row r="244" customFormat="1" ht="15.75" customHeight="1" spans="1:8">
      <c r="A244" s="7"/>
      <c r="B244" s="7"/>
      <c r="D244" s="7"/>
      <c r="E244" s="7"/>
      <c r="F244" s="110"/>
      <c r="H244" s="7"/>
    </row>
    <row r="245" customFormat="1" ht="15.75" customHeight="1" spans="1:8">
      <c r="A245" s="7"/>
      <c r="B245" s="7"/>
      <c r="D245" s="7"/>
      <c r="E245" s="7"/>
      <c r="F245" s="110"/>
      <c r="H245" s="7"/>
    </row>
    <row r="246" customFormat="1" ht="15.75" customHeight="1" spans="1:8">
      <c r="A246" s="7"/>
      <c r="B246" s="7"/>
      <c r="D246" s="7"/>
      <c r="E246" s="7"/>
      <c r="F246" s="110"/>
      <c r="H246" s="7"/>
    </row>
    <row r="247" customFormat="1" ht="15.75" customHeight="1" spans="1:8">
      <c r="A247" s="7"/>
      <c r="B247" s="7"/>
      <c r="D247" s="7"/>
      <c r="E247" s="7"/>
      <c r="F247" s="110"/>
      <c r="H247" s="7"/>
    </row>
    <row r="248" customFormat="1" ht="15.75" customHeight="1" spans="1:8">
      <c r="A248" s="7"/>
      <c r="B248" s="7"/>
      <c r="D248" s="7"/>
      <c r="E248" s="7"/>
      <c r="F248" s="110"/>
      <c r="H248" s="7"/>
    </row>
    <row r="249" customFormat="1" ht="15.75" customHeight="1" spans="1:8">
      <c r="A249" s="7"/>
      <c r="B249" s="7"/>
      <c r="D249" s="7"/>
      <c r="E249" s="7"/>
      <c r="F249" s="110"/>
      <c r="H249" s="7"/>
    </row>
    <row r="250" customFormat="1" ht="15.75" customHeight="1" spans="1:8">
      <c r="A250" s="7"/>
      <c r="B250" s="7"/>
      <c r="D250" s="7"/>
      <c r="E250" s="7"/>
      <c r="F250" s="110"/>
      <c r="H250" s="7"/>
    </row>
    <row r="251" customFormat="1" ht="15.75" customHeight="1" spans="1:8">
      <c r="A251" s="7"/>
      <c r="B251" s="7"/>
      <c r="D251" s="7"/>
      <c r="E251" s="7"/>
      <c r="F251" s="110"/>
      <c r="H251" s="7"/>
    </row>
    <row r="252" customFormat="1" ht="15.75" customHeight="1" spans="1:8">
      <c r="A252" s="7"/>
      <c r="B252" s="7"/>
      <c r="D252" s="7"/>
      <c r="E252" s="7"/>
      <c r="F252" s="110"/>
      <c r="H252" s="7"/>
    </row>
    <row r="253" customFormat="1" ht="15.75" customHeight="1" spans="1:8">
      <c r="A253" s="7"/>
      <c r="B253" s="7"/>
      <c r="D253" s="7"/>
      <c r="E253" s="7"/>
      <c r="F253" s="110"/>
      <c r="H253" s="7"/>
    </row>
    <row r="254" customFormat="1" ht="15.75" customHeight="1" spans="1:8">
      <c r="A254" s="7"/>
      <c r="B254" s="7"/>
      <c r="D254" s="7"/>
      <c r="E254" s="7"/>
      <c r="F254" s="110"/>
      <c r="H254" s="7"/>
    </row>
    <row r="255" customFormat="1" ht="15.75" customHeight="1" spans="1:8">
      <c r="A255" s="7"/>
      <c r="B255" s="7"/>
      <c r="D255" s="7"/>
      <c r="E255" s="7"/>
      <c r="F255" s="110"/>
      <c r="H255" s="7"/>
    </row>
    <row r="256" customFormat="1" ht="15.75" customHeight="1" spans="1:8">
      <c r="A256" s="7"/>
      <c r="B256" s="7"/>
      <c r="D256" s="7"/>
      <c r="E256" s="7"/>
      <c r="F256" s="110"/>
      <c r="H256" s="7"/>
    </row>
    <row r="257" customFormat="1" ht="15.75" customHeight="1" spans="1:8">
      <c r="A257" s="7"/>
      <c r="B257" s="7"/>
      <c r="D257" s="7"/>
      <c r="E257" s="7"/>
      <c r="F257" s="110"/>
      <c r="H257" s="7"/>
    </row>
    <row r="258" customFormat="1" ht="15.75" customHeight="1" spans="1:8">
      <c r="A258" s="7"/>
      <c r="B258" s="7"/>
      <c r="D258" s="7"/>
      <c r="E258" s="7"/>
      <c r="F258" s="110"/>
      <c r="H258" s="7"/>
    </row>
    <row r="259" customFormat="1" ht="15.75" customHeight="1" spans="1:8">
      <c r="A259" s="7"/>
      <c r="B259" s="7"/>
      <c r="D259" s="7"/>
      <c r="E259" s="7"/>
      <c r="F259" s="110"/>
      <c r="H259" s="7"/>
    </row>
    <row r="260" customFormat="1" ht="15.75" customHeight="1" spans="1:8">
      <c r="A260" s="7"/>
      <c r="B260" s="7"/>
      <c r="D260" s="7"/>
      <c r="E260" s="7"/>
      <c r="F260" s="110"/>
      <c r="H260" s="7"/>
    </row>
    <row r="261" customFormat="1" ht="15.75" customHeight="1" spans="1:8">
      <c r="A261" s="7"/>
      <c r="B261" s="7"/>
      <c r="D261" s="7"/>
      <c r="E261" s="7"/>
      <c r="F261" s="110"/>
      <c r="H261" s="7"/>
    </row>
    <row r="262" customFormat="1" ht="15.75" customHeight="1" spans="1:8">
      <c r="A262" s="7"/>
      <c r="B262" s="7"/>
      <c r="D262" s="7"/>
      <c r="E262" s="7"/>
      <c r="F262" s="110"/>
      <c r="H262" s="7"/>
    </row>
    <row r="263" customFormat="1" ht="15.75" customHeight="1" spans="1:8">
      <c r="A263" s="7"/>
      <c r="B263" s="7"/>
      <c r="D263" s="7"/>
      <c r="E263" s="7"/>
      <c r="F263" s="110"/>
      <c r="H263" s="7"/>
    </row>
    <row r="264" customFormat="1" ht="15.75" customHeight="1" spans="1:8">
      <c r="A264" s="7"/>
      <c r="B264" s="7"/>
      <c r="D264" s="7"/>
      <c r="E264" s="7"/>
      <c r="F264" s="110"/>
      <c r="H264" s="7"/>
    </row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">
    <mergeCell ref="A6:I6"/>
    <mergeCell ref="A7:I7"/>
    <mergeCell ref="A8:I8"/>
    <mergeCell ref="A9:I9"/>
    <mergeCell ref="A10:I10"/>
    <mergeCell ref="A13:I13"/>
    <mergeCell ref="A16:H16"/>
    <mergeCell ref="A18:H18"/>
    <mergeCell ref="A33:H33"/>
    <mergeCell ref="A37:H37"/>
    <mergeCell ref="A49:H49"/>
    <mergeCell ref="A51:H51"/>
    <mergeCell ref="A56:H56"/>
    <mergeCell ref="A58:H58"/>
    <mergeCell ref="A60:H60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000"/>
  <sheetViews>
    <sheetView topLeftCell="A43" workbookViewId="0">
      <selection activeCell="C26" sqref="C26"/>
    </sheetView>
  </sheetViews>
  <sheetFormatPr defaultColWidth="12.6285714285714" defaultRowHeight="15" customHeight="1"/>
  <cols>
    <col min="1" max="1" width="20" customWidth="1"/>
    <col min="2" max="2" width="19.8761904761905" customWidth="1"/>
    <col min="3" max="3" width="54" customWidth="1"/>
    <col min="4" max="4" width="10.752380952381" customWidth="1"/>
    <col min="5" max="5" width="9.57142857142857" customWidth="1"/>
    <col min="6" max="6" width="13.6285714285714" customWidth="1"/>
    <col min="7" max="7" width="11.5714285714286" customWidth="1"/>
    <col min="8" max="8" width="23.5047619047619" customWidth="1"/>
    <col min="9" max="9" width="20.3809523809524" customWidth="1"/>
  </cols>
  <sheetData>
    <row r="1" ht="15.75" customHeight="1" spans="1:9">
      <c r="A1" s="7"/>
      <c r="B1" s="2"/>
      <c r="C1" s="2"/>
      <c r="D1" s="2"/>
      <c r="E1" s="2"/>
      <c r="F1" s="3"/>
      <c r="G1" s="2"/>
      <c r="H1" s="2"/>
      <c r="I1" s="2"/>
    </row>
    <row r="2" ht="15.75" customHeight="1" spans="1:9">
      <c r="A2" s="422"/>
      <c r="B2" s="2"/>
      <c r="C2" s="2"/>
      <c r="D2" s="2"/>
      <c r="E2" s="2"/>
      <c r="F2" s="3"/>
      <c r="G2" s="2"/>
      <c r="H2" s="2"/>
      <c r="I2" s="2"/>
    </row>
    <row r="3" ht="15.75" customHeight="1" spans="1:9">
      <c r="A3" s="2"/>
      <c r="B3" s="2"/>
      <c r="C3" s="2"/>
      <c r="D3" s="2"/>
      <c r="E3" s="2"/>
      <c r="F3" s="3"/>
      <c r="G3" s="2"/>
      <c r="H3" s="2"/>
      <c r="I3" s="2"/>
    </row>
    <row r="4" ht="15.75" customHeight="1" spans="1:9">
      <c r="A4" s="2"/>
      <c r="B4" s="2"/>
      <c r="C4" s="2"/>
      <c r="D4" s="2"/>
      <c r="E4" s="2"/>
      <c r="F4" s="3"/>
      <c r="G4" s="2"/>
      <c r="H4" s="2"/>
      <c r="I4" s="2"/>
    </row>
    <row r="5" ht="15.75" customHeight="1" spans="1:9">
      <c r="A5" s="7"/>
      <c r="B5" s="7"/>
      <c r="C5" s="2"/>
      <c r="D5" s="2"/>
      <c r="E5" s="2"/>
      <c r="F5" s="3"/>
      <c r="G5" s="2"/>
      <c r="H5" s="2"/>
      <c r="I5" s="2"/>
    </row>
    <row r="6" customFormat="1" ht="15.75" customHeight="1" spans="1:1">
      <c r="A6" s="8" t="s">
        <v>0</v>
      </c>
    </row>
    <row r="7" customFormat="1" ht="15.75" customHeight="1" spans="1:1">
      <c r="A7" s="8" t="s">
        <v>1</v>
      </c>
    </row>
    <row r="8" customFormat="1" ht="15.75" customHeight="1" spans="1:1">
      <c r="A8" s="8" t="s">
        <v>2</v>
      </c>
    </row>
    <row r="9" customFormat="1" ht="15.75" customHeight="1" spans="1:1">
      <c r="A9" s="299" t="s">
        <v>3</v>
      </c>
    </row>
    <row r="10" customFormat="1" ht="15.75" customHeight="1" spans="1:1">
      <c r="A10" s="299" t="s">
        <v>4</v>
      </c>
    </row>
    <row r="11" ht="15.75" customHeight="1" spans="1:9">
      <c r="A11" s="300"/>
      <c r="B11" s="9"/>
      <c r="C11" s="9"/>
      <c r="D11" s="9"/>
      <c r="E11" s="9"/>
      <c r="F11" s="301"/>
      <c r="G11" s="9"/>
      <c r="H11" s="9"/>
      <c r="I11" s="9"/>
    </row>
    <row r="12" ht="15.75" customHeight="1" spans="1:9">
      <c r="A12" s="10"/>
      <c r="B12" s="11"/>
      <c r="C12" s="11"/>
      <c r="D12" s="12"/>
      <c r="E12" s="12"/>
      <c r="F12" s="13"/>
      <c r="G12" s="11"/>
      <c r="H12" s="12"/>
      <c r="I12" s="12"/>
    </row>
    <row r="13" ht="15.75" customHeight="1" spans="1:9">
      <c r="A13" s="14" t="s">
        <v>5</v>
      </c>
      <c r="B13" s="15"/>
      <c r="C13" s="15"/>
      <c r="D13" s="15"/>
      <c r="E13" s="15"/>
      <c r="F13" s="15"/>
      <c r="G13" s="15"/>
      <c r="H13" s="15"/>
      <c r="I13" s="15"/>
    </row>
    <row r="14" customFormat="1" ht="15.75" customHeight="1" spans="2:9">
      <c r="B14" s="11"/>
      <c r="C14" s="11"/>
      <c r="D14" s="12"/>
      <c r="E14" s="12"/>
      <c r="F14" s="13"/>
      <c r="G14" s="11"/>
      <c r="H14" s="12"/>
      <c r="I14" s="12"/>
    </row>
    <row r="15" ht="48" customHeight="1" spans="1:9">
      <c r="A15" s="16" t="s">
        <v>6</v>
      </c>
      <c r="B15" s="17" t="s">
        <v>7</v>
      </c>
      <c r="C15" s="18" t="s">
        <v>8</v>
      </c>
      <c r="D15" s="18" t="s">
        <v>9</v>
      </c>
      <c r="E15" s="18" t="s">
        <v>10</v>
      </c>
      <c r="F15" s="19" t="s">
        <v>11</v>
      </c>
      <c r="G15" s="18" t="s">
        <v>12</v>
      </c>
      <c r="H15" s="20" t="s">
        <v>13</v>
      </c>
      <c r="I15" s="18" t="s">
        <v>14</v>
      </c>
    </row>
    <row r="16" ht="18.75" customHeight="1" spans="1:9">
      <c r="A16" s="21" t="s">
        <v>15</v>
      </c>
      <c r="B16" s="22"/>
      <c r="C16" s="22"/>
      <c r="D16" s="22"/>
      <c r="E16" s="22"/>
      <c r="F16" s="22"/>
      <c r="G16" s="22"/>
      <c r="H16" s="23"/>
      <c r="I16" s="93">
        <f>SUM(F17)</f>
        <v>0</v>
      </c>
    </row>
    <row r="17" ht="19.5" customHeight="1" spans="1:9">
      <c r="A17" s="73"/>
      <c r="B17" s="50"/>
      <c r="C17" s="25"/>
      <c r="D17" s="80"/>
      <c r="E17" s="80"/>
      <c r="F17" s="157"/>
      <c r="G17" s="518"/>
      <c r="H17" s="28"/>
      <c r="I17" s="109"/>
    </row>
    <row r="18" ht="24.75" customHeight="1" spans="1:40">
      <c r="A18" s="21" t="s">
        <v>20</v>
      </c>
      <c r="B18" s="22"/>
      <c r="C18" s="22"/>
      <c r="D18" s="22"/>
      <c r="E18" s="22"/>
      <c r="F18" s="22"/>
      <c r="G18" s="22"/>
      <c r="H18" s="23"/>
      <c r="I18" s="93">
        <f>SUM(F19:F56)</f>
        <v>208250.1</v>
      </c>
      <c r="AN18" s="102" t="s">
        <v>21</v>
      </c>
    </row>
    <row r="19" ht="16.5" customHeight="1" spans="1:9">
      <c r="A19" s="25" t="s">
        <v>187</v>
      </c>
      <c r="B19" s="28" t="s">
        <v>188</v>
      </c>
      <c r="C19" s="105" t="s">
        <v>189</v>
      </c>
      <c r="D19" s="97">
        <v>45297</v>
      </c>
      <c r="E19" s="356">
        <v>45672</v>
      </c>
      <c r="F19" s="98">
        <v>6999.5</v>
      </c>
      <c r="G19" s="356">
        <v>45677</v>
      </c>
      <c r="H19" s="28">
        <v>1000000000</v>
      </c>
      <c r="I19" s="146"/>
    </row>
    <row r="20" ht="16.5" customHeight="1" spans="1:9">
      <c r="A20" s="25" t="s">
        <v>190</v>
      </c>
      <c r="B20" s="28" t="s">
        <v>191</v>
      </c>
      <c r="C20" s="495" t="s">
        <v>192</v>
      </c>
      <c r="D20" s="97">
        <v>45298</v>
      </c>
      <c r="E20" s="356">
        <v>45672</v>
      </c>
      <c r="F20" s="58">
        <v>392.53</v>
      </c>
      <c r="G20" s="356">
        <v>45677</v>
      </c>
      <c r="H20" s="28">
        <v>1000000000</v>
      </c>
      <c r="I20" s="146"/>
    </row>
    <row r="21" ht="16.5" customHeight="1" spans="1:9">
      <c r="A21" s="25" t="s">
        <v>193</v>
      </c>
      <c r="B21" s="28" t="s">
        <v>194</v>
      </c>
      <c r="C21" s="105" t="s">
        <v>195</v>
      </c>
      <c r="D21" s="143">
        <v>45298</v>
      </c>
      <c r="E21" s="356">
        <v>45672</v>
      </c>
      <c r="F21" s="610">
        <v>2386.75</v>
      </c>
      <c r="G21" s="356">
        <v>45677</v>
      </c>
      <c r="H21" s="331">
        <v>1000000000</v>
      </c>
      <c r="I21" s="146"/>
    </row>
    <row r="22" ht="16.5" customHeight="1" spans="1:9">
      <c r="A22" s="25" t="s">
        <v>196</v>
      </c>
      <c r="B22" s="50" t="s">
        <v>127</v>
      </c>
      <c r="C22" s="25" t="s">
        <v>128</v>
      </c>
      <c r="D22" s="97">
        <v>45301</v>
      </c>
      <c r="E22" s="356">
        <v>45672</v>
      </c>
      <c r="F22" s="58">
        <v>725.36</v>
      </c>
      <c r="G22" s="356">
        <v>45677</v>
      </c>
      <c r="H22" s="331">
        <v>3008000000</v>
      </c>
      <c r="I22" s="146"/>
    </row>
    <row r="23" ht="16.5" customHeight="1" spans="1:9">
      <c r="A23" s="25" t="s">
        <v>197</v>
      </c>
      <c r="B23" s="28" t="s">
        <v>198</v>
      </c>
      <c r="C23" s="25" t="s">
        <v>199</v>
      </c>
      <c r="D23" s="57">
        <v>45665</v>
      </c>
      <c r="E23" s="143">
        <v>45673</v>
      </c>
      <c r="F23" s="58">
        <v>3063.05</v>
      </c>
      <c r="G23" s="356">
        <v>45677</v>
      </c>
      <c r="H23" s="331">
        <v>1000000000</v>
      </c>
      <c r="I23" s="146"/>
    </row>
    <row r="24" ht="16.5" customHeight="1" spans="1:9">
      <c r="A24" s="25" t="s">
        <v>200</v>
      </c>
      <c r="B24" s="28" t="s">
        <v>201</v>
      </c>
      <c r="C24" s="25" t="s">
        <v>202</v>
      </c>
      <c r="D24" s="356">
        <v>45665</v>
      </c>
      <c r="E24" s="143">
        <v>45674</v>
      </c>
      <c r="F24" s="98">
        <v>9054</v>
      </c>
      <c r="G24" s="356">
        <v>45677</v>
      </c>
      <c r="H24" s="331">
        <v>1000000000</v>
      </c>
      <c r="I24" s="146"/>
    </row>
    <row r="25" ht="17.25" customHeight="1" spans="1:9">
      <c r="A25" s="25" t="s">
        <v>203</v>
      </c>
      <c r="B25" s="24" t="s">
        <v>116</v>
      </c>
      <c r="C25" s="25" t="s">
        <v>204</v>
      </c>
      <c r="D25" s="143">
        <v>45666</v>
      </c>
      <c r="E25" s="356">
        <v>45672</v>
      </c>
      <c r="F25" s="58">
        <v>7407.89</v>
      </c>
      <c r="G25" s="356">
        <v>45677</v>
      </c>
      <c r="H25" s="331">
        <v>1000000000</v>
      </c>
      <c r="I25" s="146"/>
    </row>
    <row r="26" ht="16.5" customHeight="1" spans="1:9">
      <c r="A26" s="25" t="s">
        <v>205</v>
      </c>
      <c r="B26" s="24" t="s">
        <v>127</v>
      </c>
      <c r="C26" s="25" t="s">
        <v>128</v>
      </c>
      <c r="D26" s="143">
        <v>45666</v>
      </c>
      <c r="E26" s="356">
        <v>45672</v>
      </c>
      <c r="F26" s="58">
        <v>4588.58</v>
      </c>
      <c r="G26" s="97">
        <v>45674</v>
      </c>
      <c r="H26" s="331">
        <v>1050000117</v>
      </c>
      <c r="I26" s="146"/>
    </row>
    <row r="27" ht="16.5" customHeight="1" spans="1:40">
      <c r="A27" s="50" t="s">
        <v>206</v>
      </c>
      <c r="B27" s="50" t="s">
        <v>198</v>
      </c>
      <c r="C27" s="73" t="s">
        <v>199</v>
      </c>
      <c r="D27" s="88">
        <v>45666</v>
      </c>
      <c r="E27" s="454">
        <v>45672</v>
      </c>
      <c r="F27" s="86">
        <v>3173.85</v>
      </c>
      <c r="G27" s="454">
        <v>45677</v>
      </c>
      <c r="H27" s="247">
        <v>1133000000</v>
      </c>
      <c r="I27" s="213"/>
      <c r="J27" s="230"/>
      <c r="K27" s="230"/>
      <c r="L27" s="230"/>
      <c r="M27" s="230"/>
      <c r="N27" s="230"/>
      <c r="O27" s="230"/>
      <c r="P27" s="230"/>
      <c r="Q27" s="230"/>
      <c r="R27" s="230"/>
      <c r="S27" s="230"/>
      <c r="T27" s="230"/>
      <c r="U27" s="230"/>
      <c r="V27" s="230"/>
      <c r="W27" s="230"/>
      <c r="X27" s="230"/>
      <c r="Y27" s="230"/>
      <c r="Z27" s="230"/>
      <c r="AA27" s="230"/>
      <c r="AB27" s="230"/>
      <c r="AC27" s="230"/>
      <c r="AD27" s="230"/>
      <c r="AE27" s="230"/>
      <c r="AF27" s="230"/>
      <c r="AG27" s="230"/>
      <c r="AH27" s="230"/>
      <c r="AI27" s="230"/>
      <c r="AJ27" s="230"/>
      <c r="AK27" s="230"/>
      <c r="AL27" s="230"/>
      <c r="AM27" s="230"/>
      <c r="AN27" s="230"/>
    </row>
    <row r="28" customHeight="1" spans="1:9">
      <c r="A28" s="50" t="s">
        <v>207</v>
      </c>
      <c r="B28" s="50" t="s">
        <v>208</v>
      </c>
      <c r="C28" s="55" t="s">
        <v>209</v>
      </c>
      <c r="D28" s="143">
        <v>45666</v>
      </c>
      <c r="E28" s="356">
        <v>45672</v>
      </c>
      <c r="F28" s="58">
        <v>7903.99</v>
      </c>
      <c r="G28" s="356">
        <v>45677</v>
      </c>
      <c r="H28" s="331">
        <v>1000000000</v>
      </c>
      <c r="I28" s="146"/>
    </row>
    <row r="29" customHeight="1" spans="1:9">
      <c r="A29" s="50" t="s">
        <v>210</v>
      </c>
      <c r="B29" s="50" t="s">
        <v>208</v>
      </c>
      <c r="C29" s="55" t="s">
        <v>209</v>
      </c>
      <c r="D29" s="97">
        <v>45666</v>
      </c>
      <c r="E29" s="356">
        <v>45672</v>
      </c>
      <c r="F29" s="58">
        <v>7434.08</v>
      </c>
      <c r="G29" s="356">
        <v>45677</v>
      </c>
      <c r="H29" s="331">
        <v>1000000000</v>
      </c>
      <c r="I29" s="146"/>
    </row>
    <row r="30" customHeight="1" spans="1:9">
      <c r="A30" s="50" t="s">
        <v>211</v>
      </c>
      <c r="B30" s="50" t="s">
        <v>208</v>
      </c>
      <c r="C30" s="55" t="s">
        <v>209</v>
      </c>
      <c r="D30" s="97">
        <v>45666</v>
      </c>
      <c r="E30" s="356">
        <v>45672</v>
      </c>
      <c r="F30" s="586">
        <v>1915.95</v>
      </c>
      <c r="G30" s="356">
        <v>45677</v>
      </c>
      <c r="H30" s="409">
        <v>1000000000</v>
      </c>
      <c r="I30" s="146"/>
    </row>
    <row r="31" customHeight="1" spans="1:9">
      <c r="A31" s="25" t="s">
        <v>212</v>
      </c>
      <c r="B31" s="28" t="s">
        <v>124</v>
      </c>
      <c r="C31" s="25" t="s">
        <v>134</v>
      </c>
      <c r="D31" s="203">
        <v>45666</v>
      </c>
      <c r="E31" s="143">
        <v>45673</v>
      </c>
      <c r="F31" s="362">
        <v>5557.53</v>
      </c>
      <c r="G31" s="356">
        <v>45677</v>
      </c>
      <c r="H31" s="331">
        <v>1000000000</v>
      </c>
      <c r="I31" s="146"/>
    </row>
    <row r="32" ht="18.75" spans="1:9">
      <c r="A32" s="50" t="s">
        <v>213</v>
      </c>
      <c r="B32" s="50" t="s">
        <v>214</v>
      </c>
      <c r="C32" s="25" t="s">
        <v>215</v>
      </c>
      <c r="D32" s="97">
        <v>45667</v>
      </c>
      <c r="E32" s="356">
        <v>45672</v>
      </c>
      <c r="F32" s="98">
        <v>10785.86</v>
      </c>
      <c r="G32" s="356">
        <v>45677</v>
      </c>
      <c r="H32" s="331" t="s">
        <v>97</v>
      </c>
      <c r="I32" s="146"/>
    </row>
    <row r="33" customHeight="1" spans="1:40">
      <c r="A33" s="50" t="s">
        <v>216</v>
      </c>
      <c r="B33" s="50" t="s">
        <v>208</v>
      </c>
      <c r="C33" s="55" t="s">
        <v>209</v>
      </c>
      <c r="D33" s="85">
        <v>45667</v>
      </c>
      <c r="E33" s="454">
        <v>45672</v>
      </c>
      <c r="F33" s="586">
        <v>993.28</v>
      </c>
      <c r="G33" s="454">
        <v>45677</v>
      </c>
      <c r="H33" s="247">
        <v>1133000000</v>
      </c>
      <c r="I33" s="213"/>
      <c r="J33" s="230"/>
      <c r="K33" s="230"/>
      <c r="L33" s="230"/>
      <c r="M33" s="230"/>
      <c r="N33" s="230"/>
      <c r="O33" s="230"/>
      <c r="P33" s="230"/>
      <c r="Q33" s="230"/>
      <c r="R33" s="230"/>
      <c r="S33" s="230"/>
      <c r="T33" s="230"/>
      <c r="U33" s="230"/>
      <c r="V33" s="230"/>
      <c r="W33" s="230"/>
      <c r="X33" s="230"/>
      <c r="Y33" s="230"/>
      <c r="Z33" s="230"/>
      <c r="AA33" s="230"/>
      <c r="AB33" s="230"/>
      <c r="AC33" s="230"/>
      <c r="AD33" s="230"/>
      <c r="AE33" s="230"/>
      <c r="AF33" s="230"/>
      <c r="AG33" s="230"/>
      <c r="AH33" s="230"/>
      <c r="AI33" s="230"/>
      <c r="AJ33" s="230"/>
      <c r="AK33" s="230"/>
      <c r="AL33" s="230"/>
      <c r="AM33" s="230"/>
      <c r="AN33" s="230"/>
    </row>
    <row r="34" customHeight="1" spans="1:9">
      <c r="A34" s="25" t="s">
        <v>217</v>
      </c>
      <c r="B34" s="50" t="s">
        <v>63</v>
      </c>
      <c r="C34" s="55" t="s">
        <v>64</v>
      </c>
      <c r="D34" s="97">
        <v>45667</v>
      </c>
      <c r="E34" s="356">
        <v>45672</v>
      </c>
      <c r="F34" s="424">
        <v>8475.15</v>
      </c>
      <c r="G34" s="356">
        <v>45677</v>
      </c>
      <c r="H34" s="331">
        <v>1000000000</v>
      </c>
      <c r="I34" s="146"/>
    </row>
    <row r="35" customHeight="1" spans="1:9">
      <c r="A35" s="25" t="s">
        <v>218</v>
      </c>
      <c r="B35" s="28" t="s">
        <v>35</v>
      </c>
      <c r="C35" s="25" t="s">
        <v>219</v>
      </c>
      <c r="D35" s="97">
        <v>45667</v>
      </c>
      <c r="E35" s="356">
        <v>45673</v>
      </c>
      <c r="F35" s="362">
        <v>10775.14</v>
      </c>
      <c r="G35" s="356">
        <v>45677</v>
      </c>
      <c r="H35" s="331">
        <v>3008000000</v>
      </c>
      <c r="I35" s="146"/>
    </row>
    <row r="36" customHeight="1" spans="1:9">
      <c r="A36" s="25" t="s">
        <v>220</v>
      </c>
      <c r="B36" s="50" t="s">
        <v>208</v>
      </c>
      <c r="C36" s="25" t="s">
        <v>209</v>
      </c>
      <c r="D36" s="97">
        <v>45667</v>
      </c>
      <c r="E36" s="143">
        <v>45673</v>
      </c>
      <c r="F36" s="576">
        <v>8921.68</v>
      </c>
      <c r="G36" s="356">
        <v>45677</v>
      </c>
      <c r="H36" s="331">
        <v>1000000000</v>
      </c>
      <c r="I36" s="146"/>
    </row>
    <row r="37" customHeight="1" spans="1:9">
      <c r="A37" s="25" t="s">
        <v>221</v>
      </c>
      <c r="B37" s="28" t="s">
        <v>222</v>
      </c>
      <c r="C37" s="25" t="s">
        <v>209</v>
      </c>
      <c r="D37" s="356">
        <v>45667</v>
      </c>
      <c r="E37" s="143">
        <v>45673</v>
      </c>
      <c r="F37" s="142">
        <v>3361.16</v>
      </c>
      <c r="G37" s="356">
        <v>45677</v>
      </c>
      <c r="H37" s="28">
        <v>1000000000</v>
      </c>
      <c r="I37" s="146"/>
    </row>
    <row r="38" customHeight="1" spans="1:9">
      <c r="A38" s="25" t="s">
        <v>223</v>
      </c>
      <c r="B38" s="28" t="s">
        <v>63</v>
      </c>
      <c r="C38" s="25" t="s">
        <v>64</v>
      </c>
      <c r="D38" s="97">
        <v>45667</v>
      </c>
      <c r="E38" s="143">
        <v>45673</v>
      </c>
      <c r="F38" s="98">
        <v>3343.29</v>
      </c>
      <c r="G38" s="356">
        <v>45677</v>
      </c>
      <c r="H38" s="28">
        <v>1000000000</v>
      </c>
      <c r="I38" s="146"/>
    </row>
    <row r="39" ht="15.75" customHeight="1" spans="1:9">
      <c r="A39" s="25" t="s">
        <v>224</v>
      </c>
      <c r="B39" s="28" t="s">
        <v>63</v>
      </c>
      <c r="C39" s="25" t="s">
        <v>64</v>
      </c>
      <c r="D39" s="97">
        <v>45667</v>
      </c>
      <c r="E39" s="143">
        <v>45673</v>
      </c>
      <c r="F39" s="611">
        <v>6358.08</v>
      </c>
      <c r="G39" s="356">
        <v>45677</v>
      </c>
      <c r="H39" s="28">
        <v>1000000000</v>
      </c>
      <c r="I39" s="146"/>
    </row>
    <row r="40" ht="15.75" customHeight="1" spans="1:9">
      <c r="A40" s="25" t="s">
        <v>225</v>
      </c>
      <c r="B40" s="28" t="s">
        <v>208</v>
      </c>
      <c r="C40" s="25" t="s">
        <v>209</v>
      </c>
      <c r="D40" s="97">
        <v>45667</v>
      </c>
      <c r="E40" s="143">
        <v>45674</v>
      </c>
      <c r="F40" s="58">
        <v>3030.44</v>
      </c>
      <c r="G40" s="356">
        <v>45677</v>
      </c>
      <c r="H40" s="28">
        <v>1000000000</v>
      </c>
      <c r="I40" s="146"/>
    </row>
    <row r="41" ht="15.75" customHeight="1" spans="1:9">
      <c r="A41" s="25" t="s">
        <v>226</v>
      </c>
      <c r="B41" s="28" t="s">
        <v>208</v>
      </c>
      <c r="C41" s="25" t="s">
        <v>209</v>
      </c>
      <c r="D41" s="356">
        <v>45670</v>
      </c>
      <c r="E41" s="143">
        <v>45673</v>
      </c>
      <c r="F41" s="98">
        <v>3437.42</v>
      </c>
      <c r="G41" s="356">
        <v>45677</v>
      </c>
      <c r="H41" s="28">
        <v>1000000000</v>
      </c>
      <c r="I41" s="146"/>
    </row>
    <row r="42" ht="15.75" customHeight="1" spans="1:9">
      <c r="A42" s="25" t="s">
        <v>227</v>
      </c>
      <c r="B42" s="28" t="s">
        <v>63</v>
      </c>
      <c r="C42" s="25" t="s">
        <v>64</v>
      </c>
      <c r="D42" s="356">
        <v>45670</v>
      </c>
      <c r="E42" s="143">
        <v>45673</v>
      </c>
      <c r="F42" s="98">
        <v>5069.95</v>
      </c>
      <c r="G42" s="356">
        <v>45677</v>
      </c>
      <c r="H42" s="28">
        <v>1000000000</v>
      </c>
      <c r="I42" s="146"/>
    </row>
    <row r="43" ht="17.25" customHeight="1" spans="1:9">
      <c r="A43" s="25" t="s">
        <v>228</v>
      </c>
      <c r="B43" s="28" t="s">
        <v>63</v>
      </c>
      <c r="C43" s="25" t="s">
        <v>64</v>
      </c>
      <c r="D43" s="356">
        <v>45670</v>
      </c>
      <c r="E43" s="143">
        <v>45673</v>
      </c>
      <c r="F43" s="98">
        <v>12184.9</v>
      </c>
      <c r="G43" s="356">
        <v>45677</v>
      </c>
      <c r="H43" s="7">
        <v>1000000000</v>
      </c>
      <c r="I43" s="146"/>
    </row>
    <row r="44" ht="15.75" customHeight="1" spans="1:9">
      <c r="A44" s="25" t="s">
        <v>229</v>
      </c>
      <c r="B44" s="28" t="s">
        <v>230</v>
      </c>
      <c r="C44" s="69" t="s">
        <v>231</v>
      </c>
      <c r="D44" s="356">
        <v>45670</v>
      </c>
      <c r="E44" s="143">
        <v>45674</v>
      </c>
      <c r="F44" s="362">
        <v>5561.69</v>
      </c>
      <c r="G44" s="356">
        <v>45677</v>
      </c>
      <c r="H44" s="28">
        <v>1000000000</v>
      </c>
      <c r="I44" s="146"/>
    </row>
    <row r="45" ht="18" customHeight="1" spans="1:9">
      <c r="A45" s="25" t="s">
        <v>232</v>
      </c>
      <c r="B45" s="24" t="s">
        <v>233</v>
      </c>
      <c r="C45" s="25" t="s">
        <v>234</v>
      </c>
      <c r="D45" s="97">
        <v>45671</v>
      </c>
      <c r="E45" s="356">
        <v>45672</v>
      </c>
      <c r="F45" s="58">
        <v>396.95</v>
      </c>
      <c r="G45" s="356">
        <v>45677</v>
      </c>
      <c r="H45" s="28">
        <v>1444000000</v>
      </c>
      <c r="I45" s="146"/>
    </row>
    <row r="46" ht="16.5" customHeight="1" spans="1:9">
      <c r="A46" s="28" t="s">
        <v>235</v>
      </c>
      <c r="B46" s="28" t="s">
        <v>127</v>
      </c>
      <c r="C46" s="25" t="s">
        <v>128</v>
      </c>
      <c r="D46" s="97">
        <v>45671</v>
      </c>
      <c r="E46" s="356">
        <v>45672</v>
      </c>
      <c r="F46" s="58">
        <v>5874.66</v>
      </c>
      <c r="G46" s="97">
        <v>45674</v>
      </c>
      <c r="H46" s="28">
        <v>1050000117</v>
      </c>
      <c r="I46" s="146"/>
    </row>
    <row r="47" ht="15.75" customHeight="1" spans="1:9">
      <c r="A47" s="28" t="s">
        <v>236</v>
      </c>
      <c r="B47" s="28" t="s">
        <v>237</v>
      </c>
      <c r="C47" s="25" t="s">
        <v>238</v>
      </c>
      <c r="D47" s="97">
        <v>45671</v>
      </c>
      <c r="E47" s="356">
        <v>45673</v>
      </c>
      <c r="F47" s="98">
        <v>2358.25</v>
      </c>
      <c r="G47" s="356">
        <v>45677</v>
      </c>
      <c r="H47" s="28">
        <v>1000000000</v>
      </c>
      <c r="I47" s="146"/>
    </row>
    <row r="48" ht="15.75" customHeight="1" spans="1:9">
      <c r="A48" s="25" t="s">
        <v>239</v>
      </c>
      <c r="B48" s="28" t="s">
        <v>113</v>
      </c>
      <c r="C48" s="612" t="s">
        <v>240</v>
      </c>
      <c r="D48" s="97">
        <v>45671</v>
      </c>
      <c r="E48" s="356">
        <v>45673</v>
      </c>
      <c r="F48" s="362">
        <v>1385.2</v>
      </c>
      <c r="G48" s="356">
        <v>45677</v>
      </c>
      <c r="H48" s="28">
        <v>1000000000</v>
      </c>
      <c r="I48" s="146"/>
    </row>
    <row r="49" customHeight="1" spans="1:9">
      <c r="A49" s="25" t="s">
        <v>241</v>
      </c>
      <c r="B49" s="28" t="s">
        <v>127</v>
      </c>
      <c r="C49" s="25" t="s">
        <v>128</v>
      </c>
      <c r="D49" s="97">
        <v>45671</v>
      </c>
      <c r="E49" s="143">
        <v>45673</v>
      </c>
      <c r="F49" s="27">
        <v>9355.07</v>
      </c>
      <c r="G49" s="97">
        <v>45674</v>
      </c>
      <c r="H49" s="28">
        <v>1050000117</v>
      </c>
      <c r="I49" s="146"/>
    </row>
    <row r="50" ht="15.75" customHeight="1" spans="1:9">
      <c r="A50" s="25" t="s">
        <v>242</v>
      </c>
      <c r="B50" s="28" t="s">
        <v>76</v>
      </c>
      <c r="C50" s="25" t="s">
        <v>243</v>
      </c>
      <c r="D50" s="143">
        <v>45671</v>
      </c>
      <c r="E50" s="143">
        <v>45674</v>
      </c>
      <c r="F50" s="60">
        <v>1642.8</v>
      </c>
      <c r="G50" s="356">
        <v>45677</v>
      </c>
      <c r="H50" s="28">
        <v>1000000000</v>
      </c>
      <c r="I50" s="146"/>
    </row>
    <row r="51" ht="15.75" customHeight="1" spans="1:9">
      <c r="A51" s="25" t="s">
        <v>244</v>
      </c>
      <c r="B51" s="28" t="s">
        <v>127</v>
      </c>
      <c r="C51" s="25" t="s">
        <v>128</v>
      </c>
      <c r="D51" s="143">
        <v>45671</v>
      </c>
      <c r="E51" s="143">
        <v>45674</v>
      </c>
      <c r="F51" s="60">
        <v>457.2</v>
      </c>
      <c r="G51" s="356">
        <v>45677</v>
      </c>
      <c r="H51" s="28">
        <v>1050000117</v>
      </c>
      <c r="I51" s="146"/>
    </row>
    <row r="52" ht="17.25" customHeight="1" spans="1:9">
      <c r="A52" s="25" t="s">
        <v>245</v>
      </c>
      <c r="B52" s="28" t="s">
        <v>246</v>
      </c>
      <c r="C52" s="25" t="s">
        <v>247</v>
      </c>
      <c r="D52" s="143">
        <v>45672</v>
      </c>
      <c r="E52" s="143">
        <v>45674</v>
      </c>
      <c r="F52" s="58">
        <v>7675</v>
      </c>
      <c r="G52" s="356">
        <v>45677</v>
      </c>
      <c r="H52" s="28">
        <v>3008000000</v>
      </c>
      <c r="I52" s="146"/>
    </row>
    <row r="53" ht="15.75" customHeight="1" spans="1:9">
      <c r="A53" s="25" t="s">
        <v>248</v>
      </c>
      <c r="B53" s="28" t="s">
        <v>249</v>
      </c>
      <c r="C53" s="25" t="s">
        <v>128</v>
      </c>
      <c r="D53" s="143">
        <v>45672</v>
      </c>
      <c r="E53" s="143">
        <v>45674</v>
      </c>
      <c r="F53" s="362">
        <v>3061.93</v>
      </c>
      <c r="G53" s="356">
        <v>45677</v>
      </c>
      <c r="H53" s="28">
        <v>1000000000</v>
      </c>
      <c r="I53" s="146"/>
    </row>
    <row r="54" ht="17.25" customHeight="1" spans="1:9">
      <c r="A54" s="25" t="s">
        <v>250</v>
      </c>
      <c r="B54" s="28" t="s">
        <v>251</v>
      </c>
      <c r="C54" s="25" t="s">
        <v>128</v>
      </c>
      <c r="D54" s="97">
        <v>45673</v>
      </c>
      <c r="E54" s="143">
        <v>45674</v>
      </c>
      <c r="F54" s="60">
        <v>13544.48</v>
      </c>
      <c r="G54" s="356">
        <v>45677</v>
      </c>
      <c r="H54" s="28" t="s">
        <v>146</v>
      </c>
      <c r="I54" s="146"/>
    </row>
    <row r="55" ht="16.5" customHeight="1" spans="1:9">
      <c r="A55" s="25" t="s">
        <v>252</v>
      </c>
      <c r="B55" s="28" t="s">
        <v>89</v>
      </c>
      <c r="C55" s="69" t="s">
        <v>90</v>
      </c>
      <c r="D55" s="459">
        <v>45673</v>
      </c>
      <c r="E55" s="143">
        <v>45677</v>
      </c>
      <c r="F55" s="98">
        <v>13253.17</v>
      </c>
      <c r="G55" s="356">
        <v>45677</v>
      </c>
      <c r="H55" s="28">
        <v>1000000000</v>
      </c>
      <c r="I55" s="146"/>
    </row>
    <row r="56" ht="16.5" customHeight="1" spans="1:9">
      <c r="A56" s="102" t="s">
        <v>253</v>
      </c>
      <c r="B56" s="7" t="s">
        <v>63</v>
      </c>
      <c r="C56" s="25" t="s">
        <v>64</v>
      </c>
      <c r="D56" s="143">
        <v>45673</v>
      </c>
      <c r="E56" s="143">
        <v>45677</v>
      </c>
      <c r="F56" s="58">
        <v>6344.29</v>
      </c>
      <c r="G56" s="356">
        <v>45677</v>
      </c>
      <c r="H56" s="7">
        <v>1000000000</v>
      </c>
      <c r="I56" s="146"/>
    </row>
    <row r="57" ht="15.75" customHeight="1" spans="1:9">
      <c r="A57" s="21" t="s">
        <v>40</v>
      </c>
      <c r="B57" s="22"/>
      <c r="C57" s="22"/>
      <c r="D57" s="22"/>
      <c r="E57" s="22"/>
      <c r="F57" s="22"/>
      <c r="G57" s="22"/>
      <c r="H57" s="23"/>
      <c r="I57" s="93">
        <f>SUM(F58:F59)</f>
        <v>207935.02</v>
      </c>
    </row>
    <row r="58" ht="15.75" customHeight="1" spans="1:40">
      <c r="A58" s="25" t="s">
        <v>254</v>
      </c>
      <c r="B58" s="25" t="s">
        <v>148</v>
      </c>
      <c r="C58" s="25" t="s">
        <v>255</v>
      </c>
      <c r="D58" s="97">
        <v>45665</v>
      </c>
      <c r="E58" s="88">
        <v>45672</v>
      </c>
      <c r="F58" s="60">
        <v>109866.06</v>
      </c>
      <c r="G58" s="356">
        <v>45677</v>
      </c>
      <c r="H58" s="28">
        <v>1000000000</v>
      </c>
      <c r="I58" s="146"/>
      <c r="J58" s="342"/>
      <c r="K58" s="342"/>
      <c r="L58" s="342"/>
      <c r="M58" s="342"/>
      <c r="N58" s="342"/>
      <c r="O58" s="342"/>
      <c r="P58" s="342"/>
      <c r="Q58" s="342"/>
      <c r="R58" s="342"/>
      <c r="S58" s="342"/>
      <c r="T58" s="342"/>
      <c r="U58" s="342"/>
      <c r="V58" s="342"/>
      <c r="W58" s="342"/>
      <c r="X58" s="342"/>
      <c r="Y58" s="342"/>
      <c r="Z58" s="342"/>
      <c r="AA58" s="342"/>
      <c r="AB58" s="342"/>
      <c r="AC58" s="342"/>
      <c r="AD58" s="342"/>
      <c r="AE58" s="342"/>
      <c r="AF58" s="342"/>
      <c r="AG58" s="342"/>
      <c r="AH58" s="342"/>
      <c r="AI58" s="342"/>
      <c r="AJ58" s="342"/>
      <c r="AK58" s="342"/>
      <c r="AL58" s="342"/>
      <c r="AM58" s="342"/>
      <c r="AN58" s="342"/>
    </row>
    <row r="59" ht="16.5" customHeight="1" spans="1:9">
      <c r="A59" s="25" t="s">
        <v>256</v>
      </c>
      <c r="B59" s="25" t="s">
        <v>148</v>
      </c>
      <c r="C59" s="25" t="s">
        <v>149</v>
      </c>
      <c r="D59" s="143">
        <v>45670</v>
      </c>
      <c r="E59" s="143">
        <v>45672</v>
      </c>
      <c r="F59" s="109">
        <v>98068.96</v>
      </c>
      <c r="G59" s="356">
        <v>45677</v>
      </c>
      <c r="H59" s="28">
        <v>1000000000</v>
      </c>
      <c r="I59" s="146"/>
    </row>
    <row r="60" ht="15.75" customHeight="1" spans="1:9">
      <c r="A60" s="21" t="s">
        <v>41</v>
      </c>
      <c r="B60" s="22"/>
      <c r="C60" s="22"/>
      <c r="D60" s="22"/>
      <c r="E60" s="22"/>
      <c r="F60" s="22"/>
      <c r="G60" s="22"/>
      <c r="H60" s="23"/>
      <c r="I60" s="93">
        <f>SUM(F61:F64)</f>
        <v>185848.6</v>
      </c>
    </row>
    <row r="61" ht="17.25" customHeight="1" spans="1:9">
      <c r="A61" s="25" t="s">
        <v>257</v>
      </c>
      <c r="B61" s="25" t="s">
        <v>155</v>
      </c>
      <c r="C61" s="25" t="s">
        <v>258</v>
      </c>
      <c r="D61" s="97">
        <v>45664</v>
      </c>
      <c r="E61" s="143">
        <v>45673</v>
      </c>
      <c r="F61" s="427">
        <v>76440.05</v>
      </c>
      <c r="G61" s="356">
        <v>45677</v>
      </c>
      <c r="H61" s="28">
        <v>1000000000</v>
      </c>
      <c r="I61" s="146"/>
    </row>
    <row r="62" ht="17.25" customHeight="1" spans="1:9">
      <c r="A62" s="25" t="s">
        <v>259</v>
      </c>
      <c r="B62" s="25" t="s">
        <v>89</v>
      </c>
      <c r="C62" s="84" t="s">
        <v>90</v>
      </c>
      <c r="D62" s="356">
        <v>45670</v>
      </c>
      <c r="E62" s="143">
        <v>45673</v>
      </c>
      <c r="F62" s="27">
        <v>51710.05</v>
      </c>
      <c r="G62" s="356">
        <v>45677</v>
      </c>
      <c r="H62" s="28">
        <v>1000000000</v>
      </c>
      <c r="I62" s="146"/>
    </row>
    <row r="63" ht="17.25" customHeight="1" spans="1:9">
      <c r="A63" s="25" t="s">
        <v>260</v>
      </c>
      <c r="B63" s="25" t="s">
        <v>89</v>
      </c>
      <c r="C63" s="186" t="s">
        <v>90</v>
      </c>
      <c r="D63" s="143">
        <v>45671</v>
      </c>
      <c r="E63" s="143">
        <v>45673</v>
      </c>
      <c r="F63" s="27">
        <v>44512.39</v>
      </c>
      <c r="G63" s="356">
        <v>45677</v>
      </c>
      <c r="H63" s="28" t="s">
        <v>261</v>
      </c>
      <c r="I63" s="146"/>
    </row>
    <row r="64" ht="17.25" customHeight="1" spans="1:9">
      <c r="A64" s="25" t="s">
        <v>262</v>
      </c>
      <c r="B64" s="25" t="s">
        <v>95</v>
      </c>
      <c r="C64" s="186" t="s">
        <v>96</v>
      </c>
      <c r="D64" s="143">
        <v>45674</v>
      </c>
      <c r="E64" s="143">
        <v>45674</v>
      </c>
      <c r="F64" s="98">
        <v>13186.11</v>
      </c>
      <c r="G64" s="356">
        <v>45677</v>
      </c>
      <c r="H64" s="28">
        <v>1000000000</v>
      </c>
      <c r="I64" s="146"/>
    </row>
    <row r="65" ht="15.75" customHeight="1" spans="1:9">
      <c r="A65" s="21" t="s">
        <v>45</v>
      </c>
      <c r="B65" s="22"/>
      <c r="C65" s="22"/>
      <c r="D65" s="22"/>
      <c r="E65" s="22"/>
      <c r="F65" s="22"/>
      <c r="G65" s="22"/>
      <c r="H65" s="23"/>
      <c r="I65" s="93">
        <f>SUM(F66:F69)</f>
        <v>139807.72</v>
      </c>
    </row>
    <row r="66" ht="18" customHeight="1" spans="1:9">
      <c r="A66" s="25" t="s">
        <v>263</v>
      </c>
      <c r="B66" s="25" t="s">
        <v>264</v>
      </c>
      <c r="C66" s="25" t="s">
        <v>265</v>
      </c>
      <c r="D66" s="31">
        <v>45666</v>
      </c>
      <c r="E66" s="256">
        <v>45674</v>
      </c>
      <c r="F66" s="98">
        <v>28401.04</v>
      </c>
      <c r="G66" s="356">
        <v>45677</v>
      </c>
      <c r="H66" s="28">
        <v>1000000000</v>
      </c>
      <c r="I66" s="146"/>
    </row>
    <row r="67" customHeight="1" spans="1:9">
      <c r="A67" s="32" t="s">
        <v>266</v>
      </c>
      <c r="B67" s="84" t="s">
        <v>116</v>
      </c>
      <c r="C67" s="69" t="s">
        <v>267</v>
      </c>
      <c r="D67" s="57">
        <v>45667</v>
      </c>
      <c r="E67" s="57">
        <v>45673</v>
      </c>
      <c r="F67" s="27">
        <v>47026.23</v>
      </c>
      <c r="G67" s="356">
        <v>45677</v>
      </c>
      <c r="H67" s="59">
        <v>1000000000</v>
      </c>
      <c r="I67" s="146"/>
    </row>
    <row r="68" customHeight="1" spans="1:9">
      <c r="A68" s="69" t="s">
        <v>268</v>
      </c>
      <c r="B68" s="69" t="s">
        <v>116</v>
      </c>
      <c r="C68" s="69" t="s">
        <v>105</v>
      </c>
      <c r="D68" s="143">
        <v>45667</v>
      </c>
      <c r="E68" s="57">
        <v>45674</v>
      </c>
      <c r="F68" s="27">
        <v>35979.41</v>
      </c>
      <c r="G68" s="356">
        <v>45677</v>
      </c>
      <c r="H68" s="59">
        <v>1000000000</v>
      </c>
      <c r="I68" s="146"/>
    </row>
    <row r="69" customHeight="1" spans="1:9">
      <c r="A69" s="25" t="s">
        <v>269</v>
      </c>
      <c r="B69" s="25" t="s">
        <v>264</v>
      </c>
      <c r="C69" s="25" t="s">
        <v>265</v>
      </c>
      <c r="D69" s="97">
        <v>45673</v>
      </c>
      <c r="E69" s="256">
        <v>45674</v>
      </c>
      <c r="F69" s="98">
        <v>28401.04</v>
      </c>
      <c r="G69" s="356">
        <v>45677</v>
      </c>
      <c r="H69" s="28">
        <v>1000000000</v>
      </c>
      <c r="I69" s="146"/>
    </row>
    <row r="70" ht="15.75" customHeight="1" spans="1:9">
      <c r="A70" s="21" t="s">
        <v>50</v>
      </c>
      <c r="B70" s="22"/>
      <c r="C70" s="22"/>
      <c r="D70" s="22"/>
      <c r="E70" s="22"/>
      <c r="F70" s="22"/>
      <c r="G70" s="22"/>
      <c r="H70" s="23"/>
      <c r="I70" s="93">
        <f t="shared" ref="I70:I74" si="0">SUM(F71)</f>
        <v>7915.04</v>
      </c>
    </row>
    <row r="71" ht="15.75" customHeight="1" spans="1:9">
      <c r="A71" s="25" t="s">
        <v>270</v>
      </c>
      <c r="B71" s="107" t="s">
        <v>271</v>
      </c>
      <c r="C71" s="25" t="s">
        <v>272</v>
      </c>
      <c r="D71" s="97">
        <v>45670</v>
      </c>
      <c r="E71" s="57">
        <v>45672</v>
      </c>
      <c r="F71" s="98">
        <v>7915.04</v>
      </c>
      <c r="G71" s="356">
        <v>45677</v>
      </c>
      <c r="H71" s="28">
        <v>1000000000</v>
      </c>
      <c r="I71" s="146"/>
    </row>
    <row r="72" ht="15.75" customHeight="1" spans="1:9">
      <c r="A72" s="21" t="s">
        <v>53</v>
      </c>
      <c r="B72" s="22"/>
      <c r="C72" s="22"/>
      <c r="D72" s="22"/>
      <c r="E72" s="22"/>
      <c r="F72" s="22"/>
      <c r="G72" s="22"/>
      <c r="H72" s="23"/>
      <c r="I72" s="93">
        <f t="shared" si="0"/>
        <v>0</v>
      </c>
    </row>
    <row r="73" ht="17.25" customHeight="1" spans="1:9">
      <c r="A73" s="50"/>
      <c r="B73" s="50"/>
      <c r="C73" s="25"/>
      <c r="D73" s="59"/>
      <c r="E73" s="59"/>
      <c r="F73" s="98"/>
      <c r="G73" s="141"/>
      <c r="H73" s="28"/>
      <c r="I73" s="25"/>
    </row>
    <row r="74" ht="15.75" customHeight="1" spans="1:9">
      <c r="A74" s="21" t="s">
        <v>55</v>
      </c>
      <c r="B74" s="22"/>
      <c r="C74" s="22"/>
      <c r="D74" s="22"/>
      <c r="E74" s="22"/>
      <c r="F74" s="22"/>
      <c r="G74" s="22"/>
      <c r="H74" s="23"/>
      <c r="I74" s="93">
        <f t="shared" si="0"/>
        <v>0</v>
      </c>
    </row>
    <row r="75" ht="15.75" customHeight="1" spans="1:9">
      <c r="A75" s="28"/>
      <c r="B75" s="28"/>
      <c r="C75" s="25"/>
      <c r="D75" s="80"/>
      <c r="E75" s="80"/>
      <c r="F75" s="83"/>
      <c r="G75" s="80"/>
      <c r="H75" s="28"/>
      <c r="I75" s="25"/>
    </row>
    <row r="76" ht="15.75" customHeight="1" spans="1:9">
      <c r="A76" s="21" t="s">
        <v>56</v>
      </c>
      <c r="B76" s="22"/>
      <c r="C76" s="22"/>
      <c r="D76" s="22"/>
      <c r="E76" s="22"/>
      <c r="F76" s="22"/>
      <c r="G76" s="22"/>
      <c r="H76" s="23"/>
      <c r="I76" s="93">
        <f>SUM(F77)</f>
        <v>0</v>
      </c>
    </row>
    <row r="77" ht="15.75" customHeight="1" spans="1:9">
      <c r="A77" s="28"/>
      <c r="B77" s="73"/>
      <c r="C77" s="25"/>
      <c r="D77" s="80"/>
      <c r="E77" s="139"/>
      <c r="F77" s="168"/>
      <c r="G77" s="518"/>
      <c r="H77" s="28"/>
      <c r="I77" s="28"/>
    </row>
    <row r="78" customFormat="1" ht="15.75" customHeight="1" spans="1:8">
      <c r="A78" s="7"/>
      <c r="B78" s="7"/>
      <c r="D78" s="7"/>
      <c r="E78" s="7"/>
      <c r="F78" s="110"/>
      <c r="G78" s="111"/>
      <c r="H78" s="112"/>
    </row>
    <row r="79" customFormat="1" ht="15.75" customHeight="1" spans="1:8">
      <c r="A79" s="113" t="s">
        <v>60</v>
      </c>
      <c r="B79" s="63"/>
      <c r="C79" s="63"/>
      <c r="D79" s="7"/>
      <c r="E79" s="7"/>
      <c r="F79" s="110"/>
      <c r="H79" s="7"/>
    </row>
    <row r="80" customFormat="1" ht="15.75" customHeight="1" spans="1:8">
      <c r="A80" s="114" t="s">
        <v>61</v>
      </c>
      <c r="B80" s="12"/>
      <c r="C80" s="12"/>
      <c r="D80" s="7"/>
      <c r="E80" s="7"/>
      <c r="F80" s="110"/>
      <c r="H80" s="7"/>
    </row>
    <row r="81" customFormat="1" ht="15.75" customHeight="1" spans="1:8">
      <c r="A81" s="7"/>
      <c r="B81" s="7"/>
      <c r="D81" s="7"/>
      <c r="E81" s="7"/>
      <c r="F81" s="110"/>
      <c r="H81" s="7"/>
    </row>
    <row r="82" customFormat="1" ht="15.75" customHeight="1" spans="1:8">
      <c r="A82" s="7"/>
      <c r="B82" s="7"/>
      <c r="D82" s="7"/>
      <c r="E82" s="7"/>
      <c r="F82" s="110"/>
      <c r="H82" s="7"/>
    </row>
    <row r="83" customFormat="1" ht="15.75" customHeight="1" spans="1:8">
      <c r="A83" s="7"/>
      <c r="B83" s="7"/>
      <c r="D83" s="7"/>
      <c r="E83" s="7"/>
      <c r="F83" s="110"/>
      <c r="H83" s="7"/>
    </row>
    <row r="84" customFormat="1" ht="15.75" customHeight="1" spans="1:8">
      <c r="A84" s="7"/>
      <c r="B84" s="7"/>
      <c r="D84" s="7"/>
      <c r="E84" s="7"/>
      <c r="F84" s="110"/>
      <c r="H84" s="7"/>
    </row>
    <row r="85" customFormat="1" ht="15.75" customHeight="1" spans="1:8">
      <c r="A85" s="7"/>
      <c r="B85" s="7"/>
      <c r="D85" s="7"/>
      <c r="E85" s="7"/>
      <c r="F85" s="110"/>
      <c r="H85" s="7"/>
    </row>
    <row r="86" customFormat="1" ht="15.75" customHeight="1" spans="1:8">
      <c r="A86" s="7"/>
      <c r="B86" s="7"/>
      <c r="D86" s="7"/>
      <c r="E86" s="7"/>
      <c r="F86" s="110"/>
      <c r="H86" s="7"/>
    </row>
    <row r="87" customFormat="1" ht="15.75" customHeight="1" spans="1:8">
      <c r="A87" s="7"/>
      <c r="B87" s="7"/>
      <c r="D87" s="7"/>
      <c r="E87" s="7"/>
      <c r="F87" s="110"/>
      <c r="H87" s="7"/>
    </row>
    <row r="88" customFormat="1" ht="15.75" customHeight="1" spans="1:8">
      <c r="A88" s="7"/>
      <c r="B88" s="7"/>
      <c r="D88" s="7"/>
      <c r="E88" s="7"/>
      <c r="F88" s="110"/>
      <c r="H88" s="7"/>
    </row>
    <row r="89" customFormat="1" ht="15.75" customHeight="1" spans="1:8">
      <c r="A89" s="7"/>
      <c r="B89" s="7"/>
      <c r="D89" s="7"/>
      <c r="E89" s="7"/>
      <c r="F89" s="110"/>
      <c r="H89" s="7"/>
    </row>
    <row r="90" customFormat="1" ht="15.75" customHeight="1" spans="1:8">
      <c r="A90" s="7"/>
      <c r="B90" s="7"/>
      <c r="D90" s="7"/>
      <c r="E90" s="7"/>
      <c r="F90" s="110"/>
      <c r="H90" s="7"/>
    </row>
    <row r="91" customFormat="1" ht="15.75" customHeight="1" spans="1:8">
      <c r="A91" s="7"/>
      <c r="B91" s="7"/>
      <c r="D91" s="7"/>
      <c r="E91" s="7"/>
      <c r="F91" s="110"/>
      <c r="H91" s="7"/>
    </row>
    <row r="92" customFormat="1" ht="15.75" customHeight="1" spans="1:8">
      <c r="A92" s="7"/>
      <c r="B92" s="7"/>
      <c r="D92" s="7"/>
      <c r="E92" s="7"/>
      <c r="F92" s="110"/>
      <c r="H92" s="7"/>
    </row>
    <row r="93" customFormat="1" ht="15.75" customHeight="1" spans="1:8">
      <c r="A93" s="7"/>
      <c r="B93" s="7"/>
      <c r="D93" s="7"/>
      <c r="E93" s="7"/>
      <c r="F93" s="110"/>
      <c r="H93" s="7"/>
    </row>
    <row r="94" customFormat="1" ht="15.75" customHeight="1" spans="1:8">
      <c r="A94" s="7"/>
      <c r="B94" s="7"/>
      <c r="D94" s="7"/>
      <c r="E94" s="7"/>
      <c r="F94" s="110"/>
      <c r="H94" s="7"/>
    </row>
    <row r="95" customFormat="1" ht="15.75" customHeight="1" spans="1:8">
      <c r="A95" s="7"/>
      <c r="B95" s="7"/>
      <c r="D95" s="7"/>
      <c r="E95" s="7"/>
      <c r="F95" s="110"/>
      <c r="H95" s="7"/>
    </row>
    <row r="96" customFormat="1" ht="15.75" customHeight="1" spans="1:8">
      <c r="A96" s="7"/>
      <c r="B96" s="7"/>
      <c r="D96" s="7"/>
      <c r="E96" s="7"/>
      <c r="F96" s="110"/>
      <c r="H96" s="7"/>
    </row>
    <row r="97" customFormat="1" ht="15.75" customHeight="1" spans="1:8">
      <c r="A97" s="7"/>
      <c r="B97" s="7"/>
      <c r="D97" s="7"/>
      <c r="E97" s="7"/>
      <c r="F97" s="110"/>
      <c r="H97" s="7"/>
    </row>
    <row r="98" customFormat="1" ht="15.75" customHeight="1" spans="1:8">
      <c r="A98" s="7"/>
      <c r="B98" s="7"/>
      <c r="D98" s="7"/>
      <c r="E98" s="7"/>
      <c r="F98" s="110"/>
      <c r="H98" s="7"/>
    </row>
    <row r="99" customFormat="1" ht="15.75" customHeight="1" spans="1:8">
      <c r="A99" s="7"/>
      <c r="B99" s="7"/>
      <c r="D99" s="7"/>
      <c r="E99" s="7"/>
      <c r="F99" s="110"/>
      <c r="H99" s="7"/>
    </row>
    <row r="100" customFormat="1" ht="15.75" customHeight="1" spans="1:8">
      <c r="A100" s="7"/>
      <c r="B100" s="7"/>
      <c r="D100" s="7"/>
      <c r="E100" s="7"/>
      <c r="F100" s="110"/>
      <c r="H100" s="7"/>
    </row>
    <row r="101" customFormat="1" ht="15.75" customHeight="1" spans="1:8">
      <c r="A101" s="7"/>
      <c r="B101" s="7"/>
      <c r="D101" s="7"/>
      <c r="E101" s="7"/>
      <c r="F101" s="110"/>
      <c r="H101" s="7"/>
    </row>
    <row r="102" customFormat="1" ht="15.75" customHeight="1" spans="1:8">
      <c r="A102" s="7"/>
      <c r="B102" s="7"/>
      <c r="D102" s="7"/>
      <c r="E102" s="7"/>
      <c r="F102" s="110"/>
      <c r="H102" s="7"/>
    </row>
    <row r="103" customFormat="1" ht="15.75" customHeight="1" spans="1:8">
      <c r="A103" s="7"/>
      <c r="B103" s="7"/>
      <c r="D103" s="7"/>
      <c r="E103" s="7"/>
      <c r="F103" s="110"/>
      <c r="H103" s="7"/>
    </row>
    <row r="104" customFormat="1" ht="15.75" customHeight="1" spans="1:8">
      <c r="A104" s="7"/>
      <c r="B104" s="7"/>
      <c r="D104" s="7"/>
      <c r="E104" s="7"/>
      <c r="F104" s="110"/>
      <c r="H104" s="7"/>
    </row>
    <row r="105" customFormat="1" ht="15.75" customHeight="1" spans="1:8">
      <c r="A105" s="7"/>
      <c r="B105" s="7"/>
      <c r="D105" s="7"/>
      <c r="E105" s="7"/>
      <c r="F105" s="110"/>
      <c r="H105" s="7"/>
    </row>
    <row r="106" customFormat="1" ht="15.75" customHeight="1" spans="1:8">
      <c r="A106" s="7"/>
      <c r="B106" s="7"/>
      <c r="D106" s="7"/>
      <c r="E106" s="7"/>
      <c r="F106" s="110"/>
      <c r="H106" s="7"/>
    </row>
    <row r="107" customFormat="1" ht="15.75" customHeight="1" spans="1:8">
      <c r="A107" s="7"/>
      <c r="B107" s="7"/>
      <c r="D107" s="7"/>
      <c r="E107" s="7"/>
      <c r="F107" s="110"/>
      <c r="H107" s="7"/>
    </row>
    <row r="108" customFormat="1" ht="15.75" customHeight="1" spans="1:8">
      <c r="A108" s="7"/>
      <c r="B108" s="7"/>
      <c r="D108" s="7"/>
      <c r="E108" s="7"/>
      <c r="F108" s="110"/>
      <c r="H108" s="7"/>
    </row>
    <row r="109" customFormat="1" ht="15.75" customHeight="1" spans="1:8">
      <c r="A109" s="7"/>
      <c r="B109" s="7"/>
      <c r="D109" s="7"/>
      <c r="E109" s="7"/>
      <c r="F109" s="110"/>
      <c r="H109" s="7"/>
    </row>
    <row r="110" customFormat="1" ht="15.75" customHeight="1" spans="1:8">
      <c r="A110" s="7"/>
      <c r="B110" s="7"/>
      <c r="D110" s="7"/>
      <c r="E110" s="7"/>
      <c r="F110" s="110"/>
      <c r="H110" s="7"/>
    </row>
    <row r="111" customFormat="1" ht="15.75" customHeight="1" spans="1:8">
      <c r="A111" s="7"/>
      <c r="B111" s="7"/>
      <c r="D111" s="7"/>
      <c r="E111" s="7"/>
      <c r="F111" s="110"/>
      <c r="H111" s="7"/>
    </row>
    <row r="112" customFormat="1" ht="15.75" customHeight="1" spans="1:8">
      <c r="A112" s="7"/>
      <c r="B112" s="7"/>
      <c r="D112" s="7"/>
      <c r="E112" s="7"/>
      <c r="F112" s="110"/>
      <c r="H112" s="7"/>
    </row>
    <row r="113" customFormat="1" ht="15.75" customHeight="1" spans="1:8">
      <c r="A113" s="7"/>
      <c r="B113" s="7"/>
      <c r="D113" s="7"/>
      <c r="E113" s="7"/>
      <c r="F113" s="110"/>
      <c r="H113" s="7"/>
    </row>
    <row r="114" customFormat="1" ht="15.75" customHeight="1" spans="1:8">
      <c r="A114" s="7"/>
      <c r="B114" s="7"/>
      <c r="D114" s="7"/>
      <c r="E114" s="7"/>
      <c r="F114" s="110"/>
      <c r="H114" s="7"/>
    </row>
    <row r="115" customFormat="1" ht="15.75" customHeight="1" spans="1:8">
      <c r="A115" s="7"/>
      <c r="B115" s="7"/>
      <c r="D115" s="7"/>
      <c r="E115" s="7"/>
      <c r="F115" s="110"/>
      <c r="H115" s="7"/>
    </row>
    <row r="116" customFormat="1" ht="15.75" customHeight="1" spans="1:8">
      <c r="A116" s="7"/>
      <c r="B116" s="7"/>
      <c r="D116" s="7"/>
      <c r="E116" s="7"/>
      <c r="F116" s="110"/>
      <c r="H116" s="7"/>
    </row>
    <row r="117" customFormat="1" ht="15.75" customHeight="1" spans="1:8">
      <c r="A117" s="7"/>
      <c r="B117" s="7"/>
      <c r="D117" s="7"/>
      <c r="E117" s="7"/>
      <c r="F117" s="110"/>
      <c r="H117" s="7"/>
    </row>
    <row r="118" customFormat="1" ht="15.75" customHeight="1" spans="1:8">
      <c r="A118" s="7"/>
      <c r="B118" s="7"/>
      <c r="D118" s="7"/>
      <c r="E118" s="7"/>
      <c r="F118" s="110"/>
      <c r="H118" s="7"/>
    </row>
    <row r="119" customFormat="1" ht="15.75" customHeight="1" spans="1:8">
      <c r="A119" s="7"/>
      <c r="B119" s="7"/>
      <c r="D119" s="7"/>
      <c r="E119" s="7"/>
      <c r="F119" s="110"/>
      <c r="H119" s="7"/>
    </row>
    <row r="120" customFormat="1" ht="15.75" customHeight="1" spans="1:8">
      <c r="A120" s="7"/>
      <c r="B120" s="7"/>
      <c r="D120" s="7"/>
      <c r="E120" s="7"/>
      <c r="F120" s="110"/>
      <c r="H120" s="7"/>
    </row>
    <row r="121" customFormat="1" ht="15.75" customHeight="1" spans="1:8">
      <c r="A121" s="7"/>
      <c r="B121" s="7"/>
      <c r="D121" s="7"/>
      <c r="E121" s="7"/>
      <c r="F121" s="110"/>
      <c r="H121" s="7"/>
    </row>
    <row r="122" customFormat="1" ht="15.75" customHeight="1" spans="1:8">
      <c r="A122" s="7"/>
      <c r="B122" s="7"/>
      <c r="D122" s="7"/>
      <c r="E122" s="7"/>
      <c r="F122" s="110"/>
      <c r="H122" s="7"/>
    </row>
    <row r="123" customFormat="1" ht="15.75" customHeight="1" spans="1:8">
      <c r="A123" s="7"/>
      <c r="B123" s="7"/>
      <c r="D123" s="7"/>
      <c r="E123" s="7"/>
      <c r="F123" s="110"/>
      <c r="H123" s="7"/>
    </row>
    <row r="124" customFormat="1" ht="15.75" customHeight="1" spans="1:8">
      <c r="A124" s="7"/>
      <c r="B124" s="7"/>
      <c r="D124" s="7"/>
      <c r="E124" s="7"/>
      <c r="F124" s="110"/>
      <c r="H124" s="7"/>
    </row>
    <row r="125" customFormat="1" ht="15.75" customHeight="1" spans="1:8">
      <c r="A125" s="7"/>
      <c r="B125" s="7"/>
      <c r="D125" s="7"/>
      <c r="E125" s="7"/>
      <c r="F125" s="110"/>
      <c r="H125" s="7"/>
    </row>
    <row r="126" customFormat="1" ht="15.75" customHeight="1" spans="1:8">
      <c r="A126" s="7"/>
      <c r="B126" s="7"/>
      <c r="D126" s="7"/>
      <c r="E126" s="7"/>
      <c r="F126" s="110"/>
      <c r="H126" s="7"/>
    </row>
    <row r="127" customFormat="1" ht="15.75" customHeight="1" spans="1:8">
      <c r="A127" s="7"/>
      <c r="B127" s="7"/>
      <c r="D127" s="7"/>
      <c r="E127" s="7"/>
      <c r="F127" s="110"/>
      <c r="H127" s="7"/>
    </row>
    <row r="128" customFormat="1" ht="15.75" customHeight="1" spans="1:8">
      <c r="A128" s="7"/>
      <c r="B128" s="7"/>
      <c r="D128" s="7"/>
      <c r="E128" s="7"/>
      <c r="F128" s="110"/>
      <c r="H128" s="7"/>
    </row>
    <row r="129" customFormat="1" ht="15.75" customHeight="1" spans="1:8">
      <c r="A129" s="7"/>
      <c r="B129" s="7"/>
      <c r="D129" s="7"/>
      <c r="E129" s="7"/>
      <c r="F129" s="110"/>
      <c r="H129" s="7"/>
    </row>
    <row r="130" customFormat="1" ht="15.75" customHeight="1" spans="1:8">
      <c r="A130" s="7"/>
      <c r="B130" s="7"/>
      <c r="D130" s="7"/>
      <c r="E130" s="7"/>
      <c r="F130" s="110"/>
      <c r="H130" s="7"/>
    </row>
    <row r="131" customFormat="1" ht="15.75" customHeight="1" spans="1:8">
      <c r="A131" s="7"/>
      <c r="B131" s="7"/>
      <c r="D131" s="7"/>
      <c r="E131" s="7"/>
      <c r="F131" s="110"/>
      <c r="H131" s="7"/>
    </row>
    <row r="132" customFormat="1" ht="15.75" customHeight="1" spans="1:8">
      <c r="A132" s="7"/>
      <c r="B132" s="7"/>
      <c r="D132" s="7"/>
      <c r="E132" s="7"/>
      <c r="F132" s="110"/>
      <c r="H132" s="7"/>
    </row>
    <row r="133" customFormat="1" ht="15.75" customHeight="1" spans="1:8">
      <c r="A133" s="7"/>
      <c r="B133" s="7"/>
      <c r="D133" s="7"/>
      <c r="E133" s="7"/>
      <c r="F133" s="110"/>
      <c r="H133" s="7"/>
    </row>
    <row r="134" customFormat="1" ht="15.75" customHeight="1" spans="1:8">
      <c r="A134" s="7"/>
      <c r="B134" s="7"/>
      <c r="D134" s="7"/>
      <c r="E134" s="7"/>
      <c r="F134" s="110"/>
      <c r="H134" s="7"/>
    </row>
    <row r="135" customFormat="1" ht="15.75" customHeight="1" spans="1:8">
      <c r="A135" s="7"/>
      <c r="B135" s="7"/>
      <c r="D135" s="7"/>
      <c r="E135" s="7"/>
      <c r="F135" s="110"/>
      <c r="H135" s="7"/>
    </row>
    <row r="136" customFormat="1" ht="15.75" customHeight="1" spans="1:8">
      <c r="A136" s="7"/>
      <c r="B136" s="7"/>
      <c r="D136" s="7"/>
      <c r="E136" s="7"/>
      <c r="F136" s="110"/>
      <c r="H136" s="7"/>
    </row>
    <row r="137" customFormat="1" ht="15.75" customHeight="1" spans="1:8">
      <c r="A137" s="7"/>
      <c r="B137" s="7"/>
      <c r="D137" s="7"/>
      <c r="E137" s="7"/>
      <c r="F137" s="110"/>
      <c r="H137" s="7"/>
    </row>
    <row r="138" customFormat="1" ht="15.75" customHeight="1" spans="1:8">
      <c r="A138" s="7"/>
      <c r="B138" s="7"/>
      <c r="D138" s="7"/>
      <c r="E138" s="7"/>
      <c r="F138" s="110"/>
      <c r="H138" s="7"/>
    </row>
    <row r="139" customFormat="1" ht="15.75" customHeight="1" spans="1:8">
      <c r="A139" s="7"/>
      <c r="B139" s="7"/>
      <c r="D139" s="7"/>
      <c r="E139" s="7"/>
      <c r="F139" s="110"/>
      <c r="H139" s="7"/>
    </row>
    <row r="140" customFormat="1" ht="15.75" customHeight="1" spans="1:8">
      <c r="A140" s="7"/>
      <c r="B140" s="7"/>
      <c r="D140" s="7"/>
      <c r="E140" s="7"/>
      <c r="F140" s="110"/>
      <c r="H140" s="7"/>
    </row>
    <row r="141" customFormat="1" ht="15.75" customHeight="1" spans="1:8">
      <c r="A141" s="7"/>
      <c r="B141" s="7"/>
      <c r="D141" s="7"/>
      <c r="E141" s="7"/>
      <c r="F141" s="110"/>
      <c r="H141" s="7"/>
    </row>
    <row r="142" customFormat="1" ht="15.75" customHeight="1" spans="1:8">
      <c r="A142" s="7"/>
      <c r="B142" s="7"/>
      <c r="D142" s="7"/>
      <c r="E142" s="7"/>
      <c r="F142" s="110"/>
      <c r="H142" s="7"/>
    </row>
    <row r="143" customFormat="1" ht="15.75" customHeight="1" spans="1:8">
      <c r="A143" s="7"/>
      <c r="B143" s="7"/>
      <c r="D143" s="7"/>
      <c r="E143" s="7"/>
      <c r="F143" s="110"/>
      <c r="H143" s="7"/>
    </row>
    <row r="144" customFormat="1" ht="15.75" customHeight="1" spans="1:8">
      <c r="A144" s="7"/>
      <c r="B144" s="7"/>
      <c r="D144" s="7"/>
      <c r="E144" s="7"/>
      <c r="F144" s="110"/>
      <c r="H144" s="7"/>
    </row>
    <row r="145" customFormat="1" ht="15.75" customHeight="1" spans="1:8">
      <c r="A145" s="7"/>
      <c r="B145" s="7"/>
      <c r="D145" s="7"/>
      <c r="E145" s="7"/>
      <c r="F145" s="110"/>
      <c r="H145" s="7"/>
    </row>
    <row r="146" customFormat="1" ht="15.75" customHeight="1" spans="1:8">
      <c r="A146" s="7"/>
      <c r="B146" s="7"/>
      <c r="D146" s="7"/>
      <c r="E146" s="7"/>
      <c r="F146" s="110"/>
      <c r="H146" s="7"/>
    </row>
    <row r="147" customFormat="1" ht="15.75" customHeight="1" spans="1:8">
      <c r="A147" s="7"/>
      <c r="B147" s="7"/>
      <c r="D147" s="7"/>
      <c r="E147" s="7"/>
      <c r="F147" s="110"/>
      <c r="H147" s="7"/>
    </row>
    <row r="148" customFormat="1" ht="15.75" customHeight="1" spans="1:8">
      <c r="A148" s="7"/>
      <c r="B148" s="7"/>
      <c r="D148" s="7"/>
      <c r="E148" s="7"/>
      <c r="F148" s="110"/>
      <c r="H148" s="7"/>
    </row>
    <row r="149" customFormat="1" ht="15.75" customHeight="1" spans="1:8">
      <c r="A149" s="7"/>
      <c r="B149" s="7"/>
      <c r="D149" s="7"/>
      <c r="E149" s="7"/>
      <c r="F149" s="110"/>
      <c r="H149" s="7"/>
    </row>
    <row r="150" customFormat="1" ht="15.75" customHeight="1" spans="1:8">
      <c r="A150" s="7"/>
      <c r="B150" s="7"/>
      <c r="D150" s="7"/>
      <c r="E150" s="7"/>
      <c r="F150" s="110"/>
      <c r="H150" s="7"/>
    </row>
    <row r="151" customFormat="1" ht="15.75" customHeight="1" spans="1:8">
      <c r="A151" s="7"/>
      <c r="B151" s="7"/>
      <c r="D151" s="7"/>
      <c r="E151" s="7"/>
      <c r="F151" s="110"/>
      <c r="H151" s="7"/>
    </row>
    <row r="152" customFormat="1" ht="15.75" customHeight="1" spans="1:8">
      <c r="A152" s="7"/>
      <c r="B152" s="7"/>
      <c r="D152" s="7"/>
      <c r="E152" s="7"/>
      <c r="F152" s="110"/>
      <c r="H152" s="7"/>
    </row>
    <row r="153" customFormat="1" ht="15.75" customHeight="1" spans="1:8">
      <c r="A153" s="7"/>
      <c r="B153" s="7"/>
      <c r="D153" s="7"/>
      <c r="E153" s="7"/>
      <c r="F153" s="110"/>
      <c r="H153" s="7"/>
    </row>
    <row r="154" customFormat="1" ht="15.75" customHeight="1" spans="1:8">
      <c r="A154" s="7"/>
      <c r="B154" s="7"/>
      <c r="D154" s="7"/>
      <c r="E154" s="7"/>
      <c r="F154" s="110"/>
      <c r="H154" s="7"/>
    </row>
    <row r="155" customFormat="1" ht="15.75" customHeight="1" spans="1:8">
      <c r="A155" s="7"/>
      <c r="B155" s="7"/>
      <c r="D155" s="7"/>
      <c r="E155" s="7"/>
      <c r="F155" s="110"/>
      <c r="H155" s="7"/>
    </row>
    <row r="156" customFormat="1" ht="15.75" customHeight="1" spans="1:8">
      <c r="A156" s="7"/>
      <c r="B156" s="7"/>
      <c r="D156" s="7"/>
      <c r="E156" s="7"/>
      <c r="F156" s="110"/>
      <c r="H156" s="7"/>
    </row>
    <row r="157" customFormat="1" ht="15.75" customHeight="1" spans="1:8">
      <c r="A157" s="7"/>
      <c r="B157" s="7"/>
      <c r="D157" s="7"/>
      <c r="E157" s="7"/>
      <c r="F157" s="110"/>
      <c r="H157" s="7"/>
    </row>
    <row r="158" customFormat="1" ht="15.75" customHeight="1" spans="1:8">
      <c r="A158" s="7"/>
      <c r="B158" s="7"/>
      <c r="D158" s="7"/>
      <c r="E158" s="7"/>
      <c r="F158" s="110"/>
      <c r="H158" s="7"/>
    </row>
    <row r="159" customFormat="1" ht="15.75" customHeight="1" spans="1:8">
      <c r="A159" s="7"/>
      <c r="B159" s="7"/>
      <c r="D159" s="7"/>
      <c r="E159" s="7"/>
      <c r="F159" s="110"/>
      <c r="H159" s="7"/>
    </row>
    <row r="160" customFormat="1" ht="15.75" customHeight="1" spans="1:8">
      <c r="A160" s="7"/>
      <c r="B160" s="7"/>
      <c r="D160" s="7"/>
      <c r="E160" s="7"/>
      <c r="F160" s="110"/>
      <c r="H160" s="7"/>
    </row>
    <row r="161" customFormat="1" ht="15.75" customHeight="1" spans="1:8">
      <c r="A161" s="7"/>
      <c r="B161" s="7"/>
      <c r="D161" s="7"/>
      <c r="E161" s="7"/>
      <c r="F161" s="110"/>
      <c r="H161" s="7"/>
    </row>
    <row r="162" customFormat="1" ht="15.75" customHeight="1" spans="1:8">
      <c r="A162" s="7"/>
      <c r="B162" s="7"/>
      <c r="D162" s="7"/>
      <c r="E162" s="7"/>
      <c r="F162" s="110"/>
      <c r="H162" s="7"/>
    </row>
    <row r="163" customFormat="1" ht="15.75" customHeight="1" spans="1:8">
      <c r="A163" s="7"/>
      <c r="B163" s="7"/>
      <c r="D163" s="7"/>
      <c r="E163" s="7"/>
      <c r="F163" s="110"/>
      <c r="H163" s="7"/>
    </row>
    <row r="164" customFormat="1" ht="15.75" customHeight="1" spans="1:8">
      <c r="A164" s="7"/>
      <c r="B164" s="7"/>
      <c r="D164" s="7"/>
      <c r="E164" s="7"/>
      <c r="F164" s="110"/>
      <c r="H164" s="7"/>
    </row>
    <row r="165" customFormat="1" ht="15.75" customHeight="1" spans="1:8">
      <c r="A165" s="7"/>
      <c r="B165" s="7"/>
      <c r="D165" s="7"/>
      <c r="E165" s="7"/>
      <c r="F165" s="110"/>
      <c r="H165" s="7"/>
    </row>
    <row r="166" customFormat="1" ht="15.75" customHeight="1" spans="1:8">
      <c r="A166" s="7"/>
      <c r="B166" s="7"/>
      <c r="D166" s="7"/>
      <c r="E166" s="7"/>
      <c r="F166" s="110"/>
      <c r="H166" s="7"/>
    </row>
    <row r="167" customFormat="1" ht="15.75" customHeight="1" spans="1:8">
      <c r="A167" s="7"/>
      <c r="B167" s="7"/>
      <c r="D167" s="7"/>
      <c r="E167" s="7"/>
      <c r="F167" s="110"/>
      <c r="H167" s="7"/>
    </row>
    <row r="168" customFormat="1" ht="15.75" customHeight="1" spans="1:8">
      <c r="A168" s="7"/>
      <c r="B168" s="7"/>
      <c r="D168" s="7"/>
      <c r="E168" s="7"/>
      <c r="F168" s="110"/>
      <c r="H168" s="7"/>
    </row>
    <row r="169" customFormat="1" ht="15.75" customHeight="1" spans="1:8">
      <c r="A169" s="7"/>
      <c r="B169" s="7"/>
      <c r="D169" s="7"/>
      <c r="E169" s="7"/>
      <c r="F169" s="110"/>
      <c r="H169" s="7"/>
    </row>
    <row r="170" customFormat="1" ht="15.75" customHeight="1" spans="1:8">
      <c r="A170" s="7"/>
      <c r="B170" s="7"/>
      <c r="D170" s="7"/>
      <c r="E170" s="7"/>
      <c r="F170" s="110"/>
      <c r="H170" s="7"/>
    </row>
    <row r="171" customFormat="1" ht="15.75" customHeight="1" spans="1:8">
      <c r="A171" s="7"/>
      <c r="B171" s="7"/>
      <c r="D171" s="7"/>
      <c r="E171" s="7"/>
      <c r="F171" s="110"/>
      <c r="H171" s="7"/>
    </row>
    <row r="172" customFormat="1" ht="15.75" customHeight="1" spans="1:8">
      <c r="A172" s="7"/>
      <c r="B172" s="7"/>
      <c r="D172" s="7"/>
      <c r="E172" s="7"/>
      <c r="F172" s="110"/>
      <c r="H172" s="7"/>
    </row>
    <row r="173" customFormat="1" ht="15.75" customHeight="1" spans="1:8">
      <c r="A173" s="7"/>
      <c r="B173" s="7"/>
      <c r="D173" s="7"/>
      <c r="E173" s="7"/>
      <c r="F173" s="110"/>
      <c r="H173" s="7"/>
    </row>
    <row r="174" customFormat="1" ht="15.75" customHeight="1" spans="1:8">
      <c r="A174" s="7"/>
      <c r="B174" s="7"/>
      <c r="D174" s="7"/>
      <c r="E174" s="7"/>
      <c r="F174" s="110"/>
      <c r="H174" s="7"/>
    </row>
    <row r="175" customFormat="1" ht="15.75" customHeight="1" spans="1:8">
      <c r="A175" s="7"/>
      <c r="B175" s="7"/>
      <c r="D175" s="7"/>
      <c r="E175" s="7"/>
      <c r="F175" s="110"/>
      <c r="H175" s="7"/>
    </row>
    <row r="176" customFormat="1" ht="15.75" customHeight="1" spans="1:8">
      <c r="A176" s="7"/>
      <c r="B176" s="7"/>
      <c r="D176" s="7"/>
      <c r="E176" s="7"/>
      <c r="F176" s="110"/>
      <c r="H176" s="7"/>
    </row>
    <row r="177" customFormat="1" ht="15.75" customHeight="1" spans="1:8">
      <c r="A177" s="7"/>
      <c r="B177" s="7"/>
      <c r="D177" s="7"/>
      <c r="E177" s="7"/>
      <c r="F177" s="110"/>
      <c r="H177" s="7"/>
    </row>
    <row r="178" customFormat="1" ht="15.75" customHeight="1" spans="1:8">
      <c r="A178" s="7"/>
      <c r="B178" s="7"/>
      <c r="D178" s="7"/>
      <c r="E178" s="7"/>
      <c r="F178" s="110"/>
      <c r="H178" s="7"/>
    </row>
    <row r="179" customFormat="1" ht="15.75" customHeight="1" spans="1:8">
      <c r="A179" s="7"/>
      <c r="B179" s="7"/>
      <c r="D179" s="7"/>
      <c r="E179" s="7"/>
      <c r="F179" s="110"/>
      <c r="H179" s="7"/>
    </row>
    <row r="180" customFormat="1" ht="15.75" customHeight="1" spans="1:8">
      <c r="A180" s="7"/>
      <c r="B180" s="7"/>
      <c r="D180" s="7"/>
      <c r="E180" s="7"/>
      <c r="F180" s="110"/>
      <c r="H180" s="7"/>
    </row>
    <row r="181" customFormat="1" ht="15.75" customHeight="1" spans="1:8">
      <c r="A181" s="7"/>
      <c r="B181" s="7"/>
      <c r="D181" s="7"/>
      <c r="E181" s="7"/>
      <c r="F181" s="110"/>
      <c r="H181" s="7"/>
    </row>
    <row r="182" customFormat="1" ht="15.75" customHeight="1" spans="1:8">
      <c r="A182" s="7"/>
      <c r="B182" s="7"/>
      <c r="D182" s="7"/>
      <c r="E182" s="7"/>
      <c r="F182" s="110"/>
      <c r="H182" s="7"/>
    </row>
    <row r="183" customFormat="1" ht="15.75" customHeight="1" spans="1:8">
      <c r="A183" s="7"/>
      <c r="B183" s="7"/>
      <c r="D183" s="7"/>
      <c r="E183" s="7"/>
      <c r="F183" s="110"/>
      <c r="H183" s="7"/>
    </row>
    <row r="184" customFormat="1" ht="15.75" customHeight="1" spans="1:8">
      <c r="A184" s="7"/>
      <c r="B184" s="7"/>
      <c r="D184" s="7"/>
      <c r="E184" s="7"/>
      <c r="F184" s="110"/>
      <c r="H184" s="7"/>
    </row>
    <row r="185" customFormat="1" ht="15.75" customHeight="1" spans="1:8">
      <c r="A185" s="7"/>
      <c r="B185" s="7"/>
      <c r="D185" s="7"/>
      <c r="E185" s="7"/>
      <c r="F185" s="110"/>
      <c r="H185" s="7"/>
    </row>
    <row r="186" customFormat="1" ht="15.75" customHeight="1" spans="1:8">
      <c r="A186" s="7"/>
      <c r="B186" s="7"/>
      <c r="D186" s="7"/>
      <c r="E186" s="7"/>
      <c r="F186" s="110"/>
      <c r="H186" s="7"/>
    </row>
    <row r="187" customFormat="1" ht="15.75" customHeight="1" spans="1:8">
      <c r="A187" s="7"/>
      <c r="B187" s="7"/>
      <c r="D187" s="7"/>
      <c r="E187" s="7"/>
      <c r="F187" s="110"/>
      <c r="H187" s="7"/>
    </row>
    <row r="188" customFormat="1" ht="15.75" customHeight="1" spans="1:8">
      <c r="A188" s="7"/>
      <c r="B188" s="7"/>
      <c r="D188" s="7"/>
      <c r="E188" s="7"/>
      <c r="F188" s="110"/>
      <c r="H188" s="7"/>
    </row>
    <row r="189" customFormat="1" ht="15.75" customHeight="1" spans="1:8">
      <c r="A189" s="7"/>
      <c r="B189" s="7"/>
      <c r="D189" s="7"/>
      <c r="E189" s="7"/>
      <c r="F189" s="110"/>
      <c r="H189" s="7"/>
    </row>
    <row r="190" customFormat="1" ht="15.75" customHeight="1" spans="1:8">
      <c r="A190" s="7"/>
      <c r="B190" s="7"/>
      <c r="D190" s="7"/>
      <c r="E190" s="7"/>
      <c r="F190" s="110"/>
      <c r="H190" s="7"/>
    </row>
    <row r="191" customFormat="1" ht="15.75" customHeight="1" spans="1:8">
      <c r="A191" s="7"/>
      <c r="B191" s="7"/>
      <c r="D191" s="7"/>
      <c r="E191" s="7"/>
      <c r="F191" s="110"/>
      <c r="H191" s="7"/>
    </row>
    <row r="192" customFormat="1" ht="15.75" customHeight="1" spans="1:8">
      <c r="A192" s="7"/>
      <c r="B192" s="7"/>
      <c r="D192" s="7"/>
      <c r="E192" s="7"/>
      <c r="F192" s="110"/>
      <c r="H192" s="7"/>
    </row>
    <row r="193" customFormat="1" ht="15.75" customHeight="1" spans="1:8">
      <c r="A193" s="7"/>
      <c r="B193" s="7"/>
      <c r="D193" s="7"/>
      <c r="E193" s="7"/>
      <c r="F193" s="110"/>
      <c r="H193" s="7"/>
    </row>
    <row r="194" customFormat="1" ht="15.75" customHeight="1" spans="1:8">
      <c r="A194" s="7"/>
      <c r="B194" s="7"/>
      <c r="D194" s="7"/>
      <c r="E194" s="7"/>
      <c r="F194" s="110"/>
      <c r="H194" s="7"/>
    </row>
    <row r="195" customFormat="1" ht="15.75" customHeight="1" spans="1:8">
      <c r="A195" s="7"/>
      <c r="B195" s="7"/>
      <c r="D195" s="7"/>
      <c r="E195" s="7"/>
      <c r="F195" s="110"/>
      <c r="H195" s="7"/>
    </row>
    <row r="196" customFormat="1" ht="15.75" customHeight="1" spans="1:8">
      <c r="A196" s="7"/>
      <c r="B196" s="7"/>
      <c r="D196" s="7"/>
      <c r="E196" s="7"/>
      <c r="F196" s="110"/>
      <c r="H196" s="7"/>
    </row>
    <row r="197" customFormat="1" ht="15.75" customHeight="1" spans="1:8">
      <c r="A197" s="7"/>
      <c r="B197" s="7"/>
      <c r="D197" s="7"/>
      <c r="E197" s="7"/>
      <c r="F197" s="110"/>
      <c r="H197" s="7"/>
    </row>
    <row r="198" customFormat="1" ht="15.75" customHeight="1" spans="1:8">
      <c r="A198" s="7"/>
      <c r="B198" s="7"/>
      <c r="D198" s="7"/>
      <c r="E198" s="7"/>
      <c r="F198" s="110"/>
      <c r="H198" s="7"/>
    </row>
    <row r="199" customFormat="1" ht="15.75" customHeight="1" spans="1:8">
      <c r="A199" s="7"/>
      <c r="B199" s="7"/>
      <c r="D199" s="7"/>
      <c r="E199" s="7"/>
      <c r="F199" s="110"/>
      <c r="H199" s="7"/>
    </row>
    <row r="200" customFormat="1" ht="15.75" customHeight="1" spans="1:8">
      <c r="A200" s="7"/>
      <c r="B200" s="7"/>
      <c r="D200" s="7"/>
      <c r="E200" s="7"/>
      <c r="F200" s="110"/>
      <c r="H200" s="7"/>
    </row>
    <row r="201" customFormat="1" ht="15.75" customHeight="1" spans="1:8">
      <c r="A201" s="7"/>
      <c r="B201" s="7"/>
      <c r="D201" s="7"/>
      <c r="E201" s="7"/>
      <c r="F201" s="110"/>
      <c r="H201" s="7"/>
    </row>
    <row r="202" customFormat="1" ht="15.75" customHeight="1" spans="1:8">
      <c r="A202" s="7"/>
      <c r="B202" s="7"/>
      <c r="D202" s="7"/>
      <c r="E202" s="7"/>
      <c r="F202" s="110"/>
      <c r="H202" s="7"/>
    </row>
    <row r="203" customFormat="1" ht="15.75" customHeight="1" spans="1:8">
      <c r="A203" s="7"/>
      <c r="B203" s="7"/>
      <c r="D203" s="7"/>
      <c r="E203" s="7"/>
      <c r="F203" s="110"/>
      <c r="H203" s="7"/>
    </row>
    <row r="204" customFormat="1" ht="15.75" customHeight="1" spans="1:8">
      <c r="A204" s="7"/>
      <c r="B204" s="7"/>
      <c r="D204" s="7"/>
      <c r="E204" s="7"/>
      <c r="F204" s="110"/>
      <c r="H204" s="7"/>
    </row>
    <row r="205" customFormat="1" ht="15.75" customHeight="1" spans="1:8">
      <c r="A205" s="7"/>
      <c r="B205" s="7"/>
      <c r="D205" s="7"/>
      <c r="E205" s="7"/>
      <c r="F205" s="110"/>
      <c r="H205" s="7"/>
    </row>
    <row r="206" customFormat="1" ht="15.75" customHeight="1" spans="1:8">
      <c r="A206" s="7"/>
      <c r="B206" s="7"/>
      <c r="D206" s="7"/>
      <c r="E206" s="7"/>
      <c r="F206" s="110"/>
      <c r="H206" s="7"/>
    </row>
    <row r="207" customFormat="1" ht="15.75" customHeight="1" spans="1:8">
      <c r="A207" s="7"/>
      <c r="B207" s="7"/>
      <c r="D207" s="7"/>
      <c r="E207" s="7"/>
      <c r="F207" s="110"/>
      <c r="H207" s="7"/>
    </row>
    <row r="208" customFormat="1" ht="15.75" customHeight="1" spans="1:8">
      <c r="A208" s="7"/>
      <c r="B208" s="7"/>
      <c r="D208" s="7"/>
      <c r="E208" s="7"/>
      <c r="F208" s="110"/>
      <c r="H208" s="7"/>
    </row>
    <row r="209" customFormat="1" ht="15.75" customHeight="1" spans="1:8">
      <c r="A209" s="7"/>
      <c r="B209" s="7"/>
      <c r="D209" s="7"/>
      <c r="E209" s="7"/>
      <c r="F209" s="110"/>
      <c r="H209" s="7"/>
    </row>
    <row r="210" customFormat="1" ht="15.75" customHeight="1" spans="1:8">
      <c r="A210" s="7"/>
      <c r="B210" s="7"/>
      <c r="D210" s="7"/>
      <c r="E210" s="7"/>
      <c r="F210" s="110"/>
      <c r="H210" s="7"/>
    </row>
    <row r="211" customFormat="1" ht="15.75" customHeight="1" spans="1:8">
      <c r="A211" s="7"/>
      <c r="B211" s="7"/>
      <c r="D211" s="7"/>
      <c r="E211" s="7"/>
      <c r="F211" s="110"/>
      <c r="H211" s="7"/>
    </row>
    <row r="212" customFormat="1" ht="15.75" customHeight="1" spans="1:8">
      <c r="A212" s="7"/>
      <c r="B212" s="7"/>
      <c r="D212" s="7"/>
      <c r="E212" s="7"/>
      <c r="F212" s="110"/>
      <c r="H212" s="7"/>
    </row>
    <row r="213" customFormat="1" ht="15.75" customHeight="1" spans="1:8">
      <c r="A213" s="7"/>
      <c r="B213" s="7"/>
      <c r="D213" s="7"/>
      <c r="E213" s="7"/>
      <c r="F213" s="110"/>
      <c r="H213" s="7"/>
    </row>
    <row r="214" customFormat="1" ht="15.75" customHeight="1" spans="1:8">
      <c r="A214" s="7"/>
      <c r="B214" s="7"/>
      <c r="D214" s="7"/>
      <c r="E214" s="7"/>
      <c r="F214" s="110"/>
      <c r="H214" s="7"/>
    </row>
    <row r="215" customFormat="1" ht="15.75" customHeight="1" spans="1:8">
      <c r="A215" s="7"/>
      <c r="B215" s="7"/>
      <c r="D215" s="7"/>
      <c r="E215" s="7"/>
      <c r="F215" s="110"/>
      <c r="H215" s="7"/>
    </row>
    <row r="216" customFormat="1" ht="15.75" customHeight="1" spans="1:8">
      <c r="A216" s="7"/>
      <c r="B216" s="7"/>
      <c r="D216" s="7"/>
      <c r="E216" s="7"/>
      <c r="F216" s="110"/>
      <c r="H216" s="7"/>
    </row>
    <row r="217" customFormat="1" ht="15.75" customHeight="1" spans="1:8">
      <c r="A217" s="7"/>
      <c r="B217" s="7"/>
      <c r="D217" s="7"/>
      <c r="E217" s="7"/>
      <c r="F217" s="110"/>
      <c r="H217" s="7"/>
    </row>
    <row r="218" customFormat="1" ht="15.75" customHeight="1" spans="1:8">
      <c r="A218" s="7"/>
      <c r="B218" s="7"/>
      <c r="D218" s="7"/>
      <c r="E218" s="7"/>
      <c r="F218" s="110"/>
      <c r="H218" s="7"/>
    </row>
    <row r="219" customFormat="1" ht="15.75" customHeight="1" spans="1:8">
      <c r="A219" s="7"/>
      <c r="B219" s="7"/>
      <c r="D219" s="7"/>
      <c r="E219" s="7"/>
      <c r="F219" s="110"/>
      <c r="H219" s="7"/>
    </row>
    <row r="220" customFormat="1" ht="15.75" customHeight="1" spans="1:8">
      <c r="A220" s="7"/>
      <c r="B220" s="7"/>
      <c r="D220" s="7"/>
      <c r="E220" s="7"/>
      <c r="F220" s="110"/>
      <c r="H220" s="7"/>
    </row>
    <row r="221" customFormat="1" ht="15.75" customHeight="1" spans="1:8">
      <c r="A221" s="7"/>
      <c r="B221" s="7"/>
      <c r="D221" s="7"/>
      <c r="E221" s="7"/>
      <c r="F221" s="110"/>
      <c r="H221" s="7"/>
    </row>
    <row r="222" customFormat="1" ht="15.75" customHeight="1" spans="1:8">
      <c r="A222" s="7"/>
      <c r="B222" s="7"/>
      <c r="D222" s="7"/>
      <c r="E222" s="7"/>
      <c r="F222" s="110"/>
      <c r="H222" s="7"/>
    </row>
    <row r="223" customFormat="1" ht="15.75" customHeight="1" spans="1:8">
      <c r="A223" s="7"/>
      <c r="B223" s="7"/>
      <c r="D223" s="7"/>
      <c r="E223" s="7"/>
      <c r="F223" s="110"/>
      <c r="H223" s="7"/>
    </row>
    <row r="224" customFormat="1" ht="15.75" customHeight="1" spans="1:8">
      <c r="A224" s="7"/>
      <c r="B224" s="7"/>
      <c r="D224" s="7"/>
      <c r="E224" s="7"/>
      <c r="F224" s="110"/>
      <c r="H224" s="7"/>
    </row>
    <row r="225" customFormat="1" ht="15.75" customHeight="1" spans="1:8">
      <c r="A225" s="7"/>
      <c r="B225" s="7"/>
      <c r="D225" s="7"/>
      <c r="E225" s="7"/>
      <c r="F225" s="110"/>
      <c r="H225" s="7"/>
    </row>
    <row r="226" customFormat="1" ht="15.75" customHeight="1" spans="1:8">
      <c r="A226" s="7"/>
      <c r="B226" s="7"/>
      <c r="D226" s="7"/>
      <c r="E226" s="7"/>
      <c r="F226" s="110"/>
      <c r="H226" s="7"/>
    </row>
    <row r="227" customFormat="1" ht="15.75" customHeight="1" spans="1:8">
      <c r="A227" s="7"/>
      <c r="B227" s="7"/>
      <c r="D227" s="7"/>
      <c r="E227" s="7"/>
      <c r="F227" s="110"/>
      <c r="H227" s="7"/>
    </row>
    <row r="228" customFormat="1" ht="15.75" customHeight="1" spans="1:8">
      <c r="A228" s="7"/>
      <c r="B228" s="7"/>
      <c r="D228" s="7"/>
      <c r="E228" s="7"/>
      <c r="F228" s="110"/>
      <c r="H228" s="7"/>
    </row>
    <row r="229" customFormat="1" ht="15.75" customHeight="1" spans="1:8">
      <c r="A229" s="7"/>
      <c r="B229" s="7"/>
      <c r="D229" s="7"/>
      <c r="E229" s="7"/>
      <c r="F229" s="110"/>
      <c r="H229" s="7"/>
    </row>
    <row r="230" customFormat="1" ht="15.75" customHeight="1" spans="1:8">
      <c r="A230" s="7"/>
      <c r="B230" s="7"/>
      <c r="D230" s="7"/>
      <c r="E230" s="7"/>
      <c r="F230" s="110"/>
      <c r="H230" s="7"/>
    </row>
    <row r="231" customFormat="1" ht="15.75" customHeight="1" spans="1:8">
      <c r="A231" s="7"/>
      <c r="B231" s="7"/>
      <c r="D231" s="7"/>
      <c r="E231" s="7"/>
      <c r="F231" s="110"/>
      <c r="H231" s="7"/>
    </row>
    <row r="232" customFormat="1" ht="15.75" customHeight="1" spans="1:8">
      <c r="A232" s="7"/>
      <c r="B232" s="7"/>
      <c r="D232" s="7"/>
      <c r="E232" s="7"/>
      <c r="F232" s="110"/>
      <c r="H232" s="7"/>
    </row>
    <row r="233" customFormat="1" ht="15.75" customHeight="1" spans="1:8">
      <c r="A233" s="7"/>
      <c r="B233" s="7"/>
      <c r="D233" s="7"/>
      <c r="E233" s="7"/>
      <c r="F233" s="110"/>
      <c r="H233" s="7"/>
    </row>
    <row r="234" customFormat="1" ht="15.75" customHeight="1" spans="1:8">
      <c r="A234" s="7"/>
      <c r="B234" s="7"/>
      <c r="D234" s="7"/>
      <c r="E234" s="7"/>
      <c r="F234" s="110"/>
      <c r="H234" s="7"/>
    </row>
    <row r="235" customFormat="1" ht="15.75" customHeight="1" spans="1:8">
      <c r="A235" s="7"/>
      <c r="B235" s="7"/>
      <c r="D235" s="7"/>
      <c r="E235" s="7"/>
      <c r="F235" s="110"/>
      <c r="H235" s="7"/>
    </row>
    <row r="236" customFormat="1" ht="15.75" customHeight="1" spans="1:8">
      <c r="A236" s="7"/>
      <c r="B236" s="7"/>
      <c r="D236" s="7"/>
      <c r="E236" s="7"/>
      <c r="F236" s="110"/>
      <c r="H236" s="7"/>
    </row>
    <row r="237" customFormat="1" ht="15.75" customHeight="1" spans="1:8">
      <c r="A237" s="7"/>
      <c r="B237" s="7"/>
      <c r="D237" s="7"/>
      <c r="E237" s="7"/>
      <c r="F237" s="110"/>
      <c r="H237" s="7"/>
    </row>
    <row r="238" customFormat="1" ht="15.75" customHeight="1" spans="1:8">
      <c r="A238" s="7"/>
      <c r="B238" s="7"/>
      <c r="D238" s="7"/>
      <c r="E238" s="7"/>
      <c r="F238" s="110"/>
      <c r="H238" s="7"/>
    </row>
    <row r="239" customFormat="1" ht="15.75" customHeight="1" spans="1:8">
      <c r="A239" s="7"/>
      <c r="B239" s="7"/>
      <c r="D239" s="7"/>
      <c r="E239" s="7"/>
      <c r="F239" s="110"/>
      <c r="H239" s="7"/>
    </row>
    <row r="240" customFormat="1" ht="15.75" customHeight="1" spans="1:8">
      <c r="A240" s="7"/>
      <c r="B240" s="7"/>
      <c r="D240" s="7"/>
      <c r="E240" s="7"/>
      <c r="F240" s="110"/>
      <c r="H240" s="7"/>
    </row>
    <row r="241" customFormat="1" ht="15.75" customHeight="1" spans="1:8">
      <c r="A241" s="7"/>
      <c r="B241" s="7"/>
      <c r="D241" s="7"/>
      <c r="E241" s="7"/>
      <c r="F241" s="110"/>
      <c r="H241" s="7"/>
    </row>
    <row r="242" customFormat="1" ht="15.75" customHeight="1" spans="1:8">
      <c r="A242" s="7"/>
      <c r="B242" s="7"/>
      <c r="D242" s="7"/>
      <c r="E242" s="7"/>
      <c r="F242" s="110"/>
      <c r="H242" s="7"/>
    </row>
    <row r="243" customFormat="1" ht="15.75" customHeight="1" spans="1:8">
      <c r="A243" s="7"/>
      <c r="B243" s="7"/>
      <c r="D243" s="7"/>
      <c r="E243" s="7"/>
      <c r="F243" s="110"/>
      <c r="H243" s="7"/>
    </row>
    <row r="244" customFormat="1" ht="15.75" customHeight="1" spans="1:8">
      <c r="A244" s="7"/>
      <c r="B244" s="7"/>
      <c r="D244" s="7"/>
      <c r="E244" s="7"/>
      <c r="F244" s="110"/>
      <c r="H244" s="7"/>
    </row>
    <row r="245" customFormat="1" ht="15.75" customHeight="1" spans="1:8">
      <c r="A245" s="7"/>
      <c r="B245" s="7"/>
      <c r="D245" s="7"/>
      <c r="E245" s="7"/>
      <c r="F245" s="110"/>
      <c r="H245" s="7"/>
    </row>
    <row r="246" customFormat="1" ht="15.75" customHeight="1" spans="1:8">
      <c r="A246" s="7"/>
      <c r="B246" s="7"/>
      <c r="D246" s="7"/>
      <c r="E246" s="7"/>
      <c r="F246" s="110"/>
      <c r="H246" s="7"/>
    </row>
    <row r="247" customFormat="1" ht="15.75" customHeight="1" spans="1:8">
      <c r="A247" s="7"/>
      <c r="B247" s="7"/>
      <c r="D247" s="7"/>
      <c r="E247" s="7"/>
      <c r="F247" s="110"/>
      <c r="H247" s="7"/>
    </row>
    <row r="248" customFormat="1" ht="15.75" customHeight="1" spans="1:8">
      <c r="A248" s="7"/>
      <c r="B248" s="7"/>
      <c r="D248" s="7"/>
      <c r="E248" s="7"/>
      <c r="F248" s="110"/>
      <c r="H248" s="7"/>
    </row>
    <row r="249" customFormat="1" ht="15.75" customHeight="1" spans="1:8">
      <c r="A249" s="7"/>
      <c r="B249" s="7"/>
      <c r="D249" s="7"/>
      <c r="E249" s="7"/>
      <c r="F249" s="110"/>
      <c r="H249" s="7"/>
    </row>
    <row r="250" customFormat="1" ht="15.75" customHeight="1" spans="1:8">
      <c r="A250" s="7"/>
      <c r="B250" s="7"/>
      <c r="D250" s="7"/>
      <c r="E250" s="7"/>
      <c r="F250" s="110"/>
      <c r="H250" s="7"/>
    </row>
    <row r="251" customFormat="1" ht="15.75" customHeight="1" spans="1:8">
      <c r="A251" s="7"/>
      <c r="B251" s="7"/>
      <c r="D251" s="7"/>
      <c r="E251" s="7"/>
      <c r="F251" s="110"/>
      <c r="H251" s="7"/>
    </row>
    <row r="252" customFormat="1" ht="15.75" customHeight="1" spans="1:8">
      <c r="A252" s="7"/>
      <c r="B252" s="7"/>
      <c r="D252" s="7"/>
      <c r="E252" s="7"/>
      <c r="F252" s="110"/>
      <c r="H252" s="7"/>
    </row>
    <row r="253" customFormat="1" ht="15.75" customHeight="1" spans="1:8">
      <c r="A253" s="7"/>
      <c r="B253" s="7"/>
      <c r="D253" s="7"/>
      <c r="E253" s="7"/>
      <c r="F253" s="110"/>
      <c r="H253" s="7"/>
    </row>
    <row r="254" customFormat="1" ht="15.75" customHeight="1" spans="1:8">
      <c r="A254" s="7"/>
      <c r="B254" s="7"/>
      <c r="D254" s="7"/>
      <c r="E254" s="7"/>
      <c r="F254" s="110"/>
      <c r="H254" s="7"/>
    </row>
    <row r="255" customFormat="1" ht="15.75" customHeight="1" spans="1:8">
      <c r="A255" s="7"/>
      <c r="B255" s="7"/>
      <c r="D255" s="7"/>
      <c r="E255" s="7"/>
      <c r="F255" s="110"/>
      <c r="H255" s="7"/>
    </row>
    <row r="256" customFormat="1" ht="15.75" customHeight="1" spans="1:8">
      <c r="A256" s="7"/>
      <c r="B256" s="7"/>
      <c r="D256" s="7"/>
      <c r="E256" s="7"/>
      <c r="F256" s="110"/>
      <c r="H256" s="7"/>
    </row>
    <row r="257" customFormat="1" ht="15.75" customHeight="1" spans="1:8">
      <c r="A257" s="7"/>
      <c r="B257" s="7"/>
      <c r="D257" s="7"/>
      <c r="E257" s="7"/>
      <c r="F257" s="110"/>
      <c r="H257" s="7"/>
    </row>
    <row r="258" customFormat="1" ht="15.75" customHeight="1" spans="1:8">
      <c r="A258" s="7"/>
      <c r="B258" s="7"/>
      <c r="D258" s="7"/>
      <c r="E258" s="7"/>
      <c r="F258" s="110"/>
      <c r="H258" s="7"/>
    </row>
    <row r="259" customFormat="1" ht="15.75" customHeight="1" spans="1:8">
      <c r="A259" s="7"/>
      <c r="B259" s="7"/>
      <c r="D259" s="7"/>
      <c r="E259" s="7"/>
      <c r="F259" s="110"/>
      <c r="H259" s="7"/>
    </row>
    <row r="260" customFormat="1" ht="15.75" customHeight="1" spans="1:8">
      <c r="A260" s="7"/>
      <c r="B260" s="7"/>
      <c r="D260" s="7"/>
      <c r="E260" s="7"/>
      <c r="F260" s="110"/>
      <c r="H260" s="7"/>
    </row>
    <row r="261" customFormat="1" ht="15.75" customHeight="1" spans="1:8">
      <c r="A261" s="7"/>
      <c r="B261" s="7"/>
      <c r="D261" s="7"/>
      <c r="E261" s="7"/>
      <c r="F261" s="110"/>
      <c r="H261" s="7"/>
    </row>
    <row r="262" customFormat="1" ht="15.75" customHeight="1" spans="1:8">
      <c r="A262" s="7"/>
      <c r="B262" s="7"/>
      <c r="D262" s="7"/>
      <c r="E262" s="7"/>
      <c r="F262" s="110"/>
      <c r="H262" s="7"/>
    </row>
    <row r="263" customFormat="1" ht="15.75" customHeight="1" spans="1:8">
      <c r="A263" s="7"/>
      <c r="B263" s="7"/>
      <c r="D263" s="7"/>
      <c r="E263" s="7"/>
      <c r="F263" s="110"/>
      <c r="H263" s="7"/>
    </row>
    <row r="264" customFormat="1" ht="15.75" customHeight="1" spans="1:8">
      <c r="A264" s="7"/>
      <c r="B264" s="7"/>
      <c r="D264" s="7"/>
      <c r="E264" s="7"/>
      <c r="F264" s="110"/>
      <c r="H264" s="7"/>
    </row>
    <row r="265" customFormat="1" ht="15.75" customHeight="1" spans="1:8">
      <c r="A265" s="7"/>
      <c r="B265" s="7"/>
      <c r="D265" s="7"/>
      <c r="E265" s="7"/>
      <c r="F265" s="110"/>
      <c r="H265" s="7"/>
    </row>
    <row r="266" customFormat="1" ht="15.75" customHeight="1" spans="1:8">
      <c r="A266" s="7"/>
      <c r="B266" s="7"/>
      <c r="D266" s="7"/>
      <c r="E266" s="7"/>
      <c r="F266" s="110"/>
      <c r="H266" s="7"/>
    </row>
    <row r="267" customFormat="1" ht="15.75" customHeight="1" spans="1:8">
      <c r="A267" s="7"/>
      <c r="B267" s="7"/>
      <c r="D267" s="7"/>
      <c r="E267" s="7"/>
      <c r="F267" s="110"/>
      <c r="H267" s="7"/>
    </row>
    <row r="268" customFormat="1" ht="15.75" customHeight="1" spans="1:8">
      <c r="A268" s="7"/>
      <c r="B268" s="7"/>
      <c r="D268" s="7"/>
      <c r="E268" s="7"/>
      <c r="F268" s="110"/>
      <c r="H268" s="7"/>
    </row>
    <row r="269" customFormat="1" ht="15.75" customHeight="1" spans="1:8">
      <c r="A269" s="7"/>
      <c r="B269" s="7"/>
      <c r="D269" s="7"/>
      <c r="E269" s="7"/>
      <c r="F269" s="110"/>
      <c r="H269" s="7"/>
    </row>
    <row r="270" customFormat="1" ht="15.75" customHeight="1" spans="1:8">
      <c r="A270" s="7"/>
      <c r="B270" s="7"/>
      <c r="D270" s="7"/>
      <c r="E270" s="7"/>
      <c r="F270" s="110"/>
      <c r="H270" s="7"/>
    </row>
    <row r="271" customFormat="1" ht="15.75" customHeight="1" spans="1:8">
      <c r="A271" s="7"/>
      <c r="B271" s="7"/>
      <c r="D271" s="7"/>
      <c r="E271" s="7"/>
      <c r="F271" s="110"/>
      <c r="H271" s="7"/>
    </row>
    <row r="272" customFormat="1" ht="15.75" customHeight="1" spans="1:8">
      <c r="A272" s="7"/>
      <c r="B272" s="7"/>
      <c r="D272" s="7"/>
      <c r="E272" s="7"/>
      <c r="F272" s="110"/>
      <c r="H272" s="7"/>
    </row>
    <row r="273" customFormat="1" ht="15.75" customHeight="1" spans="1:8">
      <c r="A273" s="7"/>
      <c r="B273" s="7"/>
      <c r="D273" s="7"/>
      <c r="E273" s="7"/>
      <c r="F273" s="110"/>
      <c r="H273" s="7"/>
    </row>
    <row r="274" customFormat="1" ht="15.75" customHeight="1" spans="1:8">
      <c r="A274" s="7"/>
      <c r="B274" s="7"/>
      <c r="D274" s="7"/>
      <c r="E274" s="7"/>
      <c r="F274" s="110"/>
      <c r="H274" s="7"/>
    </row>
    <row r="275" customFormat="1" ht="15.75" customHeight="1" spans="1:8">
      <c r="A275" s="7"/>
      <c r="B275" s="7"/>
      <c r="D275" s="7"/>
      <c r="E275" s="7"/>
      <c r="F275" s="110"/>
      <c r="H275" s="7"/>
    </row>
    <row r="276" customFormat="1" ht="15.75" customHeight="1" spans="1:8">
      <c r="A276" s="7"/>
      <c r="B276" s="7"/>
      <c r="D276" s="7"/>
      <c r="E276" s="7"/>
      <c r="F276" s="110"/>
      <c r="H276" s="7"/>
    </row>
    <row r="277" customFormat="1" ht="15.75" customHeight="1" spans="1:8">
      <c r="A277" s="7"/>
      <c r="B277" s="7"/>
      <c r="D277" s="7"/>
      <c r="E277" s="7"/>
      <c r="F277" s="110"/>
      <c r="H277" s="7"/>
    </row>
    <row r="278" customFormat="1" ht="15.75" customHeight="1" spans="1:8">
      <c r="A278" s="7"/>
      <c r="B278" s="7"/>
      <c r="D278" s="7"/>
      <c r="E278" s="7"/>
      <c r="F278" s="110"/>
      <c r="H278" s="7"/>
    </row>
    <row r="279" customFormat="1" ht="15.75" customHeight="1" spans="1:8">
      <c r="A279" s="7"/>
      <c r="B279" s="7"/>
      <c r="D279" s="7"/>
      <c r="E279" s="7"/>
      <c r="F279" s="110"/>
      <c r="H279" s="7"/>
    </row>
    <row r="280" customFormat="1" ht="15.75" customHeight="1" spans="1:8">
      <c r="A280" s="7"/>
      <c r="B280" s="7"/>
      <c r="D280" s="7"/>
      <c r="E280" s="7"/>
      <c r="F280" s="110"/>
      <c r="H280" s="7"/>
    </row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">
    <mergeCell ref="A6:I6"/>
    <mergeCell ref="A7:I7"/>
    <mergeCell ref="A8:I8"/>
    <mergeCell ref="A9:I9"/>
    <mergeCell ref="A10:I10"/>
    <mergeCell ref="A13:I13"/>
    <mergeCell ref="A16:H16"/>
    <mergeCell ref="A18:H18"/>
    <mergeCell ref="A57:H57"/>
    <mergeCell ref="A60:H60"/>
    <mergeCell ref="A65:H65"/>
    <mergeCell ref="A70:H70"/>
    <mergeCell ref="A72:H72"/>
    <mergeCell ref="A74:H74"/>
    <mergeCell ref="A76:H76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998"/>
  <sheetViews>
    <sheetView workbookViewId="0">
      <selection activeCell="A64" sqref="A64:H64"/>
    </sheetView>
  </sheetViews>
  <sheetFormatPr defaultColWidth="12.6285714285714" defaultRowHeight="15" customHeight="1"/>
  <cols>
    <col min="1" max="2" width="19.8761904761905" customWidth="1"/>
    <col min="3" max="3" width="50.752380952381" customWidth="1"/>
    <col min="4" max="4" width="10.752380952381" customWidth="1"/>
    <col min="5" max="5" width="9.38095238095238" customWidth="1"/>
    <col min="6" max="6" width="13.6285714285714" customWidth="1"/>
    <col min="7" max="7" width="13" customWidth="1"/>
    <col min="8" max="8" width="23.5047619047619" customWidth="1"/>
    <col min="9" max="9" width="20.3809523809524" customWidth="1"/>
  </cols>
  <sheetData>
    <row r="1" ht="15.75" customHeight="1" spans="1:9">
      <c r="A1" s="7"/>
      <c r="B1" s="2"/>
      <c r="C1" s="2"/>
      <c r="D1" s="2"/>
      <c r="E1" s="2"/>
      <c r="F1" s="3"/>
      <c r="G1" s="2"/>
      <c r="H1" s="2"/>
      <c r="I1" s="2"/>
    </row>
    <row r="2" ht="15.75" customHeight="1" spans="1:9">
      <c r="A2" s="422"/>
      <c r="B2" s="2"/>
      <c r="C2" s="2"/>
      <c r="D2" s="2"/>
      <c r="E2" s="2"/>
      <c r="F2" s="3"/>
      <c r="G2" s="2"/>
      <c r="H2" s="2"/>
      <c r="I2" s="2"/>
    </row>
    <row r="3" ht="15.75" customHeight="1" spans="1:9">
      <c r="A3" s="2"/>
      <c r="B3" s="2"/>
      <c r="C3" s="2"/>
      <c r="D3" s="2"/>
      <c r="E3" s="2"/>
      <c r="F3" s="3"/>
      <c r="G3" s="2"/>
      <c r="H3" s="2"/>
      <c r="I3" s="2"/>
    </row>
    <row r="4" ht="15.75" customHeight="1" spans="1:9">
      <c r="A4" s="2"/>
      <c r="B4" s="2"/>
      <c r="C4" s="2"/>
      <c r="D4" s="2"/>
      <c r="E4" s="2"/>
      <c r="F4" s="3"/>
      <c r="G4" s="2"/>
      <c r="H4" s="2"/>
      <c r="I4" s="2"/>
    </row>
    <row r="5" ht="15.75" customHeight="1" spans="1:9">
      <c r="A5" s="7"/>
      <c r="B5" s="7"/>
      <c r="C5" s="2"/>
      <c r="D5" s="2"/>
      <c r="E5" s="2"/>
      <c r="F5" s="3"/>
      <c r="G5" s="2"/>
      <c r="H5" s="2"/>
      <c r="I5" s="2"/>
    </row>
    <row r="6" customFormat="1" ht="15.75" customHeight="1" spans="1:1">
      <c r="A6" s="8" t="s">
        <v>0</v>
      </c>
    </row>
    <row r="7" customFormat="1" ht="15.75" customHeight="1" spans="1:1">
      <c r="A7" s="8" t="s">
        <v>1</v>
      </c>
    </row>
    <row r="8" customFormat="1" ht="15.75" customHeight="1" spans="1:1">
      <c r="A8" s="8" t="s">
        <v>2</v>
      </c>
    </row>
    <row r="9" customFormat="1" ht="15.75" customHeight="1" spans="1:1">
      <c r="A9" s="299" t="s">
        <v>3</v>
      </c>
    </row>
    <row r="10" customFormat="1" ht="15.75" customHeight="1" spans="1:1">
      <c r="A10" s="299" t="s">
        <v>4</v>
      </c>
    </row>
    <row r="11" ht="15.75" customHeight="1" spans="1:9">
      <c r="A11" s="300"/>
      <c r="B11" s="9"/>
      <c r="C11" s="9"/>
      <c r="D11" s="9"/>
      <c r="E11" s="9"/>
      <c r="F11" s="301"/>
      <c r="G11" s="9"/>
      <c r="H11" s="9"/>
      <c r="I11" s="9"/>
    </row>
    <row r="12" ht="15.75" customHeight="1" spans="1:9">
      <c r="A12" s="10"/>
      <c r="B12" s="11"/>
      <c r="C12" s="11"/>
      <c r="D12" s="12"/>
      <c r="E12" s="12"/>
      <c r="F12" s="13"/>
      <c r="G12" s="11"/>
      <c r="H12" s="12"/>
      <c r="I12" s="12"/>
    </row>
    <row r="13" ht="15.75" customHeight="1" spans="1:9">
      <c r="A13" s="14" t="s">
        <v>5</v>
      </c>
      <c r="B13" s="15"/>
      <c r="C13" s="15"/>
      <c r="D13" s="15"/>
      <c r="E13" s="15"/>
      <c r="F13" s="15"/>
      <c r="G13" s="15"/>
      <c r="H13" s="15"/>
      <c r="I13" s="15"/>
    </row>
    <row r="14" customFormat="1" ht="15.75" customHeight="1" spans="2:9">
      <c r="B14" s="11"/>
      <c r="C14" s="11"/>
      <c r="D14" s="12"/>
      <c r="E14" s="12"/>
      <c r="F14" s="13"/>
      <c r="G14" s="11"/>
      <c r="H14" s="12"/>
      <c r="I14" s="12"/>
    </row>
    <row r="15" ht="42" customHeight="1" spans="1:9">
      <c r="A15" s="16" t="s">
        <v>6</v>
      </c>
      <c r="B15" s="17" t="s">
        <v>7</v>
      </c>
      <c r="C15" s="18" t="s">
        <v>8</v>
      </c>
      <c r="D15" s="18" t="s">
        <v>9</v>
      </c>
      <c r="E15" s="18" t="s">
        <v>10</v>
      </c>
      <c r="F15" s="19" t="s">
        <v>11</v>
      </c>
      <c r="G15" s="18" t="s">
        <v>12</v>
      </c>
      <c r="H15" s="20" t="s">
        <v>13</v>
      </c>
      <c r="I15" s="18" t="s">
        <v>14</v>
      </c>
    </row>
    <row r="16" ht="18.75" customHeight="1" spans="1:9">
      <c r="A16" s="21" t="s">
        <v>15</v>
      </c>
      <c r="B16" s="22"/>
      <c r="C16" s="22"/>
      <c r="D16" s="22"/>
      <c r="E16" s="22"/>
      <c r="F16" s="22"/>
      <c r="G16" s="22"/>
      <c r="H16" s="23"/>
      <c r="I16" s="93">
        <f>SUM(F17:F21)</f>
        <v>62707.11</v>
      </c>
    </row>
    <row r="17" ht="19.5" customHeight="1" spans="1:9">
      <c r="A17" s="28" t="s">
        <v>273</v>
      </c>
      <c r="B17" s="7"/>
      <c r="C17" s="25" t="s">
        <v>274</v>
      </c>
      <c r="D17" s="26">
        <v>45664</v>
      </c>
      <c r="E17" s="26">
        <v>45678</v>
      </c>
      <c r="F17" s="27">
        <v>500</v>
      </c>
      <c r="G17" s="97">
        <v>45680</v>
      </c>
      <c r="H17" s="28">
        <v>1000000000</v>
      </c>
      <c r="I17" s="146"/>
    </row>
    <row r="18" ht="17.25" customHeight="1" spans="1:9">
      <c r="A18" s="300" t="s">
        <v>275</v>
      </c>
      <c r="B18" s="28"/>
      <c r="C18" s="25" t="s">
        <v>274</v>
      </c>
      <c r="D18" s="26">
        <v>45671</v>
      </c>
      <c r="E18" s="26">
        <v>45677</v>
      </c>
      <c r="F18" s="27">
        <v>2525</v>
      </c>
      <c r="G18" s="97">
        <v>45679</v>
      </c>
      <c r="H18" s="28">
        <v>1000000000</v>
      </c>
      <c r="I18" s="146"/>
    </row>
    <row r="19" ht="17.25" customHeight="1" spans="1:9">
      <c r="A19" s="28" t="s">
        <v>276</v>
      </c>
      <c r="B19" s="28"/>
      <c r="C19" s="25" t="s">
        <v>274</v>
      </c>
      <c r="D19" s="26">
        <v>45671</v>
      </c>
      <c r="E19" s="26">
        <v>45678</v>
      </c>
      <c r="F19" s="27">
        <v>2982.11</v>
      </c>
      <c r="G19" s="97">
        <v>45680</v>
      </c>
      <c r="H19" s="28">
        <v>1000000000</v>
      </c>
      <c r="I19" s="146"/>
    </row>
    <row r="20" ht="17.25" customHeight="1" spans="1:9">
      <c r="A20" s="28" t="s">
        <v>277</v>
      </c>
      <c r="B20" s="28" t="s">
        <v>278</v>
      </c>
      <c r="C20" s="25" t="s">
        <v>279</v>
      </c>
      <c r="D20" s="26">
        <v>45674</v>
      </c>
      <c r="E20" s="26">
        <v>45677</v>
      </c>
      <c r="F20" s="157">
        <v>43200</v>
      </c>
      <c r="G20" s="97">
        <v>45680</v>
      </c>
      <c r="H20" s="28">
        <v>1000000000</v>
      </c>
      <c r="I20" s="146"/>
    </row>
    <row r="21" ht="16.5" customHeight="1" spans="1:9">
      <c r="A21" s="28" t="s">
        <v>280</v>
      </c>
      <c r="B21" s="28" t="s">
        <v>278</v>
      </c>
      <c r="C21" s="25" t="s">
        <v>281</v>
      </c>
      <c r="D21" s="26">
        <v>45677</v>
      </c>
      <c r="E21" s="26">
        <v>45678</v>
      </c>
      <c r="F21" s="157">
        <v>13500</v>
      </c>
      <c r="G21" s="85">
        <v>45680</v>
      </c>
      <c r="H21" s="28">
        <v>1000000000</v>
      </c>
      <c r="I21" s="146"/>
    </row>
    <row r="22" ht="24.75" customHeight="1" spans="1:40">
      <c r="A22" s="21" t="s">
        <v>20</v>
      </c>
      <c r="B22" s="22"/>
      <c r="C22" s="22"/>
      <c r="D22" s="22"/>
      <c r="E22" s="22"/>
      <c r="F22" s="22"/>
      <c r="G22" s="22"/>
      <c r="H22" s="23"/>
      <c r="I22" s="93">
        <f>SUM(F26:F50)</f>
        <v>160005.85</v>
      </c>
      <c r="AN22" s="102" t="s">
        <v>21</v>
      </c>
    </row>
    <row r="23" ht="20" customHeight="1" spans="1:40">
      <c r="A23" s="591" t="s">
        <v>282</v>
      </c>
      <c r="B23" s="592" t="s">
        <v>283</v>
      </c>
      <c r="C23" s="583" t="s">
        <v>284</v>
      </c>
      <c r="D23" s="584">
        <v>45639</v>
      </c>
      <c r="E23" s="559">
        <v>45678</v>
      </c>
      <c r="F23" s="593">
        <v>3845</v>
      </c>
      <c r="G23" s="594">
        <v>45680</v>
      </c>
      <c r="H23" s="268">
        <v>1000000000</v>
      </c>
      <c r="I23" s="281"/>
      <c r="AN23" s="102"/>
    </row>
    <row r="24" ht="16.5" customHeight="1" spans="1:9">
      <c r="A24" s="272" t="s">
        <v>285</v>
      </c>
      <c r="B24" s="595" t="s">
        <v>286</v>
      </c>
      <c r="C24" s="596" t="s">
        <v>287</v>
      </c>
      <c r="D24" s="562">
        <v>45659</v>
      </c>
      <c r="E24" s="274">
        <v>45674</v>
      </c>
      <c r="F24" s="597">
        <v>3942.44</v>
      </c>
      <c r="G24" s="562">
        <v>45680</v>
      </c>
      <c r="H24" s="272">
        <v>1000000000</v>
      </c>
      <c r="I24" s="146"/>
    </row>
    <row r="25" ht="16.5" customHeight="1" spans="1:9">
      <c r="A25" s="28" t="s">
        <v>288</v>
      </c>
      <c r="B25" s="28" t="s">
        <v>289</v>
      </c>
      <c r="C25" s="25" t="s">
        <v>290</v>
      </c>
      <c r="D25" s="356">
        <v>45659</v>
      </c>
      <c r="E25" s="143">
        <v>45679</v>
      </c>
      <c r="F25" s="598">
        <v>9050</v>
      </c>
      <c r="G25" s="97">
        <v>45680</v>
      </c>
      <c r="H25" s="28">
        <v>1000000000</v>
      </c>
      <c r="I25" s="146"/>
    </row>
    <row r="26" ht="16.5" customHeight="1" spans="1:9">
      <c r="A26" s="28" t="s">
        <v>291</v>
      </c>
      <c r="B26" s="28" t="s">
        <v>292</v>
      </c>
      <c r="C26" s="25" t="s">
        <v>105</v>
      </c>
      <c r="D26" s="97">
        <v>45664</v>
      </c>
      <c r="E26" s="356">
        <v>45678</v>
      </c>
      <c r="F26" s="98">
        <v>5193.25</v>
      </c>
      <c r="G26" s="97">
        <v>45680</v>
      </c>
      <c r="H26" s="557">
        <v>3008000000</v>
      </c>
      <c r="I26" s="146"/>
    </row>
    <row r="27" ht="16.5" customHeight="1" spans="1:9">
      <c r="A27" s="599" t="s">
        <v>293</v>
      </c>
      <c r="B27" s="600" t="s">
        <v>116</v>
      </c>
      <c r="C27" s="25" t="s">
        <v>105</v>
      </c>
      <c r="D27" s="57">
        <v>45665</v>
      </c>
      <c r="E27" s="57">
        <v>45674</v>
      </c>
      <c r="F27" s="362">
        <v>8845.48</v>
      </c>
      <c r="G27" s="97">
        <v>45680</v>
      </c>
      <c r="H27" s="28">
        <v>1000000000</v>
      </c>
      <c r="I27" s="146"/>
    </row>
    <row r="28" ht="16.5" customHeight="1" spans="1:9">
      <c r="A28" s="28" t="s">
        <v>294</v>
      </c>
      <c r="B28" s="28" t="s">
        <v>116</v>
      </c>
      <c r="C28" s="25" t="s">
        <v>105</v>
      </c>
      <c r="D28" s="97">
        <v>45666</v>
      </c>
      <c r="E28" s="143">
        <v>45679</v>
      </c>
      <c r="F28" s="601">
        <v>458.62</v>
      </c>
      <c r="G28" s="97">
        <v>45680</v>
      </c>
      <c r="H28" s="28">
        <v>1000000000</v>
      </c>
      <c r="I28" s="146"/>
    </row>
    <row r="29" ht="16.5" customHeight="1" spans="1:9">
      <c r="A29" s="28" t="s">
        <v>295</v>
      </c>
      <c r="B29" s="28" t="s">
        <v>198</v>
      </c>
      <c r="C29" s="69" t="s">
        <v>296</v>
      </c>
      <c r="D29" s="97">
        <v>45670</v>
      </c>
      <c r="E29" s="356">
        <v>45678</v>
      </c>
      <c r="F29" s="58">
        <v>638.76</v>
      </c>
      <c r="G29" s="97">
        <v>45680</v>
      </c>
      <c r="H29" s="28">
        <v>1000000000</v>
      </c>
      <c r="I29" s="146"/>
    </row>
    <row r="30" ht="16.5" customHeight="1" spans="1:9">
      <c r="A30" s="59" t="s">
        <v>297</v>
      </c>
      <c r="B30" s="59" t="s">
        <v>32</v>
      </c>
      <c r="C30" s="69" t="s">
        <v>54</v>
      </c>
      <c r="D30" s="203">
        <v>45670</v>
      </c>
      <c r="E30" s="356">
        <v>45677</v>
      </c>
      <c r="F30" s="58">
        <v>638.3</v>
      </c>
      <c r="G30" s="97">
        <v>45680</v>
      </c>
      <c r="H30" s="28">
        <v>1000000000</v>
      </c>
      <c r="I30" s="146"/>
    </row>
    <row r="31" ht="16.5" customHeight="1" spans="1:9">
      <c r="A31" s="28" t="s">
        <v>298</v>
      </c>
      <c r="B31" s="28" t="s">
        <v>127</v>
      </c>
      <c r="C31" s="25" t="s">
        <v>128</v>
      </c>
      <c r="D31" s="97">
        <v>45671</v>
      </c>
      <c r="E31" s="143">
        <v>45679</v>
      </c>
      <c r="F31" s="61">
        <v>10941.18</v>
      </c>
      <c r="G31" s="97">
        <v>45680</v>
      </c>
      <c r="H31" s="7">
        <v>1050000117</v>
      </c>
      <c r="I31" s="146"/>
    </row>
    <row r="32" ht="17.25" customHeight="1" spans="1:9">
      <c r="A32" s="28" t="s">
        <v>299</v>
      </c>
      <c r="B32" s="28" t="s">
        <v>237</v>
      </c>
      <c r="C32" s="25" t="s">
        <v>300</v>
      </c>
      <c r="D32" s="97">
        <v>45673</v>
      </c>
      <c r="E32" s="356">
        <v>45677</v>
      </c>
      <c r="F32" s="98">
        <v>7322.17</v>
      </c>
      <c r="G32" s="97">
        <v>45680</v>
      </c>
      <c r="H32" s="28">
        <v>1444000000</v>
      </c>
      <c r="I32" s="609"/>
    </row>
    <row r="33" ht="16.5" customHeight="1" spans="1:9">
      <c r="A33" s="59" t="s">
        <v>301</v>
      </c>
      <c r="B33" s="59" t="s">
        <v>302</v>
      </c>
      <c r="C33" s="69" t="s">
        <v>303</v>
      </c>
      <c r="D33" s="143">
        <v>45673</v>
      </c>
      <c r="E33" s="356">
        <v>45677</v>
      </c>
      <c r="F33" s="61">
        <v>1115.21</v>
      </c>
      <c r="G33" s="97">
        <v>45680</v>
      </c>
      <c r="H33" s="59" t="s">
        <v>304</v>
      </c>
      <c r="I33" s="609"/>
    </row>
    <row r="34" ht="16.5" customHeight="1" spans="1:9">
      <c r="A34" s="59" t="s">
        <v>305</v>
      </c>
      <c r="B34" s="59" t="s">
        <v>63</v>
      </c>
      <c r="C34" s="69" t="s">
        <v>64</v>
      </c>
      <c r="D34" s="97">
        <v>45673</v>
      </c>
      <c r="E34" s="356">
        <v>45677</v>
      </c>
      <c r="F34" s="58">
        <v>11569.54</v>
      </c>
      <c r="G34" s="97">
        <v>45680</v>
      </c>
      <c r="H34" s="28">
        <v>1000000000</v>
      </c>
      <c r="I34" s="609"/>
    </row>
    <row r="35" customHeight="1" spans="1:9">
      <c r="A35" s="28" t="s">
        <v>306</v>
      </c>
      <c r="B35" s="28" t="s">
        <v>63</v>
      </c>
      <c r="C35" s="69" t="s">
        <v>64</v>
      </c>
      <c r="D35" s="143">
        <v>45673</v>
      </c>
      <c r="E35" s="356">
        <v>45678</v>
      </c>
      <c r="F35" s="58">
        <v>1693.76</v>
      </c>
      <c r="G35" s="97">
        <v>45680</v>
      </c>
      <c r="H35" s="28">
        <v>1000000000</v>
      </c>
      <c r="I35" s="609"/>
    </row>
    <row r="36" customHeight="1" spans="1:9">
      <c r="A36" s="28" t="s">
        <v>307</v>
      </c>
      <c r="B36" s="28" t="s">
        <v>113</v>
      </c>
      <c r="C36" s="69" t="s">
        <v>308</v>
      </c>
      <c r="D36" s="97">
        <v>45673</v>
      </c>
      <c r="E36" s="356">
        <v>45678</v>
      </c>
      <c r="F36" s="362">
        <v>13376.75</v>
      </c>
      <c r="G36" s="97">
        <v>45680</v>
      </c>
      <c r="H36" s="28">
        <v>1000000000</v>
      </c>
      <c r="I36" s="609"/>
    </row>
    <row r="37" customHeight="1" spans="1:9">
      <c r="A37" s="28" t="s">
        <v>309</v>
      </c>
      <c r="B37" s="28" t="s">
        <v>302</v>
      </c>
      <c r="C37" s="25" t="s">
        <v>303</v>
      </c>
      <c r="D37" s="97">
        <v>45673</v>
      </c>
      <c r="E37" s="356">
        <v>45678</v>
      </c>
      <c r="F37" s="362">
        <v>8170.1</v>
      </c>
      <c r="G37" s="97">
        <v>45680</v>
      </c>
      <c r="H37" s="28">
        <v>1000000000</v>
      </c>
      <c r="I37" s="609"/>
    </row>
    <row r="38" customHeight="1" spans="1:9">
      <c r="A38" s="28" t="s">
        <v>310</v>
      </c>
      <c r="B38" s="28" t="s">
        <v>63</v>
      </c>
      <c r="C38" s="69" t="s">
        <v>64</v>
      </c>
      <c r="D38" s="203">
        <v>45673</v>
      </c>
      <c r="E38" s="356">
        <v>45678</v>
      </c>
      <c r="F38" s="98">
        <v>6795.14</v>
      </c>
      <c r="G38" s="85">
        <v>45680</v>
      </c>
      <c r="H38" s="32">
        <v>1000000000</v>
      </c>
      <c r="I38" s="609"/>
    </row>
    <row r="39" customHeight="1" spans="1:9">
      <c r="A39" s="28" t="s">
        <v>311</v>
      </c>
      <c r="B39" s="28" t="s">
        <v>63</v>
      </c>
      <c r="C39" s="69" t="s">
        <v>64</v>
      </c>
      <c r="D39" s="97">
        <v>45673</v>
      </c>
      <c r="E39" s="356">
        <v>45678</v>
      </c>
      <c r="F39" s="424">
        <v>16822.77</v>
      </c>
      <c r="G39" s="85">
        <v>45680</v>
      </c>
      <c r="H39" s="28">
        <v>1000000000</v>
      </c>
      <c r="I39" s="609"/>
    </row>
    <row r="40" customHeight="1" spans="1:9">
      <c r="A40" s="59" t="s">
        <v>312</v>
      </c>
      <c r="B40" s="59" t="s">
        <v>89</v>
      </c>
      <c r="C40" s="349" t="s">
        <v>90</v>
      </c>
      <c r="D40" s="203">
        <v>45674</v>
      </c>
      <c r="E40" s="356">
        <v>45677</v>
      </c>
      <c r="F40" s="58">
        <v>1565.55</v>
      </c>
      <c r="G40" s="85">
        <v>45680</v>
      </c>
      <c r="H40" s="28">
        <v>1000000000</v>
      </c>
      <c r="I40" s="609"/>
    </row>
    <row r="41" customHeight="1" spans="1:9">
      <c r="A41" s="28" t="s">
        <v>313</v>
      </c>
      <c r="B41" s="24" t="s">
        <v>230</v>
      </c>
      <c r="C41" s="69" t="s">
        <v>231</v>
      </c>
      <c r="D41" s="192">
        <v>45674</v>
      </c>
      <c r="E41" s="356">
        <v>45678</v>
      </c>
      <c r="F41" s="58">
        <v>5551.69</v>
      </c>
      <c r="G41" s="85">
        <v>45680</v>
      </c>
      <c r="H41" s="28">
        <v>1000000000</v>
      </c>
      <c r="I41" s="609"/>
    </row>
    <row r="42" customHeight="1" spans="1:9">
      <c r="A42" s="28" t="s">
        <v>314</v>
      </c>
      <c r="B42" s="28" t="s">
        <v>315</v>
      </c>
      <c r="C42" s="25" t="s">
        <v>316</v>
      </c>
      <c r="D42" s="143">
        <v>45674</v>
      </c>
      <c r="E42" s="356">
        <v>45678</v>
      </c>
      <c r="F42" s="98">
        <v>3764.12</v>
      </c>
      <c r="G42" s="85">
        <v>45680</v>
      </c>
      <c r="H42" s="28">
        <v>1000000000</v>
      </c>
      <c r="I42" s="146"/>
    </row>
    <row r="43" customHeight="1" spans="1:9">
      <c r="A43" s="28" t="s">
        <v>317</v>
      </c>
      <c r="B43" s="28" t="s">
        <v>318</v>
      </c>
      <c r="C43" s="25" t="s">
        <v>209</v>
      </c>
      <c r="D43" s="143">
        <v>45674</v>
      </c>
      <c r="E43" s="356">
        <v>45678</v>
      </c>
      <c r="F43" s="151">
        <v>3621.95</v>
      </c>
      <c r="G43" s="85">
        <v>45680</v>
      </c>
      <c r="H43" s="28">
        <v>1000000000</v>
      </c>
      <c r="I43" s="146"/>
    </row>
    <row r="44" customHeight="1" spans="1:9">
      <c r="A44" s="28" t="s">
        <v>319</v>
      </c>
      <c r="B44" s="28" t="s">
        <v>320</v>
      </c>
      <c r="C44" s="25" t="s">
        <v>321</v>
      </c>
      <c r="D44" s="356">
        <v>45674</v>
      </c>
      <c r="E44" s="143">
        <v>45679</v>
      </c>
      <c r="F44" s="98">
        <v>8004.8</v>
      </c>
      <c r="G44" s="85">
        <v>45680</v>
      </c>
      <c r="H44" s="28">
        <v>1000000000</v>
      </c>
      <c r="I44" s="146"/>
    </row>
    <row r="45" customHeight="1" spans="1:9">
      <c r="A45" s="28" t="s">
        <v>322</v>
      </c>
      <c r="B45" s="28" t="s">
        <v>323</v>
      </c>
      <c r="C45" s="25" t="s">
        <v>324</v>
      </c>
      <c r="D45" s="97">
        <v>45674</v>
      </c>
      <c r="E45" s="143">
        <v>45679</v>
      </c>
      <c r="F45" s="98">
        <v>3208.48</v>
      </c>
      <c r="G45" s="85">
        <v>45680</v>
      </c>
      <c r="H45" s="28">
        <v>1050000117</v>
      </c>
      <c r="I45" s="146"/>
    </row>
    <row r="46" ht="15.75" customHeight="1" spans="1:9">
      <c r="A46" s="28" t="s">
        <v>325</v>
      </c>
      <c r="B46" s="28" t="s">
        <v>326</v>
      </c>
      <c r="C46" s="25" t="s">
        <v>327</v>
      </c>
      <c r="D46" s="97">
        <v>45674</v>
      </c>
      <c r="E46" s="143">
        <v>45679</v>
      </c>
      <c r="F46" s="27">
        <v>11716.32</v>
      </c>
      <c r="G46" s="85">
        <v>45680</v>
      </c>
      <c r="H46" s="28">
        <v>1000000000</v>
      </c>
      <c r="I46" s="146"/>
    </row>
    <row r="47" ht="15.75" customHeight="1" spans="1:9">
      <c r="A47" s="28" t="s">
        <v>328</v>
      </c>
      <c r="B47" s="28" t="s">
        <v>63</v>
      </c>
      <c r="C47" s="25" t="s">
        <v>64</v>
      </c>
      <c r="D47" s="356">
        <v>45674</v>
      </c>
      <c r="E47" s="143">
        <v>45679</v>
      </c>
      <c r="F47" s="98">
        <v>11433.7</v>
      </c>
      <c r="G47" s="85">
        <v>45680</v>
      </c>
      <c r="H47" s="28">
        <v>1000000000</v>
      </c>
      <c r="I47" s="146"/>
    </row>
    <row r="48" ht="15.75" customHeight="1" spans="1:9">
      <c r="A48" s="28" t="s">
        <v>329</v>
      </c>
      <c r="B48" s="28" t="s">
        <v>110</v>
      </c>
      <c r="C48" s="194" t="s">
        <v>111</v>
      </c>
      <c r="D48" s="356">
        <v>45674</v>
      </c>
      <c r="E48" s="143">
        <v>45679</v>
      </c>
      <c r="F48" s="98">
        <v>15995.18</v>
      </c>
      <c r="G48" s="85">
        <v>45680</v>
      </c>
      <c r="H48" s="28">
        <v>1000000000</v>
      </c>
      <c r="I48" s="146"/>
    </row>
    <row r="49" ht="15.75" customHeight="1" spans="1:9">
      <c r="A49" s="59" t="s">
        <v>330</v>
      </c>
      <c r="B49" s="507" t="s">
        <v>138</v>
      </c>
      <c r="C49" s="69" t="s">
        <v>139</v>
      </c>
      <c r="D49" s="143">
        <v>45677</v>
      </c>
      <c r="E49" s="356">
        <v>45678</v>
      </c>
      <c r="F49" s="58">
        <v>521.46</v>
      </c>
      <c r="G49" s="85">
        <v>45680</v>
      </c>
      <c r="H49" s="28">
        <v>1000000000</v>
      </c>
      <c r="I49" s="146"/>
    </row>
    <row r="50" ht="17.25" customHeight="1" spans="1:9">
      <c r="A50" s="28" t="s">
        <v>331</v>
      </c>
      <c r="B50" s="28" t="s">
        <v>63</v>
      </c>
      <c r="C50" s="25" t="s">
        <v>64</v>
      </c>
      <c r="D50" s="97">
        <v>45677</v>
      </c>
      <c r="E50" s="143">
        <v>45679</v>
      </c>
      <c r="F50" s="475">
        <v>1041.57</v>
      </c>
      <c r="G50" s="85">
        <v>45680</v>
      </c>
      <c r="H50" s="59">
        <v>1000000000</v>
      </c>
      <c r="I50" s="146"/>
    </row>
    <row r="51" ht="15.75" customHeight="1" spans="1:9">
      <c r="A51" s="21" t="s">
        <v>40</v>
      </c>
      <c r="B51" s="22"/>
      <c r="C51" s="22"/>
      <c r="D51" s="22"/>
      <c r="E51" s="22"/>
      <c r="F51" s="22"/>
      <c r="G51" s="22"/>
      <c r="H51" s="23"/>
      <c r="I51" s="93">
        <f>SUM(F52)</f>
        <v>0</v>
      </c>
    </row>
    <row r="52" ht="15.75" customHeight="1" spans="1:40">
      <c r="A52" s="25"/>
      <c r="B52" s="25"/>
      <c r="C52" s="25"/>
      <c r="D52" s="28"/>
      <c r="E52" s="32"/>
      <c r="F52" s="60"/>
      <c r="G52" s="511"/>
      <c r="H52" s="28"/>
      <c r="I52" s="577"/>
      <c r="J52" s="342"/>
      <c r="K52" s="342"/>
      <c r="L52" s="342"/>
      <c r="M52" s="342"/>
      <c r="N52" s="342"/>
      <c r="O52" s="342"/>
      <c r="P52" s="342"/>
      <c r="Q52" s="342"/>
      <c r="R52" s="342"/>
      <c r="S52" s="342"/>
      <c r="T52" s="342"/>
      <c r="U52" s="342"/>
      <c r="V52" s="342"/>
      <c r="W52" s="342"/>
      <c r="X52" s="342"/>
      <c r="Y52" s="342"/>
      <c r="Z52" s="342"/>
      <c r="AA52" s="342"/>
      <c r="AB52" s="342"/>
      <c r="AC52" s="342"/>
      <c r="AD52" s="342"/>
      <c r="AE52" s="342"/>
      <c r="AF52" s="342"/>
      <c r="AG52" s="342"/>
      <c r="AH52" s="342"/>
      <c r="AI52" s="342"/>
      <c r="AJ52" s="342"/>
      <c r="AK52" s="342"/>
      <c r="AL52" s="342"/>
      <c r="AM52" s="342"/>
      <c r="AN52" s="342"/>
    </row>
    <row r="53" ht="15.75" customHeight="1" spans="1:9">
      <c r="A53" s="21" t="s">
        <v>41</v>
      </c>
      <c r="B53" s="22"/>
      <c r="C53" s="22"/>
      <c r="D53" s="22"/>
      <c r="E53" s="22"/>
      <c r="F53" s="22"/>
      <c r="G53" s="22"/>
      <c r="H53" s="23"/>
      <c r="I53" s="93">
        <f>SUM(F54:F56)</f>
        <v>240284.23</v>
      </c>
    </row>
    <row r="54" ht="17.25" customHeight="1" spans="1:9">
      <c r="A54" s="28" t="s">
        <v>332</v>
      </c>
      <c r="B54" s="28" t="s">
        <v>333</v>
      </c>
      <c r="C54" s="25" t="s">
        <v>334</v>
      </c>
      <c r="D54" s="97">
        <v>45667</v>
      </c>
      <c r="E54" s="143">
        <v>45677</v>
      </c>
      <c r="F54" s="27">
        <v>163959.1</v>
      </c>
      <c r="G54" s="85">
        <v>45680</v>
      </c>
      <c r="H54" s="28">
        <v>1000000000</v>
      </c>
      <c r="I54" s="146"/>
    </row>
    <row r="55" ht="17.25" customHeight="1" spans="1:9">
      <c r="A55" s="28" t="s">
        <v>335</v>
      </c>
      <c r="B55" s="28" t="s">
        <v>160</v>
      </c>
      <c r="C55" s="55" t="s">
        <v>336</v>
      </c>
      <c r="D55" s="356">
        <v>45671</v>
      </c>
      <c r="E55" s="143">
        <v>45679</v>
      </c>
      <c r="F55" s="27">
        <v>17552.76</v>
      </c>
      <c r="G55" s="85">
        <v>45680</v>
      </c>
      <c r="H55" s="7">
        <v>1000000000</v>
      </c>
      <c r="I55" s="146"/>
    </row>
    <row r="56" ht="17.25" customHeight="1" spans="1:9">
      <c r="A56" s="28" t="s">
        <v>337</v>
      </c>
      <c r="B56" s="28" t="s">
        <v>338</v>
      </c>
      <c r="C56" s="25" t="s">
        <v>339</v>
      </c>
      <c r="D56" s="356">
        <v>45674</v>
      </c>
      <c r="E56" s="143">
        <v>45679</v>
      </c>
      <c r="F56" s="27">
        <v>58772.37</v>
      </c>
      <c r="G56" s="97">
        <v>45680</v>
      </c>
      <c r="H56" s="28">
        <v>1000000000</v>
      </c>
      <c r="I56" s="146"/>
    </row>
    <row r="57" ht="15.75" customHeight="1" spans="1:9">
      <c r="A57" s="21" t="s">
        <v>45</v>
      </c>
      <c r="B57" s="22"/>
      <c r="C57" s="22"/>
      <c r="D57" s="22"/>
      <c r="E57" s="22"/>
      <c r="F57" s="22"/>
      <c r="G57" s="22"/>
      <c r="H57" s="23"/>
      <c r="I57" s="93">
        <f>SUM(F58)</f>
        <v>25048.74</v>
      </c>
    </row>
    <row r="58" ht="18" customHeight="1" spans="1:9">
      <c r="A58" s="28" t="s">
        <v>340</v>
      </c>
      <c r="B58" s="50" t="s">
        <v>116</v>
      </c>
      <c r="C58" s="25" t="s">
        <v>105</v>
      </c>
      <c r="D58" s="31">
        <v>45664</v>
      </c>
      <c r="E58" s="256">
        <v>45673</v>
      </c>
      <c r="F58" s="98">
        <v>25048.74</v>
      </c>
      <c r="G58" s="85">
        <v>45680</v>
      </c>
      <c r="H58" s="28">
        <v>1000000000</v>
      </c>
      <c r="I58" s="146"/>
    </row>
    <row r="59" ht="15.75" customHeight="1" spans="1:9">
      <c r="A59" s="21" t="s">
        <v>50</v>
      </c>
      <c r="B59" s="22"/>
      <c r="C59" s="22"/>
      <c r="D59" s="22"/>
      <c r="E59" s="22"/>
      <c r="F59" s="22"/>
      <c r="G59" s="22"/>
      <c r="H59" s="23"/>
      <c r="I59" s="93">
        <f>SUM(F61:F63)</f>
        <v>99711.62</v>
      </c>
    </row>
    <row r="60" ht="15.75" customHeight="1" spans="1:9">
      <c r="A60" s="268" t="s">
        <v>341</v>
      </c>
      <c r="B60" s="268" t="s">
        <v>342</v>
      </c>
      <c r="C60" s="267" t="s">
        <v>343</v>
      </c>
      <c r="D60" s="560">
        <v>45660</v>
      </c>
      <c r="E60" s="269">
        <v>45311</v>
      </c>
      <c r="F60" s="593">
        <v>261123.75</v>
      </c>
      <c r="G60" s="560">
        <v>45680</v>
      </c>
      <c r="H60" s="268">
        <v>3008000000</v>
      </c>
      <c r="I60" s="281"/>
    </row>
    <row r="61" ht="15.75" customHeight="1" spans="1:9">
      <c r="A61" s="323" t="s">
        <v>344</v>
      </c>
      <c r="B61" s="323" t="s">
        <v>345</v>
      </c>
      <c r="C61" s="602" t="s">
        <v>346</v>
      </c>
      <c r="D61" s="603">
        <v>45671</v>
      </c>
      <c r="E61" s="603">
        <v>45677</v>
      </c>
      <c r="F61" s="604">
        <v>45672.29</v>
      </c>
      <c r="G61" s="605">
        <v>45680</v>
      </c>
      <c r="H61" s="326">
        <v>1000000000</v>
      </c>
      <c r="I61" s="341"/>
    </row>
    <row r="62" ht="15.75" customHeight="1" spans="1:9">
      <c r="A62" s="272" t="s">
        <v>347</v>
      </c>
      <c r="B62" s="272" t="s">
        <v>348</v>
      </c>
      <c r="C62" s="606" t="s">
        <v>349</v>
      </c>
      <c r="D62" s="274">
        <v>45672</v>
      </c>
      <c r="E62" s="274">
        <v>45677</v>
      </c>
      <c r="F62" s="607">
        <v>19250</v>
      </c>
      <c r="G62" s="608">
        <v>45680</v>
      </c>
      <c r="H62" s="272">
        <v>1000000000</v>
      </c>
      <c r="I62" s="146"/>
    </row>
    <row r="63" ht="15.75" customHeight="1" spans="1:9">
      <c r="A63" s="28" t="s">
        <v>51</v>
      </c>
      <c r="B63" s="28" t="s">
        <v>29</v>
      </c>
      <c r="C63" s="25" t="s">
        <v>30</v>
      </c>
      <c r="D63" s="97">
        <v>45674</v>
      </c>
      <c r="E63" s="57">
        <v>45311</v>
      </c>
      <c r="F63" s="98">
        <v>34789.33</v>
      </c>
      <c r="G63" s="97">
        <v>45680</v>
      </c>
      <c r="H63" s="28">
        <v>1000000000</v>
      </c>
      <c r="I63" s="146"/>
    </row>
    <row r="64" ht="15.75" customHeight="1" spans="1:9">
      <c r="A64" s="21" t="s">
        <v>53</v>
      </c>
      <c r="B64" s="22"/>
      <c r="C64" s="22"/>
      <c r="D64" s="22"/>
      <c r="E64" s="22"/>
      <c r="F64" s="22"/>
      <c r="G64" s="22"/>
      <c r="H64" s="23"/>
      <c r="I64" s="93">
        <f>SUM(F65)</f>
        <v>0</v>
      </c>
    </row>
    <row r="65" ht="17.25" customHeight="1" spans="1:9">
      <c r="A65" s="25"/>
      <c r="B65" s="25"/>
      <c r="C65" s="69"/>
      <c r="D65" s="59"/>
      <c r="E65" s="59"/>
      <c r="F65" s="98"/>
      <c r="G65" s="141"/>
      <c r="H65" s="28"/>
      <c r="I65" s="25"/>
    </row>
    <row r="66" ht="15.75" customHeight="1" spans="1:9">
      <c r="A66" s="21" t="s">
        <v>55</v>
      </c>
      <c r="B66" s="22"/>
      <c r="C66" s="22"/>
      <c r="D66" s="22"/>
      <c r="E66" s="22"/>
      <c r="F66" s="22"/>
      <c r="G66" s="22"/>
      <c r="H66" s="23"/>
      <c r="I66" s="93">
        <f>SUM(F67)</f>
        <v>0</v>
      </c>
    </row>
    <row r="67" ht="15.75" customHeight="1" spans="1:9">
      <c r="A67" s="28"/>
      <c r="B67" s="28"/>
      <c r="C67" s="25"/>
      <c r="D67" s="80"/>
      <c r="E67" s="80"/>
      <c r="F67" s="83"/>
      <c r="G67" s="80"/>
      <c r="H67" s="28"/>
      <c r="I67" s="25"/>
    </row>
    <row r="68" ht="15.75" customHeight="1" spans="1:9">
      <c r="A68" s="21" t="s">
        <v>56</v>
      </c>
      <c r="B68" s="22"/>
      <c r="C68" s="22"/>
      <c r="D68" s="22"/>
      <c r="E68" s="22"/>
      <c r="F68" s="22"/>
      <c r="G68" s="22"/>
      <c r="H68" s="23"/>
      <c r="I68" s="93">
        <f>SUM(F69:F69)</f>
        <v>29640</v>
      </c>
    </row>
    <row r="69" ht="15.75" customHeight="1" spans="1:9">
      <c r="A69" s="28" t="s">
        <v>350</v>
      </c>
      <c r="B69" s="28" t="s">
        <v>351</v>
      </c>
      <c r="C69" s="340" t="s">
        <v>352</v>
      </c>
      <c r="D69" s="26">
        <v>45659</v>
      </c>
      <c r="E69" s="31">
        <v>45679</v>
      </c>
      <c r="F69" s="450">
        <v>29640</v>
      </c>
      <c r="G69" s="85">
        <v>45680</v>
      </c>
      <c r="H69" s="80">
        <v>1000000000</v>
      </c>
      <c r="I69" s="146"/>
    </row>
    <row r="70" customFormat="1" ht="15.75" customHeight="1" spans="1:8">
      <c r="A70" s="7"/>
      <c r="B70" s="7"/>
      <c r="D70" s="7"/>
      <c r="E70" s="7"/>
      <c r="F70" s="110"/>
      <c r="G70" s="111"/>
      <c r="H70" s="112"/>
    </row>
    <row r="71" customFormat="1" ht="15.75" customHeight="1" spans="1:8">
      <c r="A71" s="113" t="s">
        <v>60</v>
      </c>
      <c r="B71" s="63"/>
      <c r="C71" s="63"/>
      <c r="D71" s="7"/>
      <c r="E71" s="7"/>
      <c r="F71" s="110"/>
      <c r="H71" s="7"/>
    </row>
    <row r="72" customFormat="1" ht="15.75" customHeight="1" spans="1:8">
      <c r="A72" s="114" t="s">
        <v>61</v>
      </c>
      <c r="B72" s="12"/>
      <c r="C72" s="12"/>
      <c r="D72" s="7"/>
      <c r="E72" s="7"/>
      <c r="F72" s="110"/>
      <c r="H72" s="7"/>
    </row>
    <row r="73" customFormat="1" ht="15.75" customHeight="1" spans="1:8">
      <c r="A73" s="7"/>
      <c r="B73" s="7"/>
      <c r="D73" s="7"/>
      <c r="E73" s="7"/>
      <c r="F73" s="110"/>
      <c r="H73" s="7"/>
    </row>
    <row r="74" customFormat="1" ht="15.75" customHeight="1" spans="1:8">
      <c r="A74" s="7"/>
      <c r="B74" s="7"/>
      <c r="D74" s="7"/>
      <c r="E74" s="7"/>
      <c r="F74" s="110"/>
      <c r="H74" s="7"/>
    </row>
    <row r="75" customFormat="1" ht="15.75" customHeight="1" spans="1:8">
      <c r="A75" s="7"/>
      <c r="B75" s="7"/>
      <c r="D75" s="7"/>
      <c r="E75" s="7"/>
      <c r="F75" s="110"/>
      <c r="H75" s="7"/>
    </row>
    <row r="76" customFormat="1" ht="15.75" customHeight="1" spans="1:8">
      <c r="A76" s="7"/>
      <c r="B76" s="7"/>
      <c r="D76" s="7"/>
      <c r="E76" s="7"/>
      <c r="F76" s="110"/>
      <c r="H76" s="7"/>
    </row>
    <row r="77" customFormat="1" ht="15.75" customHeight="1" spans="1:8">
      <c r="A77" s="7"/>
      <c r="B77" s="7"/>
      <c r="D77" s="7"/>
      <c r="E77" s="7"/>
      <c r="F77" s="110"/>
      <c r="H77" s="7"/>
    </row>
    <row r="78" customFormat="1" ht="15.75" customHeight="1" spans="1:8">
      <c r="A78" s="7"/>
      <c r="B78" s="7"/>
      <c r="D78" s="7"/>
      <c r="E78" s="7"/>
      <c r="F78" s="110"/>
      <c r="H78" s="7"/>
    </row>
    <row r="79" customFormat="1" ht="15.75" customHeight="1" spans="1:8">
      <c r="A79" s="7"/>
      <c r="B79" s="7"/>
      <c r="D79" s="7"/>
      <c r="E79" s="7"/>
      <c r="F79" s="110"/>
      <c r="H79" s="7"/>
    </row>
    <row r="80" customFormat="1" ht="15.75" customHeight="1" spans="1:8">
      <c r="A80" s="7"/>
      <c r="B80" s="7"/>
      <c r="D80" s="7"/>
      <c r="E80" s="7"/>
      <c r="F80" s="110"/>
      <c r="H80" s="7"/>
    </row>
    <row r="81" customFormat="1" ht="15.75" customHeight="1" spans="1:8">
      <c r="A81" s="7"/>
      <c r="B81" s="7"/>
      <c r="D81" s="7"/>
      <c r="E81" s="7"/>
      <c r="F81" s="110"/>
      <c r="H81" s="7"/>
    </row>
    <row r="82" customFormat="1" ht="15.75" customHeight="1" spans="1:8">
      <c r="A82" s="7"/>
      <c r="B82" s="7"/>
      <c r="D82" s="7"/>
      <c r="E82" s="7"/>
      <c r="F82" s="110"/>
      <c r="H82" s="7"/>
    </row>
    <row r="83" customFormat="1" ht="15.75" customHeight="1" spans="1:8">
      <c r="A83" s="7"/>
      <c r="B83" s="7"/>
      <c r="D83" s="7"/>
      <c r="E83" s="7"/>
      <c r="F83" s="110"/>
      <c r="H83" s="7"/>
    </row>
    <row r="84" customFormat="1" ht="15.75" customHeight="1" spans="1:8">
      <c r="A84" s="7"/>
      <c r="B84" s="7"/>
      <c r="D84" s="7"/>
      <c r="E84" s="7"/>
      <c r="F84" s="110"/>
      <c r="H84" s="7"/>
    </row>
    <row r="85" customFormat="1" ht="15.75" customHeight="1" spans="1:8">
      <c r="A85" s="7"/>
      <c r="B85" s="7"/>
      <c r="D85" s="7"/>
      <c r="E85" s="7"/>
      <c r="F85" s="110"/>
      <c r="H85" s="7"/>
    </row>
    <row r="86" customFormat="1" ht="15.75" customHeight="1" spans="1:8">
      <c r="A86" s="7"/>
      <c r="B86" s="7"/>
      <c r="D86" s="7"/>
      <c r="E86" s="7"/>
      <c r="F86" s="110"/>
      <c r="H86" s="7"/>
    </row>
    <row r="87" customFormat="1" ht="15.75" customHeight="1" spans="1:8">
      <c r="A87" s="7"/>
      <c r="B87" s="7"/>
      <c r="D87" s="7"/>
      <c r="E87" s="7"/>
      <c r="F87" s="110"/>
      <c r="H87" s="7"/>
    </row>
    <row r="88" customFormat="1" ht="15.75" customHeight="1" spans="1:8">
      <c r="A88" s="7"/>
      <c r="B88" s="7"/>
      <c r="D88" s="7"/>
      <c r="E88" s="7"/>
      <c r="F88" s="110"/>
      <c r="H88" s="7"/>
    </row>
    <row r="89" customFormat="1" ht="15.75" customHeight="1" spans="1:8">
      <c r="A89" s="7"/>
      <c r="B89" s="7"/>
      <c r="D89" s="7"/>
      <c r="E89" s="7"/>
      <c r="F89" s="110"/>
      <c r="H89" s="7"/>
    </row>
    <row r="90" customFormat="1" ht="15.75" customHeight="1" spans="1:8">
      <c r="A90" s="7"/>
      <c r="B90" s="7"/>
      <c r="D90" s="7"/>
      <c r="E90" s="7"/>
      <c r="F90" s="110"/>
      <c r="H90" s="7"/>
    </row>
    <row r="91" customFormat="1" ht="15.75" customHeight="1" spans="1:8">
      <c r="A91" s="7"/>
      <c r="B91" s="7"/>
      <c r="D91" s="7"/>
      <c r="E91" s="7"/>
      <c r="F91" s="110"/>
      <c r="H91" s="7"/>
    </row>
    <row r="92" customFormat="1" ht="15.75" customHeight="1" spans="1:8">
      <c r="A92" s="7"/>
      <c r="B92" s="7"/>
      <c r="D92" s="7"/>
      <c r="E92" s="7"/>
      <c r="F92" s="110"/>
      <c r="H92" s="7"/>
    </row>
    <row r="93" customFormat="1" ht="15.75" customHeight="1" spans="1:8">
      <c r="A93" s="7"/>
      <c r="B93" s="7"/>
      <c r="D93" s="7"/>
      <c r="E93" s="7"/>
      <c r="F93" s="110"/>
      <c r="H93" s="7"/>
    </row>
    <row r="94" customFormat="1" ht="15.75" customHeight="1" spans="1:8">
      <c r="A94" s="7"/>
      <c r="B94" s="7"/>
      <c r="D94" s="7"/>
      <c r="E94" s="7"/>
      <c r="F94" s="110"/>
      <c r="H94" s="7"/>
    </row>
    <row r="95" customFormat="1" ht="15.75" customHeight="1" spans="1:8">
      <c r="A95" s="7"/>
      <c r="B95" s="7"/>
      <c r="D95" s="7"/>
      <c r="E95" s="7"/>
      <c r="F95" s="110"/>
      <c r="H95" s="7"/>
    </row>
    <row r="96" customFormat="1" ht="15.75" customHeight="1" spans="1:8">
      <c r="A96" s="7"/>
      <c r="B96" s="7"/>
      <c r="D96" s="7"/>
      <c r="E96" s="7"/>
      <c r="F96" s="110"/>
      <c r="H96" s="7"/>
    </row>
    <row r="97" customFormat="1" ht="15.75" customHeight="1" spans="1:8">
      <c r="A97" s="7"/>
      <c r="B97" s="7"/>
      <c r="D97" s="7"/>
      <c r="E97" s="7"/>
      <c r="F97" s="110"/>
      <c r="H97" s="7"/>
    </row>
    <row r="98" customFormat="1" ht="15.75" customHeight="1" spans="1:8">
      <c r="A98" s="7"/>
      <c r="B98" s="7"/>
      <c r="D98" s="7"/>
      <c r="E98" s="7"/>
      <c r="F98" s="110"/>
      <c r="H98" s="7"/>
    </row>
    <row r="99" customFormat="1" ht="15.75" customHeight="1" spans="1:8">
      <c r="A99" s="7"/>
      <c r="B99" s="7"/>
      <c r="D99" s="7"/>
      <c r="E99" s="7"/>
      <c r="F99" s="110"/>
      <c r="H99" s="7"/>
    </row>
    <row r="100" customFormat="1" ht="15.75" customHeight="1" spans="1:8">
      <c r="A100" s="7"/>
      <c r="B100" s="7"/>
      <c r="D100" s="7"/>
      <c r="E100" s="7"/>
      <c r="F100" s="110"/>
      <c r="H100" s="7"/>
    </row>
    <row r="101" customFormat="1" ht="15.75" customHeight="1" spans="1:8">
      <c r="A101" s="7"/>
      <c r="B101" s="7"/>
      <c r="D101" s="7"/>
      <c r="E101" s="7"/>
      <c r="F101" s="110"/>
      <c r="H101" s="7"/>
    </row>
    <row r="102" customFormat="1" ht="15.75" customHeight="1" spans="1:8">
      <c r="A102" s="7"/>
      <c r="B102" s="7"/>
      <c r="D102" s="7"/>
      <c r="E102" s="7"/>
      <c r="F102" s="110"/>
      <c r="H102" s="7"/>
    </row>
    <row r="103" customFormat="1" ht="15.75" customHeight="1" spans="1:8">
      <c r="A103" s="7"/>
      <c r="B103" s="7"/>
      <c r="D103" s="7"/>
      <c r="E103" s="7"/>
      <c r="F103" s="110"/>
      <c r="H103" s="7"/>
    </row>
    <row r="104" customFormat="1" ht="15.75" customHeight="1" spans="1:8">
      <c r="A104" s="7"/>
      <c r="B104" s="7"/>
      <c r="D104" s="7"/>
      <c r="E104" s="7"/>
      <c r="F104" s="110"/>
      <c r="H104" s="7"/>
    </row>
    <row r="105" customFormat="1" ht="15.75" customHeight="1" spans="1:8">
      <c r="A105" s="7"/>
      <c r="B105" s="7"/>
      <c r="D105" s="7"/>
      <c r="E105" s="7"/>
      <c r="F105" s="110"/>
      <c r="H105" s="7"/>
    </row>
    <row r="106" customFormat="1" ht="15.75" customHeight="1" spans="1:8">
      <c r="A106" s="7"/>
      <c r="B106" s="7"/>
      <c r="D106" s="7"/>
      <c r="E106" s="7"/>
      <c r="F106" s="110"/>
      <c r="H106" s="7"/>
    </row>
    <row r="107" customFormat="1" ht="15.75" customHeight="1" spans="1:8">
      <c r="A107" s="7"/>
      <c r="B107" s="7"/>
      <c r="D107" s="7"/>
      <c r="E107" s="7"/>
      <c r="F107" s="110"/>
      <c r="H107" s="7"/>
    </row>
    <row r="108" customFormat="1" ht="15.75" customHeight="1" spans="1:8">
      <c r="A108" s="7"/>
      <c r="B108" s="7"/>
      <c r="D108" s="7"/>
      <c r="E108" s="7"/>
      <c r="F108" s="110"/>
      <c r="H108" s="7"/>
    </row>
    <row r="109" customFormat="1" ht="15.75" customHeight="1" spans="1:8">
      <c r="A109" s="7"/>
      <c r="B109" s="7"/>
      <c r="D109" s="7"/>
      <c r="E109" s="7"/>
      <c r="F109" s="110"/>
      <c r="H109" s="7"/>
    </row>
    <row r="110" customFormat="1" ht="15.75" customHeight="1" spans="1:8">
      <c r="A110" s="7"/>
      <c r="B110" s="7"/>
      <c r="D110" s="7"/>
      <c r="E110" s="7"/>
      <c r="F110" s="110"/>
      <c r="H110" s="7"/>
    </row>
    <row r="111" customFormat="1" ht="15.75" customHeight="1" spans="1:8">
      <c r="A111" s="7"/>
      <c r="B111" s="7"/>
      <c r="D111" s="7"/>
      <c r="E111" s="7"/>
      <c r="F111" s="110"/>
      <c r="H111" s="7"/>
    </row>
    <row r="112" customFormat="1" ht="15.75" customHeight="1" spans="1:8">
      <c r="A112" s="7"/>
      <c r="B112" s="7"/>
      <c r="D112" s="7"/>
      <c r="E112" s="7"/>
      <c r="F112" s="110"/>
      <c r="H112" s="7"/>
    </row>
    <row r="113" customFormat="1" ht="15.75" customHeight="1" spans="1:8">
      <c r="A113" s="7"/>
      <c r="B113" s="7"/>
      <c r="D113" s="7"/>
      <c r="E113" s="7"/>
      <c r="F113" s="110"/>
      <c r="H113" s="7"/>
    </row>
    <row r="114" customFormat="1" ht="15.75" customHeight="1" spans="1:8">
      <c r="A114" s="7"/>
      <c r="B114" s="7"/>
      <c r="D114" s="7"/>
      <c r="E114" s="7"/>
      <c r="F114" s="110"/>
      <c r="H114" s="7"/>
    </row>
    <row r="115" customFormat="1" ht="15.75" customHeight="1" spans="1:8">
      <c r="A115" s="7"/>
      <c r="B115" s="7"/>
      <c r="D115" s="7"/>
      <c r="E115" s="7"/>
      <c r="F115" s="110"/>
      <c r="H115" s="7"/>
    </row>
    <row r="116" customFormat="1" ht="15.75" customHeight="1" spans="1:8">
      <c r="A116" s="7"/>
      <c r="B116" s="7"/>
      <c r="D116" s="7"/>
      <c r="E116" s="7"/>
      <c r="F116" s="110"/>
      <c r="H116" s="7"/>
    </row>
    <row r="117" customFormat="1" ht="15.75" customHeight="1" spans="1:8">
      <c r="A117" s="7"/>
      <c r="B117" s="7"/>
      <c r="D117" s="7"/>
      <c r="E117" s="7"/>
      <c r="F117" s="110"/>
      <c r="H117" s="7"/>
    </row>
    <row r="118" customFormat="1" ht="15.75" customHeight="1" spans="1:8">
      <c r="A118" s="7"/>
      <c r="B118" s="7"/>
      <c r="D118" s="7"/>
      <c r="E118" s="7"/>
      <c r="F118" s="110"/>
      <c r="H118" s="7"/>
    </row>
    <row r="119" customFormat="1" ht="15.75" customHeight="1" spans="1:8">
      <c r="A119" s="7"/>
      <c r="B119" s="7"/>
      <c r="D119" s="7"/>
      <c r="E119" s="7"/>
      <c r="F119" s="110"/>
      <c r="H119" s="7"/>
    </row>
    <row r="120" customFormat="1" ht="15.75" customHeight="1" spans="1:8">
      <c r="A120" s="7"/>
      <c r="B120" s="7"/>
      <c r="D120" s="7"/>
      <c r="E120" s="7"/>
      <c r="F120" s="110"/>
      <c r="H120" s="7"/>
    </row>
    <row r="121" customFormat="1" ht="15.75" customHeight="1" spans="1:8">
      <c r="A121" s="7"/>
      <c r="B121" s="7"/>
      <c r="D121" s="7"/>
      <c r="E121" s="7"/>
      <c r="F121" s="110"/>
      <c r="H121" s="7"/>
    </row>
    <row r="122" customFormat="1" ht="15.75" customHeight="1" spans="1:8">
      <c r="A122" s="7"/>
      <c r="B122" s="7"/>
      <c r="D122" s="7"/>
      <c r="E122" s="7"/>
      <c r="F122" s="110"/>
      <c r="H122" s="7"/>
    </row>
    <row r="123" customFormat="1" ht="15.75" customHeight="1" spans="1:8">
      <c r="A123" s="7"/>
      <c r="B123" s="7"/>
      <c r="D123" s="7"/>
      <c r="E123" s="7"/>
      <c r="F123" s="110"/>
      <c r="H123" s="7"/>
    </row>
    <row r="124" customFormat="1" ht="15.75" customHeight="1" spans="1:8">
      <c r="A124" s="7"/>
      <c r="B124" s="7"/>
      <c r="D124" s="7"/>
      <c r="E124" s="7"/>
      <c r="F124" s="110"/>
      <c r="H124" s="7"/>
    </row>
    <row r="125" customFormat="1" ht="15.75" customHeight="1" spans="1:8">
      <c r="A125" s="7"/>
      <c r="B125" s="7"/>
      <c r="D125" s="7"/>
      <c r="E125" s="7"/>
      <c r="F125" s="110"/>
      <c r="H125" s="7"/>
    </row>
    <row r="126" customFormat="1" ht="15.75" customHeight="1" spans="1:8">
      <c r="A126" s="7"/>
      <c r="B126" s="7"/>
      <c r="D126" s="7"/>
      <c r="E126" s="7"/>
      <c r="F126" s="110"/>
      <c r="H126" s="7"/>
    </row>
    <row r="127" customFormat="1" ht="15.75" customHeight="1" spans="1:8">
      <c r="A127" s="7"/>
      <c r="B127" s="7"/>
      <c r="D127" s="7"/>
      <c r="E127" s="7"/>
      <c r="F127" s="110"/>
      <c r="H127" s="7"/>
    </row>
    <row r="128" customFormat="1" ht="15.75" customHeight="1" spans="1:8">
      <c r="A128" s="7"/>
      <c r="B128" s="7"/>
      <c r="D128" s="7"/>
      <c r="E128" s="7"/>
      <c r="F128" s="110"/>
      <c r="H128" s="7"/>
    </row>
    <row r="129" customFormat="1" ht="15.75" customHeight="1" spans="1:8">
      <c r="A129" s="7"/>
      <c r="B129" s="7"/>
      <c r="D129" s="7"/>
      <c r="E129" s="7"/>
      <c r="F129" s="110"/>
      <c r="H129" s="7"/>
    </row>
    <row r="130" customFormat="1" ht="15.75" customHeight="1" spans="1:8">
      <c r="A130" s="7"/>
      <c r="B130" s="7"/>
      <c r="D130" s="7"/>
      <c r="E130" s="7"/>
      <c r="F130" s="110"/>
      <c r="H130" s="7"/>
    </row>
    <row r="131" customFormat="1" ht="15.75" customHeight="1" spans="1:8">
      <c r="A131" s="7"/>
      <c r="B131" s="7"/>
      <c r="D131" s="7"/>
      <c r="E131" s="7"/>
      <c r="F131" s="110"/>
      <c r="H131" s="7"/>
    </row>
    <row r="132" customFormat="1" ht="15.75" customHeight="1" spans="1:8">
      <c r="A132" s="7"/>
      <c r="B132" s="7"/>
      <c r="D132" s="7"/>
      <c r="E132" s="7"/>
      <c r="F132" s="110"/>
      <c r="H132" s="7"/>
    </row>
    <row r="133" customFormat="1" ht="15.75" customHeight="1" spans="1:8">
      <c r="A133" s="7"/>
      <c r="B133" s="7"/>
      <c r="D133" s="7"/>
      <c r="E133" s="7"/>
      <c r="F133" s="110"/>
      <c r="H133" s="7"/>
    </row>
    <row r="134" customFormat="1" ht="15.75" customHeight="1" spans="1:8">
      <c r="A134" s="7"/>
      <c r="B134" s="7"/>
      <c r="D134" s="7"/>
      <c r="E134" s="7"/>
      <c r="F134" s="110"/>
      <c r="H134" s="7"/>
    </row>
    <row r="135" customFormat="1" ht="15.75" customHeight="1" spans="1:8">
      <c r="A135" s="7"/>
      <c r="B135" s="7"/>
      <c r="D135" s="7"/>
      <c r="E135" s="7"/>
      <c r="F135" s="110"/>
      <c r="H135" s="7"/>
    </row>
    <row r="136" customFormat="1" ht="15.75" customHeight="1" spans="1:8">
      <c r="A136" s="7"/>
      <c r="B136" s="7"/>
      <c r="D136" s="7"/>
      <c r="E136" s="7"/>
      <c r="F136" s="110"/>
      <c r="H136" s="7"/>
    </row>
    <row r="137" customFormat="1" ht="15.75" customHeight="1" spans="1:8">
      <c r="A137" s="7"/>
      <c r="B137" s="7"/>
      <c r="D137" s="7"/>
      <c r="E137" s="7"/>
      <c r="F137" s="110"/>
      <c r="H137" s="7"/>
    </row>
    <row r="138" customFormat="1" ht="15.75" customHeight="1" spans="1:8">
      <c r="A138" s="7"/>
      <c r="B138" s="7"/>
      <c r="D138" s="7"/>
      <c r="E138" s="7"/>
      <c r="F138" s="110"/>
      <c r="H138" s="7"/>
    </row>
    <row r="139" customFormat="1" ht="15.75" customHeight="1" spans="1:8">
      <c r="A139" s="7"/>
      <c r="B139" s="7"/>
      <c r="D139" s="7"/>
      <c r="E139" s="7"/>
      <c r="F139" s="110"/>
      <c r="H139" s="7"/>
    </row>
    <row r="140" customFormat="1" ht="15.75" customHeight="1" spans="1:8">
      <c r="A140" s="7"/>
      <c r="B140" s="7"/>
      <c r="D140" s="7"/>
      <c r="E140" s="7"/>
      <c r="F140" s="110"/>
      <c r="H140" s="7"/>
    </row>
    <row r="141" customFormat="1" ht="15.75" customHeight="1" spans="1:8">
      <c r="A141" s="7"/>
      <c r="B141" s="7"/>
      <c r="D141" s="7"/>
      <c r="E141" s="7"/>
      <c r="F141" s="110"/>
      <c r="H141" s="7"/>
    </row>
    <row r="142" customFormat="1" ht="15.75" customHeight="1" spans="1:8">
      <c r="A142" s="7"/>
      <c r="B142" s="7"/>
      <c r="D142" s="7"/>
      <c r="E142" s="7"/>
      <c r="F142" s="110"/>
      <c r="H142" s="7"/>
    </row>
    <row r="143" customFormat="1" ht="15.75" customHeight="1" spans="1:8">
      <c r="A143" s="7"/>
      <c r="B143" s="7"/>
      <c r="D143" s="7"/>
      <c r="E143" s="7"/>
      <c r="F143" s="110"/>
      <c r="H143" s="7"/>
    </row>
    <row r="144" customFormat="1" ht="15.75" customHeight="1" spans="1:8">
      <c r="A144" s="7"/>
      <c r="B144" s="7"/>
      <c r="D144" s="7"/>
      <c r="E144" s="7"/>
      <c r="F144" s="110"/>
      <c r="H144" s="7"/>
    </row>
    <row r="145" customFormat="1" ht="15.75" customHeight="1" spans="1:8">
      <c r="A145" s="7"/>
      <c r="B145" s="7"/>
      <c r="D145" s="7"/>
      <c r="E145" s="7"/>
      <c r="F145" s="110"/>
      <c r="H145" s="7"/>
    </row>
    <row r="146" customFormat="1" ht="15.75" customHeight="1" spans="1:8">
      <c r="A146" s="7"/>
      <c r="B146" s="7"/>
      <c r="D146" s="7"/>
      <c r="E146" s="7"/>
      <c r="F146" s="110"/>
      <c r="H146" s="7"/>
    </row>
    <row r="147" customFormat="1" ht="15.75" customHeight="1" spans="1:8">
      <c r="A147" s="7"/>
      <c r="B147" s="7"/>
      <c r="D147" s="7"/>
      <c r="E147" s="7"/>
      <c r="F147" s="110"/>
      <c r="H147" s="7"/>
    </row>
    <row r="148" customFormat="1" ht="15.75" customHeight="1" spans="1:8">
      <c r="A148" s="7"/>
      <c r="B148" s="7"/>
      <c r="D148" s="7"/>
      <c r="E148" s="7"/>
      <c r="F148" s="110"/>
      <c r="H148" s="7"/>
    </row>
    <row r="149" customFormat="1" ht="15.75" customHeight="1" spans="1:8">
      <c r="A149" s="7"/>
      <c r="B149" s="7"/>
      <c r="D149" s="7"/>
      <c r="E149" s="7"/>
      <c r="F149" s="110"/>
      <c r="H149" s="7"/>
    </row>
    <row r="150" customFormat="1" ht="15.75" customHeight="1" spans="1:8">
      <c r="A150" s="7"/>
      <c r="B150" s="7"/>
      <c r="D150" s="7"/>
      <c r="E150" s="7"/>
      <c r="F150" s="110"/>
      <c r="H150" s="7"/>
    </row>
    <row r="151" customFormat="1" ht="15.75" customHeight="1" spans="1:8">
      <c r="A151" s="7"/>
      <c r="B151" s="7"/>
      <c r="D151" s="7"/>
      <c r="E151" s="7"/>
      <c r="F151" s="110"/>
      <c r="H151" s="7"/>
    </row>
    <row r="152" customFormat="1" ht="15.75" customHeight="1" spans="1:8">
      <c r="A152" s="7"/>
      <c r="B152" s="7"/>
      <c r="D152" s="7"/>
      <c r="E152" s="7"/>
      <c r="F152" s="110"/>
      <c r="H152" s="7"/>
    </row>
    <row r="153" customFormat="1" ht="15.75" customHeight="1" spans="1:8">
      <c r="A153" s="7"/>
      <c r="B153" s="7"/>
      <c r="D153" s="7"/>
      <c r="E153" s="7"/>
      <c r="F153" s="110"/>
      <c r="H153" s="7"/>
    </row>
    <row r="154" customFormat="1" ht="15.75" customHeight="1" spans="1:8">
      <c r="A154" s="7"/>
      <c r="B154" s="7"/>
      <c r="D154" s="7"/>
      <c r="E154" s="7"/>
      <c r="F154" s="110"/>
      <c r="H154" s="7"/>
    </row>
    <row r="155" customFormat="1" ht="15.75" customHeight="1" spans="1:8">
      <c r="A155" s="7"/>
      <c r="B155" s="7"/>
      <c r="D155" s="7"/>
      <c r="E155" s="7"/>
      <c r="F155" s="110"/>
      <c r="H155" s="7"/>
    </row>
    <row r="156" customFormat="1" ht="15.75" customHeight="1" spans="1:8">
      <c r="A156" s="7"/>
      <c r="B156" s="7"/>
      <c r="D156" s="7"/>
      <c r="E156" s="7"/>
      <c r="F156" s="110"/>
      <c r="H156" s="7"/>
    </row>
    <row r="157" customFormat="1" ht="15.75" customHeight="1" spans="1:8">
      <c r="A157" s="7"/>
      <c r="B157" s="7"/>
      <c r="D157" s="7"/>
      <c r="E157" s="7"/>
      <c r="F157" s="110"/>
      <c r="H157" s="7"/>
    </row>
    <row r="158" customFormat="1" ht="15.75" customHeight="1" spans="1:8">
      <c r="A158" s="7"/>
      <c r="B158" s="7"/>
      <c r="D158" s="7"/>
      <c r="E158" s="7"/>
      <c r="F158" s="110"/>
      <c r="H158" s="7"/>
    </row>
    <row r="159" customFormat="1" ht="15.75" customHeight="1" spans="1:8">
      <c r="A159" s="7"/>
      <c r="B159" s="7"/>
      <c r="D159" s="7"/>
      <c r="E159" s="7"/>
      <c r="F159" s="110"/>
      <c r="H159" s="7"/>
    </row>
    <row r="160" customFormat="1" ht="15.75" customHeight="1" spans="1:8">
      <c r="A160" s="7"/>
      <c r="B160" s="7"/>
      <c r="D160" s="7"/>
      <c r="E160" s="7"/>
      <c r="F160" s="110"/>
      <c r="H160" s="7"/>
    </row>
    <row r="161" customFormat="1" ht="15.75" customHeight="1" spans="1:8">
      <c r="A161" s="7"/>
      <c r="B161" s="7"/>
      <c r="D161" s="7"/>
      <c r="E161" s="7"/>
      <c r="F161" s="110"/>
      <c r="H161" s="7"/>
    </row>
    <row r="162" customFormat="1" ht="15.75" customHeight="1" spans="1:8">
      <c r="A162" s="7"/>
      <c r="B162" s="7"/>
      <c r="D162" s="7"/>
      <c r="E162" s="7"/>
      <c r="F162" s="110"/>
      <c r="H162" s="7"/>
    </row>
    <row r="163" customFormat="1" ht="15.75" customHeight="1" spans="1:8">
      <c r="A163" s="7"/>
      <c r="B163" s="7"/>
      <c r="D163" s="7"/>
      <c r="E163" s="7"/>
      <c r="F163" s="110"/>
      <c r="H163" s="7"/>
    </row>
    <row r="164" customFormat="1" ht="15.75" customHeight="1" spans="1:8">
      <c r="A164" s="7"/>
      <c r="B164" s="7"/>
      <c r="D164" s="7"/>
      <c r="E164" s="7"/>
      <c r="F164" s="110"/>
      <c r="H164" s="7"/>
    </row>
    <row r="165" customFormat="1" ht="15.75" customHeight="1" spans="1:8">
      <c r="A165" s="7"/>
      <c r="B165" s="7"/>
      <c r="D165" s="7"/>
      <c r="E165" s="7"/>
      <c r="F165" s="110"/>
      <c r="H165" s="7"/>
    </row>
    <row r="166" customFormat="1" ht="15.75" customHeight="1" spans="1:8">
      <c r="A166" s="7"/>
      <c r="B166" s="7"/>
      <c r="D166" s="7"/>
      <c r="E166" s="7"/>
      <c r="F166" s="110"/>
      <c r="H166" s="7"/>
    </row>
    <row r="167" customFormat="1" ht="15.75" customHeight="1" spans="1:8">
      <c r="A167" s="7"/>
      <c r="B167" s="7"/>
      <c r="D167" s="7"/>
      <c r="E167" s="7"/>
      <c r="F167" s="110"/>
      <c r="H167" s="7"/>
    </row>
    <row r="168" customFormat="1" ht="15.75" customHeight="1" spans="1:8">
      <c r="A168" s="7"/>
      <c r="B168" s="7"/>
      <c r="D168" s="7"/>
      <c r="E168" s="7"/>
      <c r="F168" s="110"/>
      <c r="H168" s="7"/>
    </row>
    <row r="169" customFormat="1" ht="15.75" customHeight="1" spans="1:8">
      <c r="A169" s="7"/>
      <c r="B169" s="7"/>
      <c r="D169" s="7"/>
      <c r="E169" s="7"/>
      <c r="F169" s="110"/>
      <c r="H169" s="7"/>
    </row>
    <row r="170" customFormat="1" ht="15.75" customHeight="1" spans="1:8">
      <c r="A170" s="7"/>
      <c r="B170" s="7"/>
      <c r="D170" s="7"/>
      <c r="E170" s="7"/>
      <c r="F170" s="110"/>
      <c r="H170" s="7"/>
    </row>
    <row r="171" customFormat="1" ht="15.75" customHeight="1" spans="1:8">
      <c r="A171" s="7"/>
      <c r="B171" s="7"/>
      <c r="D171" s="7"/>
      <c r="E171" s="7"/>
      <c r="F171" s="110"/>
      <c r="H171" s="7"/>
    </row>
    <row r="172" customFormat="1" ht="15.75" customHeight="1" spans="1:8">
      <c r="A172" s="7"/>
      <c r="B172" s="7"/>
      <c r="D172" s="7"/>
      <c r="E172" s="7"/>
      <c r="F172" s="110"/>
      <c r="H172" s="7"/>
    </row>
    <row r="173" customFormat="1" ht="15.75" customHeight="1" spans="1:8">
      <c r="A173" s="7"/>
      <c r="B173" s="7"/>
      <c r="D173" s="7"/>
      <c r="E173" s="7"/>
      <c r="F173" s="110"/>
      <c r="H173" s="7"/>
    </row>
    <row r="174" customFormat="1" ht="15.75" customHeight="1" spans="1:8">
      <c r="A174" s="7"/>
      <c r="B174" s="7"/>
      <c r="D174" s="7"/>
      <c r="E174" s="7"/>
      <c r="F174" s="110"/>
      <c r="H174" s="7"/>
    </row>
    <row r="175" customFormat="1" ht="15.75" customHeight="1" spans="1:8">
      <c r="A175" s="7"/>
      <c r="B175" s="7"/>
      <c r="D175" s="7"/>
      <c r="E175" s="7"/>
      <c r="F175" s="110"/>
      <c r="H175" s="7"/>
    </row>
    <row r="176" customFormat="1" ht="15.75" customHeight="1" spans="1:8">
      <c r="A176" s="7"/>
      <c r="B176" s="7"/>
      <c r="D176" s="7"/>
      <c r="E176" s="7"/>
      <c r="F176" s="110"/>
      <c r="H176" s="7"/>
    </row>
    <row r="177" customFormat="1" ht="15.75" customHeight="1" spans="1:8">
      <c r="A177" s="7"/>
      <c r="B177" s="7"/>
      <c r="D177" s="7"/>
      <c r="E177" s="7"/>
      <c r="F177" s="110"/>
      <c r="H177" s="7"/>
    </row>
    <row r="178" customFormat="1" ht="15.75" customHeight="1" spans="1:8">
      <c r="A178" s="7"/>
      <c r="B178" s="7"/>
      <c r="D178" s="7"/>
      <c r="E178" s="7"/>
      <c r="F178" s="110"/>
      <c r="H178" s="7"/>
    </row>
    <row r="179" customFormat="1" ht="15.75" customHeight="1" spans="1:8">
      <c r="A179" s="7"/>
      <c r="B179" s="7"/>
      <c r="D179" s="7"/>
      <c r="E179" s="7"/>
      <c r="F179" s="110"/>
      <c r="H179" s="7"/>
    </row>
    <row r="180" customFormat="1" ht="15.75" customHeight="1" spans="1:8">
      <c r="A180" s="7"/>
      <c r="B180" s="7"/>
      <c r="D180" s="7"/>
      <c r="E180" s="7"/>
      <c r="F180" s="110"/>
      <c r="H180" s="7"/>
    </row>
    <row r="181" customFormat="1" ht="15.75" customHeight="1" spans="1:8">
      <c r="A181" s="7"/>
      <c r="B181" s="7"/>
      <c r="D181" s="7"/>
      <c r="E181" s="7"/>
      <c r="F181" s="110"/>
      <c r="H181" s="7"/>
    </row>
    <row r="182" customFormat="1" ht="15.75" customHeight="1" spans="1:8">
      <c r="A182" s="7"/>
      <c r="B182" s="7"/>
      <c r="D182" s="7"/>
      <c r="E182" s="7"/>
      <c r="F182" s="110"/>
      <c r="H182" s="7"/>
    </row>
    <row r="183" customFormat="1" ht="15.75" customHeight="1" spans="1:8">
      <c r="A183" s="7"/>
      <c r="B183" s="7"/>
      <c r="D183" s="7"/>
      <c r="E183" s="7"/>
      <c r="F183" s="110"/>
      <c r="H183" s="7"/>
    </row>
    <row r="184" customFormat="1" ht="15.75" customHeight="1" spans="1:8">
      <c r="A184" s="7"/>
      <c r="B184" s="7"/>
      <c r="D184" s="7"/>
      <c r="E184" s="7"/>
      <c r="F184" s="110"/>
      <c r="H184" s="7"/>
    </row>
    <row r="185" customFormat="1" ht="15.75" customHeight="1" spans="1:8">
      <c r="A185" s="7"/>
      <c r="B185" s="7"/>
      <c r="D185" s="7"/>
      <c r="E185" s="7"/>
      <c r="F185" s="110"/>
      <c r="H185" s="7"/>
    </row>
    <row r="186" customFormat="1" ht="15.75" customHeight="1" spans="1:8">
      <c r="A186" s="7"/>
      <c r="B186" s="7"/>
      <c r="D186" s="7"/>
      <c r="E186" s="7"/>
      <c r="F186" s="110"/>
      <c r="H186" s="7"/>
    </row>
    <row r="187" customFormat="1" ht="15.75" customHeight="1" spans="1:8">
      <c r="A187" s="7"/>
      <c r="B187" s="7"/>
      <c r="D187" s="7"/>
      <c r="E187" s="7"/>
      <c r="F187" s="110"/>
      <c r="H187" s="7"/>
    </row>
    <row r="188" customFormat="1" ht="15.75" customHeight="1" spans="1:8">
      <c r="A188" s="7"/>
      <c r="B188" s="7"/>
      <c r="D188" s="7"/>
      <c r="E188" s="7"/>
      <c r="F188" s="110"/>
      <c r="H188" s="7"/>
    </row>
    <row r="189" customFormat="1" ht="15.75" customHeight="1" spans="1:8">
      <c r="A189" s="7"/>
      <c r="B189" s="7"/>
      <c r="D189" s="7"/>
      <c r="E189" s="7"/>
      <c r="F189" s="110"/>
      <c r="H189" s="7"/>
    </row>
    <row r="190" customFormat="1" ht="15.75" customHeight="1" spans="1:8">
      <c r="A190" s="7"/>
      <c r="B190" s="7"/>
      <c r="D190" s="7"/>
      <c r="E190" s="7"/>
      <c r="F190" s="110"/>
      <c r="H190" s="7"/>
    </row>
    <row r="191" customFormat="1" ht="15.75" customHeight="1" spans="1:8">
      <c r="A191" s="7"/>
      <c r="B191" s="7"/>
      <c r="D191" s="7"/>
      <c r="E191" s="7"/>
      <c r="F191" s="110"/>
      <c r="H191" s="7"/>
    </row>
    <row r="192" customFormat="1" ht="15.75" customHeight="1" spans="1:8">
      <c r="A192" s="7"/>
      <c r="B192" s="7"/>
      <c r="D192" s="7"/>
      <c r="E192" s="7"/>
      <c r="F192" s="110"/>
      <c r="H192" s="7"/>
    </row>
    <row r="193" customFormat="1" ht="15.75" customHeight="1" spans="1:8">
      <c r="A193" s="7"/>
      <c r="B193" s="7"/>
      <c r="D193" s="7"/>
      <c r="E193" s="7"/>
      <c r="F193" s="110"/>
      <c r="H193" s="7"/>
    </row>
    <row r="194" customFormat="1" ht="15.75" customHeight="1" spans="1:8">
      <c r="A194" s="7"/>
      <c r="B194" s="7"/>
      <c r="D194" s="7"/>
      <c r="E194" s="7"/>
      <c r="F194" s="110"/>
      <c r="H194" s="7"/>
    </row>
    <row r="195" customFormat="1" ht="15.75" customHeight="1" spans="1:8">
      <c r="A195" s="7"/>
      <c r="B195" s="7"/>
      <c r="D195" s="7"/>
      <c r="E195" s="7"/>
      <c r="F195" s="110"/>
      <c r="H195" s="7"/>
    </row>
    <row r="196" customFormat="1" ht="15.75" customHeight="1" spans="1:8">
      <c r="A196" s="7"/>
      <c r="B196" s="7"/>
      <c r="D196" s="7"/>
      <c r="E196" s="7"/>
      <c r="F196" s="110"/>
      <c r="H196" s="7"/>
    </row>
    <row r="197" customFormat="1" ht="15.75" customHeight="1" spans="1:8">
      <c r="A197" s="7"/>
      <c r="B197" s="7"/>
      <c r="D197" s="7"/>
      <c r="E197" s="7"/>
      <c r="F197" s="110"/>
      <c r="H197" s="7"/>
    </row>
    <row r="198" customFormat="1" ht="15.75" customHeight="1" spans="1:8">
      <c r="A198" s="7"/>
      <c r="B198" s="7"/>
      <c r="D198" s="7"/>
      <c r="E198" s="7"/>
      <c r="F198" s="110"/>
      <c r="H198" s="7"/>
    </row>
    <row r="199" customFormat="1" ht="15.75" customHeight="1" spans="1:8">
      <c r="A199" s="7"/>
      <c r="B199" s="7"/>
      <c r="D199" s="7"/>
      <c r="E199" s="7"/>
      <c r="F199" s="110"/>
      <c r="H199" s="7"/>
    </row>
    <row r="200" customFormat="1" ht="15.75" customHeight="1" spans="1:8">
      <c r="A200" s="7"/>
      <c r="B200" s="7"/>
      <c r="D200" s="7"/>
      <c r="E200" s="7"/>
      <c r="F200" s="110"/>
      <c r="H200" s="7"/>
    </row>
    <row r="201" customFormat="1" ht="15.75" customHeight="1" spans="1:8">
      <c r="A201" s="7"/>
      <c r="B201" s="7"/>
      <c r="D201" s="7"/>
      <c r="E201" s="7"/>
      <c r="F201" s="110"/>
      <c r="H201" s="7"/>
    </row>
    <row r="202" customFormat="1" ht="15.75" customHeight="1" spans="1:8">
      <c r="A202" s="7"/>
      <c r="B202" s="7"/>
      <c r="D202" s="7"/>
      <c r="E202" s="7"/>
      <c r="F202" s="110"/>
      <c r="H202" s="7"/>
    </row>
    <row r="203" customFormat="1" ht="15.75" customHeight="1" spans="1:8">
      <c r="A203" s="7"/>
      <c r="B203" s="7"/>
      <c r="D203" s="7"/>
      <c r="E203" s="7"/>
      <c r="F203" s="110"/>
      <c r="H203" s="7"/>
    </row>
    <row r="204" customFormat="1" ht="15.75" customHeight="1" spans="1:8">
      <c r="A204" s="7"/>
      <c r="B204" s="7"/>
      <c r="D204" s="7"/>
      <c r="E204" s="7"/>
      <c r="F204" s="110"/>
      <c r="H204" s="7"/>
    </row>
    <row r="205" customFormat="1" ht="15.75" customHeight="1" spans="1:8">
      <c r="A205" s="7"/>
      <c r="B205" s="7"/>
      <c r="D205" s="7"/>
      <c r="E205" s="7"/>
      <c r="F205" s="110"/>
      <c r="H205" s="7"/>
    </row>
    <row r="206" customFormat="1" ht="15.75" customHeight="1" spans="1:8">
      <c r="A206" s="7"/>
      <c r="B206" s="7"/>
      <c r="D206" s="7"/>
      <c r="E206" s="7"/>
      <c r="F206" s="110"/>
      <c r="H206" s="7"/>
    </row>
    <row r="207" customFormat="1" ht="15.75" customHeight="1" spans="1:8">
      <c r="A207" s="7"/>
      <c r="B207" s="7"/>
      <c r="D207" s="7"/>
      <c r="E207" s="7"/>
      <c r="F207" s="110"/>
      <c r="H207" s="7"/>
    </row>
    <row r="208" customFormat="1" ht="15.75" customHeight="1" spans="1:8">
      <c r="A208" s="7"/>
      <c r="B208" s="7"/>
      <c r="D208" s="7"/>
      <c r="E208" s="7"/>
      <c r="F208" s="110"/>
      <c r="H208" s="7"/>
    </row>
    <row r="209" customFormat="1" ht="15.75" customHeight="1" spans="1:8">
      <c r="A209" s="7"/>
      <c r="B209" s="7"/>
      <c r="D209" s="7"/>
      <c r="E209" s="7"/>
      <c r="F209" s="110"/>
      <c r="H209" s="7"/>
    </row>
    <row r="210" customFormat="1" ht="15.75" customHeight="1" spans="1:8">
      <c r="A210" s="7"/>
      <c r="B210" s="7"/>
      <c r="D210" s="7"/>
      <c r="E210" s="7"/>
      <c r="F210" s="110"/>
      <c r="H210" s="7"/>
    </row>
    <row r="211" customFormat="1" ht="15.75" customHeight="1" spans="1:8">
      <c r="A211" s="7"/>
      <c r="B211" s="7"/>
      <c r="D211" s="7"/>
      <c r="E211" s="7"/>
      <c r="F211" s="110"/>
      <c r="H211" s="7"/>
    </row>
    <row r="212" customFormat="1" ht="15.75" customHeight="1" spans="1:8">
      <c r="A212" s="7"/>
      <c r="B212" s="7"/>
      <c r="D212" s="7"/>
      <c r="E212" s="7"/>
      <c r="F212" s="110"/>
      <c r="H212" s="7"/>
    </row>
    <row r="213" customFormat="1" ht="15.75" customHeight="1" spans="1:8">
      <c r="A213" s="7"/>
      <c r="B213" s="7"/>
      <c r="D213" s="7"/>
      <c r="E213" s="7"/>
      <c r="F213" s="110"/>
      <c r="H213" s="7"/>
    </row>
    <row r="214" customFormat="1" ht="15.75" customHeight="1" spans="1:8">
      <c r="A214" s="7"/>
      <c r="B214" s="7"/>
      <c r="D214" s="7"/>
      <c r="E214" s="7"/>
      <c r="F214" s="110"/>
      <c r="H214" s="7"/>
    </row>
    <row r="215" customFormat="1" ht="15.75" customHeight="1" spans="1:8">
      <c r="A215" s="7"/>
      <c r="B215" s="7"/>
      <c r="D215" s="7"/>
      <c r="E215" s="7"/>
      <c r="F215" s="110"/>
      <c r="H215" s="7"/>
    </row>
    <row r="216" customFormat="1" ht="15.75" customHeight="1" spans="1:8">
      <c r="A216" s="7"/>
      <c r="B216" s="7"/>
      <c r="D216" s="7"/>
      <c r="E216" s="7"/>
      <c r="F216" s="110"/>
      <c r="H216" s="7"/>
    </row>
    <row r="217" customFormat="1" ht="15.75" customHeight="1" spans="1:8">
      <c r="A217" s="7"/>
      <c r="B217" s="7"/>
      <c r="D217" s="7"/>
      <c r="E217" s="7"/>
      <c r="F217" s="110"/>
      <c r="H217" s="7"/>
    </row>
    <row r="218" customFormat="1" ht="15.75" customHeight="1" spans="1:8">
      <c r="A218" s="7"/>
      <c r="B218" s="7"/>
      <c r="D218" s="7"/>
      <c r="E218" s="7"/>
      <c r="F218" s="110"/>
      <c r="H218" s="7"/>
    </row>
    <row r="219" customFormat="1" ht="15.75" customHeight="1" spans="1:8">
      <c r="A219" s="7"/>
      <c r="B219" s="7"/>
      <c r="D219" s="7"/>
      <c r="E219" s="7"/>
      <c r="F219" s="110"/>
      <c r="H219" s="7"/>
    </row>
    <row r="220" customFormat="1" ht="15.75" customHeight="1" spans="1:8">
      <c r="A220" s="7"/>
      <c r="B220" s="7"/>
      <c r="D220" s="7"/>
      <c r="E220" s="7"/>
      <c r="F220" s="110"/>
      <c r="H220" s="7"/>
    </row>
    <row r="221" customFormat="1" ht="15.75" customHeight="1" spans="1:8">
      <c r="A221" s="7"/>
      <c r="B221" s="7"/>
      <c r="D221" s="7"/>
      <c r="E221" s="7"/>
      <c r="F221" s="110"/>
      <c r="H221" s="7"/>
    </row>
    <row r="222" customFormat="1" ht="15.75" customHeight="1" spans="1:8">
      <c r="A222" s="7"/>
      <c r="B222" s="7"/>
      <c r="D222" s="7"/>
      <c r="E222" s="7"/>
      <c r="F222" s="110"/>
      <c r="H222" s="7"/>
    </row>
    <row r="223" customFormat="1" ht="15.75" customHeight="1" spans="1:8">
      <c r="A223" s="7"/>
      <c r="B223" s="7"/>
      <c r="D223" s="7"/>
      <c r="E223" s="7"/>
      <c r="F223" s="110"/>
      <c r="H223" s="7"/>
    </row>
    <row r="224" customFormat="1" ht="15.75" customHeight="1" spans="1:8">
      <c r="A224" s="7"/>
      <c r="B224" s="7"/>
      <c r="D224" s="7"/>
      <c r="E224" s="7"/>
      <c r="F224" s="110"/>
      <c r="H224" s="7"/>
    </row>
    <row r="225" customFormat="1" ht="15.75" customHeight="1" spans="1:8">
      <c r="A225" s="7"/>
      <c r="B225" s="7"/>
      <c r="D225" s="7"/>
      <c r="E225" s="7"/>
      <c r="F225" s="110"/>
      <c r="H225" s="7"/>
    </row>
    <row r="226" customFormat="1" ht="15.75" customHeight="1" spans="1:8">
      <c r="A226" s="7"/>
      <c r="B226" s="7"/>
      <c r="D226" s="7"/>
      <c r="E226" s="7"/>
      <c r="F226" s="110"/>
      <c r="H226" s="7"/>
    </row>
    <row r="227" customFormat="1" ht="15.75" customHeight="1" spans="1:8">
      <c r="A227" s="7"/>
      <c r="B227" s="7"/>
      <c r="D227" s="7"/>
      <c r="E227" s="7"/>
      <c r="F227" s="110"/>
      <c r="H227" s="7"/>
    </row>
    <row r="228" customFormat="1" ht="15.75" customHeight="1" spans="1:8">
      <c r="A228" s="7"/>
      <c r="B228" s="7"/>
      <c r="D228" s="7"/>
      <c r="E228" s="7"/>
      <c r="F228" s="110"/>
      <c r="H228" s="7"/>
    </row>
    <row r="229" customFormat="1" ht="15.75" customHeight="1" spans="1:8">
      <c r="A229" s="7"/>
      <c r="B229" s="7"/>
      <c r="D229" s="7"/>
      <c r="E229" s="7"/>
      <c r="F229" s="110"/>
      <c r="H229" s="7"/>
    </row>
    <row r="230" customFormat="1" ht="15.75" customHeight="1" spans="1:8">
      <c r="A230" s="7"/>
      <c r="B230" s="7"/>
      <c r="D230" s="7"/>
      <c r="E230" s="7"/>
      <c r="F230" s="110"/>
      <c r="H230" s="7"/>
    </row>
    <row r="231" customFormat="1" ht="15.75" customHeight="1" spans="1:8">
      <c r="A231" s="7"/>
      <c r="B231" s="7"/>
      <c r="D231" s="7"/>
      <c r="E231" s="7"/>
      <c r="F231" s="110"/>
      <c r="H231" s="7"/>
    </row>
    <row r="232" customFormat="1" ht="15.75" customHeight="1" spans="1:8">
      <c r="A232" s="7"/>
      <c r="B232" s="7"/>
      <c r="D232" s="7"/>
      <c r="E232" s="7"/>
      <c r="F232" s="110"/>
      <c r="H232" s="7"/>
    </row>
    <row r="233" customFormat="1" ht="15.75" customHeight="1" spans="1:8">
      <c r="A233" s="7"/>
      <c r="B233" s="7"/>
      <c r="D233" s="7"/>
      <c r="E233" s="7"/>
      <c r="F233" s="110"/>
      <c r="H233" s="7"/>
    </row>
    <row r="234" customFormat="1" ht="15.75" customHeight="1" spans="1:8">
      <c r="A234" s="7"/>
      <c r="B234" s="7"/>
      <c r="D234" s="7"/>
      <c r="E234" s="7"/>
      <c r="F234" s="110"/>
      <c r="H234" s="7"/>
    </row>
    <row r="235" customFormat="1" ht="15.75" customHeight="1" spans="1:8">
      <c r="A235" s="7"/>
      <c r="B235" s="7"/>
      <c r="D235" s="7"/>
      <c r="E235" s="7"/>
      <c r="F235" s="110"/>
      <c r="H235" s="7"/>
    </row>
    <row r="236" customFormat="1" ht="15.75" customHeight="1" spans="1:8">
      <c r="A236" s="7"/>
      <c r="B236" s="7"/>
      <c r="D236" s="7"/>
      <c r="E236" s="7"/>
      <c r="F236" s="110"/>
      <c r="H236" s="7"/>
    </row>
    <row r="237" customFormat="1" ht="15.75" customHeight="1" spans="1:8">
      <c r="A237" s="7"/>
      <c r="B237" s="7"/>
      <c r="D237" s="7"/>
      <c r="E237" s="7"/>
      <c r="F237" s="110"/>
      <c r="H237" s="7"/>
    </row>
    <row r="238" customFormat="1" ht="15.75" customHeight="1" spans="1:8">
      <c r="A238" s="7"/>
      <c r="B238" s="7"/>
      <c r="D238" s="7"/>
      <c r="E238" s="7"/>
      <c r="F238" s="110"/>
      <c r="H238" s="7"/>
    </row>
    <row r="239" customFormat="1" ht="15.75" customHeight="1" spans="1:8">
      <c r="A239" s="7"/>
      <c r="B239" s="7"/>
      <c r="D239" s="7"/>
      <c r="E239" s="7"/>
      <c r="F239" s="110"/>
      <c r="H239" s="7"/>
    </row>
    <row r="240" customFormat="1" ht="15.75" customHeight="1" spans="1:8">
      <c r="A240" s="7"/>
      <c r="B240" s="7"/>
      <c r="D240" s="7"/>
      <c r="E240" s="7"/>
      <c r="F240" s="110"/>
      <c r="H240" s="7"/>
    </row>
    <row r="241" customFormat="1" ht="15.75" customHeight="1" spans="1:8">
      <c r="A241" s="7"/>
      <c r="B241" s="7"/>
      <c r="D241" s="7"/>
      <c r="E241" s="7"/>
      <c r="F241" s="110"/>
      <c r="H241" s="7"/>
    </row>
    <row r="242" customFormat="1" ht="15.75" customHeight="1" spans="1:8">
      <c r="A242" s="7"/>
      <c r="B242" s="7"/>
      <c r="D242" s="7"/>
      <c r="E242" s="7"/>
      <c r="F242" s="110"/>
      <c r="H242" s="7"/>
    </row>
    <row r="243" customFormat="1" ht="15.75" customHeight="1" spans="1:8">
      <c r="A243" s="7"/>
      <c r="B243" s="7"/>
      <c r="D243" s="7"/>
      <c r="E243" s="7"/>
      <c r="F243" s="110"/>
      <c r="H243" s="7"/>
    </row>
    <row r="244" customFormat="1" ht="15.75" customHeight="1" spans="1:8">
      <c r="A244" s="7"/>
      <c r="B244" s="7"/>
      <c r="D244" s="7"/>
      <c r="E244" s="7"/>
      <c r="F244" s="110"/>
      <c r="H244" s="7"/>
    </row>
    <row r="245" customFormat="1" ht="15.75" customHeight="1" spans="1:8">
      <c r="A245" s="7"/>
      <c r="B245" s="7"/>
      <c r="D245" s="7"/>
      <c r="E245" s="7"/>
      <c r="F245" s="110"/>
      <c r="H245" s="7"/>
    </row>
    <row r="246" customFormat="1" ht="15.75" customHeight="1" spans="1:8">
      <c r="A246" s="7"/>
      <c r="B246" s="7"/>
      <c r="D246" s="7"/>
      <c r="E246" s="7"/>
      <c r="F246" s="110"/>
      <c r="H246" s="7"/>
    </row>
    <row r="247" customFormat="1" ht="15.75" customHeight="1" spans="1:8">
      <c r="A247" s="7"/>
      <c r="B247" s="7"/>
      <c r="D247" s="7"/>
      <c r="E247" s="7"/>
      <c r="F247" s="110"/>
      <c r="H247" s="7"/>
    </row>
    <row r="248" customFormat="1" ht="15.75" customHeight="1" spans="1:8">
      <c r="A248" s="7"/>
      <c r="B248" s="7"/>
      <c r="D248" s="7"/>
      <c r="E248" s="7"/>
      <c r="F248" s="110"/>
      <c r="H248" s="7"/>
    </row>
    <row r="249" customFormat="1" ht="15.75" customHeight="1" spans="1:8">
      <c r="A249" s="7"/>
      <c r="B249" s="7"/>
      <c r="D249" s="7"/>
      <c r="E249" s="7"/>
      <c r="F249" s="110"/>
      <c r="H249" s="7"/>
    </row>
    <row r="250" customFormat="1" ht="15.75" customHeight="1" spans="1:8">
      <c r="A250" s="7"/>
      <c r="B250" s="7"/>
      <c r="D250" s="7"/>
      <c r="E250" s="7"/>
      <c r="F250" s="110"/>
      <c r="H250" s="7"/>
    </row>
    <row r="251" customFormat="1" ht="15.75" customHeight="1" spans="1:8">
      <c r="A251" s="7"/>
      <c r="B251" s="7"/>
      <c r="D251" s="7"/>
      <c r="E251" s="7"/>
      <c r="F251" s="110"/>
      <c r="H251" s="7"/>
    </row>
    <row r="252" customFormat="1" ht="15.75" customHeight="1" spans="1:8">
      <c r="A252" s="7"/>
      <c r="B252" s="7"/>
      <c r="D252" s="7"/>
      <c r="E252" s="7"/>
      <c r="F252" s="110"/>
      <c r="H252" s="7"/>
    </row>
    <row r="253" customFormat="1" ht="15.75" customHeight="1" spans="1:8">
      <c r="A253" s="7"/>
      <c r="B253" s="7"/>
      <c r="D253" s="7"/>
      <c r="E253" s="7"/>
      <c r="F253" s="110"/>
      <c r="H253" s="7"/>
    </row>
    <row r="254" customFormat="1" ht="15.75" customHeight="1" spans="1:8">
      <c r="A254" s="7"/>
      <c r="B254" s="7"/>
      <c r="D254" s="7"/>
      <c r="E254" s="7"/>
      <c r="F254" s="110"/>
      <c r="H254" s="7"/>
    </row>
    <row r="255" customFormat="1" ht="15.75" customHeight="1" spans="1:8">
      <c r="A255" s="7"/>
      <c r="B255" s="7"/>
      <c r="D255" s="7"/>
      <c r="E255" s="7"/>
      <c r="F255" s="110"/>
      <c r="H255" s="7"/>
    </row>
    <row r="256" customFormat="1" ht="15.75" customHeight="1" spans="1:8">
      <c r="A256" s="7"/>
      <c r="B256" s="7"/>
      <c r="D256" s="7"/>
      <c r="E256" s="7"/>
      <c r="F256" s="110"/>
      <c r="H256" s="7"/>
    </row>
    <row r="257" customFormat="1" ht="15.75" customHeight="1" spans="1:8">
      <c r="A257" s="7"/>
      <c r="B257" s="7"/>
      <c r="D257" s="7"/>
      <c r="E257" s="7"/>
      <c r="F257" s="110"/>
      <c r="H257" s="7"/>
    </row>
    <row r="258" customFormat="1" ht="15.75" customHeight="1" spans="1:8">
      <c r="A258" s="7"/>
      <c r="B258" s="7"/>
      <c r="D258" s="7"/>
      <c r="E258" s="7"/>
      <c r="F258" s="110"/>
      <c r="H258" s="7"/>
    </row>
    <row r="259" customFormat="1" ht="15.75" customHeight="1" spans="1:8">
      <c r="A259" s="7"/>
      <c r="B259" s="7"/>
      <c r="D259" s="7"/>
      <c r="E259" s="7"/>
      <c r="F259" s="110"/>
      <c r="H259" s="7"/>
    </row>
    <row r="260" customFormat="1" ht="15.75" customHeight="1" spans="1:8">
      <c r="A260" s="7"/>
      <c r="B260" s="7"/>
      <c r="D260" s="7"/>
      <c r="E260" s="7"/>
      <c r="F260" s="110"/>
      <c r="H260" s="7"/>
    </row>
    <row r="261" customFormat="1" ht="15.75" customHeight="1" spans="1:8">
      <c r="A261" s="7"/>
      <c r="B261" s="7"/>
      <c r="D261" s="7"/>
      <c r="E261" s="7"/>
      <c r="F261" s="110"/>
      <c r="H261" s="7"/>
    </row>
    <row r="262" customFormat="1" ht="15.75" customHeight="1" spans="1:8">
      <c r="A262" s="7"/>
      <c r="B262" s="7"/>
      <c r="D262" s="7"/>
      <c r="E262" s="7"/>
      <c r="F262" s="110"/>
      <c r="H262" s="7"/>
    </row>
    <row r="263" customFormat="1" ht="15.75" customHeight="1" spans="1:8">
      <c r="A263" s="7"/>
      <c r="B263" s="7"/>
      <c r="D263" s="7"/>
      <c r="E263" s="7"/>
      <c r="F263" s="110"/>
      <c r="H263" s="7"/>
    </row>
    <row r="264" customFormat="1" ht="15.75" customHeight="1" spans="1:8">
      <c r="A264" s="7"/>
      <c r="B264" s="7"/>
      <c r="D264" s="7"/>
      <c r="E264" s="7"/>
      <c r="F264" s="110"/>
      <c r="H264" s="7"/>
    </row>
    <row r="265" customFormat="1" ht="15.75" customHeight="1" spans="1:8">
      <c r="A265" s="7"/>
      <c r="B265" s="7"/>
      <c r="D265" s="7"/>
      <c r="E265" s="7"/>
      <c r="F265" s="110"/>
      <c r="H265" s="7"/>
    </row>
    <row r="266" customFormat="1" ht="15.75" customHeight="1" spans="1:8">
      <c r="A266" s="7"/>
      <c r="B266" s="7"/>
      <c r="D266" s="7"/>
      <c r="E266" s="7"/>
      <c r="F266" s="110"/>
      <c r="H266" s="7"/>
    </row>
    <row r="267" customFormat="1" ht="15.75" customHeight="1" spans="1:8">
      <c r="A267" s="7"/>
      <c r="B267" s="7"/>
      <c r="D267" s="7"/>
      <c r="E267" s="7"/>
      <c r="F267" s="110"/>
      <c r="H267" s="7"/>
    </row>
    <row r="268" customFormat="1" ht="15.75" customHeight="1" spans="1:8">
      <c r="A268" s="7"/>
      <c r="B268" s="7"/>
      <c r="D268" s="7"/>
      <c r="E268" s="7"/>
      <c r="F268" s="110"/>
      <c r="H268" s="7"/>
    </row>
    <row r="269" customFormat="1" ht="15.75" customHeight="1" spans="1:8">
      <c r="A269" s="7"/>
      <c r="B269" s="7"/>
      <c r="D269" s="7"/>
      <c r="E269" s="7"/>
      <c r="F269" s="110"/>
      <c r="H269" s="7"/>
    </row>
    <row r="270" customFormat="1" ht="15.75" customHeight="1" spans="1:8">
      <c r="A270" s="7"/>
      <c r="B270" s="7"/>
      <c r="D270" s="7"/>
      <c r="E270" s="7"/>
      <c r="F270" s="110"/>
      <c r="H270" s="7"/>
    </row>
    <row r="271" customFormat="1" ht="15.75" customHeight="1" spans="1:8">
      <c r="A271" s="7"/>
      <c r="B271" s="7"/>
      <c r="D271" s="7"/>
      <c r="E271" s="7"/>
      <c r="F271" s="110"/>
      <c r="H271" s="7"/>
    </row>
    <row r="272" customFormat="1" ht="15.75" customHeight="1" spans="1:8">
      <c r="A272" s="7"/>
      <c r="B272" s="7"/>
      <c r="D272" s="7"/>
      <c r="E272" s="7"/>
      <c r="F272" s="110"/>
      <c r="H272" s="7"/>
    </row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sortState ref="A60:I64">
    <sortCondition ref="D60:D64"/>
  </sortState>
  <mergeCells count="15">
    <mergeCell ref="A6:I6"/>
    <mergeCell ref="A7:I7"/>
    <mergeCell ref="A8:I8"/>
    <mergeCell ref="A9:I9"/>
    <mergeCell ref="A10:I10"/>
    <mergeCell ref="A13:I13"/>
    <mergeCell ref="A16:H16"/>
    <mergeCell ref="A22:H22"/>
    <mergeCell ref="A51:H51"/>
    <mergeCell ref="A53:H53"/>
    <mergeCell ref="A57:H57"/>
    <mergeCell ref="A59:H59"/>
    <mergeCell ref="A64:H64"/>
    <mergeCell ref="A66:H66"/>
    <mergeCell ref="A68:H68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999"/>
  <sheetViews>
    <sheetView topLeftCell="A16" workbookViewId="0">
      <selection activeCell="C29" sqref="C29"/>
    </sheetView>
  </sheetViews>
  <sheetFormatPr defaultColWidth="12.6285714285714" defaultRowHeight="15" customHeight="1"/>
  <cols>
    <col min="1" max="1" width="23.8761904761905" customWidth="1"/>
    <col min="2" max="2" width="19.8761904761905" style="429" customWidth="1"/>
    <col min="3" max="3" width="60.8761904761905" customWidth="1"/>
    <col min="4" max="4" width="10.752380952381" customWidth="1"/>
    <col min="5" max="5" width="10.1333333333333" customWidth="1"/>
    <col min="6" max="6" width="13.6285714285714" customWidth="1"/>
    <col min="7" max="7" width="10.6285714285714" customWidth="1"/>
    <col min="8" max="8" width="30.3809523809524" customWidth="1"/>
    <col min="9" max="9" width="20.3809523809524" customWidth="1"/>
  </cols>
  <sheetData>
    <row r="1" ht="15.75" customHeight="1" spans="1:9">
      <c r="A1" s="7"/>
      <c r="B1" s="2"/>
      <c r="C1" s="2"/>
      <c r="D1" s="2"/>
      <c r="E1" s="2"/>
      <c r="F1" s="3"/>
      <c r="G1" s="2"/>
      <c r="H1" s="2"/>
      <c r="I1" s="2"/>
    </row>
    <row r="2" ht="15.75" customHeight="1" spans="1:9">
      <c r="A2" s="422"/>
      <c r="B2" s="2"/>
      <c r="C2" s="2"/>
      <c r="D2" s="2"/>
      <c r="E2" s="2"/>
      <c r="F2" s="3"/>
      <c r="G2" s="2"/>
      <c r="H2" s="2"/>
      <c r="I2" s="2"/>
    </row>
    <row r="3" ht="15.75" customHeight="1" spans="1:9">
      <c r="A3" s="2"/>
      <c r="B3" s="2"/>
      <c r="C3" s="2"/>
      <c r="D3" s="2"/>
      <c r="E3" s="2"/>
      <c r="F3" s="3"/>
      <c r="G3" s="2"/>
      <c r="H3" s="2"/>
      <c r="I3" s="2"/>
    </row>
    <row r="4" ht="15.75" customHeight="1" spans="1:9">
      <c r="A4" s="2"/>
      <c r="B4" s="2"/>
      <c r="C4" s="2"/>
      <c r="D4" s="2"/>
      <c r="E4" s="2"/>
      <c r="F4" s="3"/>
      <c r="G4" s="2"/>
      <c r="H4" s="2"/>
      <c r="I4" s="2"/>
    </row>
    <row r="5" ht="15.75" customHeight="1" spans="1:9">
      <c r="A5" s="7"/>
      <c r="B5" s="7"/>
      <c r="C5" s="2"/>
      <c r="D5" s="2"/>
      <c r="E5" s="2"/>
      <c r="F5" s="3"/>
      <c r="G5" s="2"/>
      <c r="H5" s="2"/>
      <c r="I5" s="2"/>
    </row>
    <row r="6" customFormat="1" ht="15.75" customHeight="1" spans="1:2">
      <c r="A6" s="8" t="s">
        <v>0</v>
      </c>
      <c r="B6" s="429"/>
    </row>
    <row r="7" customFormat="1" ht="15.75" customHeight="1" spans="1:2">
      <c r="A7" s="8" t="s">
        <v>1</v>
      </c>
      <c r="B7" s="429"/>
    </row>
    <row r="8" customFormat="1" ht="15.75" customHeight="1" spans="1:2">
      <c r="A8" s="8" t="s">
        <v>2</v>
      </c>
      <c r="B8" s="429"/>
    </row>
    <row r="9" customFormat="1" ht="15.75" customHeight="1" spans="1:2">
      <c r="A9" s="299" t="s">
        <v>3</v>
      </c>
      <c r="B9" s="429"/>
    </row>
    <row r="10" customFormat="1" ht="15.75" customHeight="1" spans="1:2">
      <c r="A10" s="299" t="s">
        <v>4</v>
      </c>
      <c r="B10" s="429"/>
    </row>
    <row r="11" ht="15.75" customHeight="1" spans="1:9">
      <c r="A11" s="300"/>
      <c r="B11" s="9"/>
      <c r="C11" s="9"/>
      <c r="D11" s="9"/>
      <c r="E11" s="9"/>
      <c r="F11" s="301"/>
      <c r="G11" s="9"/>
      <c r="H11" s="9"/>
      <c r="I11" s="9"/>
    </row>
    <row r="12" ht="15.75" customHeight="1" spans="1:9">
      <c r="A12" s="10"/>
      <c r="B12" s="11"/>
      <c r="C12" s="11"/>
      <c r="D12" s="12"/>
      <c r="E12" s="12"/>
      <c r="F12" s="13"/>
      <c r="G12" s="11"/>
      <c r="H12" s="12"/>
      <c r="I12" s="12"/>
    </row>
    <row r="13" ht="15.75" customHeight="1" spans="1:9">
      <c r="A13" s="14" t="s">
        <v>5</v>
      </c>
      <c r="B13" s="430"/>
      <c r="C13" s="15"/>
      <c r="D13" s="15"/>
      <c r="E13" s="15"/>
      <c r="F13" s="15"/>
      <c r="G13" s="15"/>
      <c r="H13" s="15"/>
      <c r="I13" s="15"/>
    </row>
    <row r="14" ht="15.75" customHeight="1" spans="1:9">
      <c r="A14" s="12"/>
      <c r="B14" s="11"/>
      <c r="C14" s="11"/>
      <c r="D14" s="12"/>
      <c r="E14" s="12"/>
      <c r="F14" s="13"/>
      <c r="G14" s="11"/>
      <c r="H14" s="12"/>
      <c r="I14" s="12"/>
    </row>
    <row r="15" ht="39" customHeight="1" spans="1:9">
      <c r="A15" s="16" t="s">
        <v>6</v>
      </c>
      <c r="B15" s="17" t="s">
        <v>7</v>
      </c>
      <c r="C15" s="18" t="s">
        <v>8</v>
      </c>
      <c r="D15" s="18" t="s">
        <v>9</v>
      </c>
      <c r="E15" s="18" t="s">
        <v>10</v>
      </c>
      <c r="F15" s="19" t="s">
        <v>11</v>
      </c>
      <c r="G15" s="18" t="s">
        <v>12</v>
      </c>
      <c r="H15" s="20" t="s">
        <v>13</v>
      </c>
      <c r="I15" s="18" t="s">
        <v>14</v>
      </c>
    </row>
    <row r="16" ht="18.75" customHeight="1" spans="1:9">
      <c r="A16" s="21" t="s">
        <v>15</v>
      </c>
      <c r="B16" s="432"/>
      <c r="C16" s="22"/>
      <c r="D16" s="22"/>
      <c r="E16" s="22"/>
      <c r="F16" s="22"/>
      <c r="G16" s="22"/>
      <c r="H16" s="23"/>
      <c r="I16" s="93">
        <f>SUM(F17:F22)</f>
        <v>720268.46</v>
      </c>
    </row>
    <row r="17" ht="19.5" customHeight="1" spans="1:9">
      <c r="A17" s="580" t="s">
        <v>353</v>
      </c>
      <c r="B17" s="310"/>
      <c r="C17" s="581" t="s">
        <v>354</v>
      </c>
      <c r="D17" s="304">
        <v>45666</v>
      </c>
      <c r="E17" s="304">
        <v>45681</v>
      </c>
      <c r="F17" s="343">
        <v>25476</v>
      </c>
      <c r="G17" s="304">
        <v>45684</v>
      </c>
      <c r="H17" s="28" t="s">
        <v>355</v>
      </c>
      <c r="I17" s="312"/>
    </row>
    <row r="18" ht="17.25" customHeight="1" spans="1:9">
      <c r="A18" s="28" t="s">
        <v>356</v>
      </c>
      <c r="B18" s="28"/>
      <c r="C18" s="25" t="s">
        <v>357</v>
      </c>
      <c r="D18" s="26">
        <v>45678</v>
      </c>
      <c r="E18" s="26">
        <v>45681</v>
      </c>
      <c r="F18" s="27">
        <v>765.04</v>
      </c>
      <c r="G18" s="26">
        <v>45684</v>
      </c>
      <c r="H18" s="28">
        <v>1000000000</v>
      </c>
      <c r="I18" s="146"/>
    </row>
    <row r="19" ht="17.25" customHeight="1" spans="1:9">
      <c r="A19" s="28" t="s">
        <v>358</v>
      </c>
      <c r="B19" s="28"/>
      <c r="C19" s="25" t="s">
        <v>357</v>
      </c>
      <c r="D19" s="26">
        <v>45678</v>
      </c>
      <c r="E19" s="26">
        <v>45681</v>
      </c>
      <c r="F19" s="157">
        <v>2468.16</v>
      </c>
      <c r="G19" s="26">
        <v>45684</v>
      </c>
      <c r="H19" s="28">
        <v>1000000000</v>
      </c>
      <c r="I19" s="146"/>
    </row>
    <row r="20" ht="17.25" customHeight="1" spans="1:9">
      <c r="A20" s="28" t="s">
        <v>359</v>
      </c>
      <c r="B20" s="28"/>
      <c r="C20" s="25" t="s">
        <v>357</v>
      </c>
      <c r="D20" s="26">
        <v>45678</v>
      </c>
      <c r="E20" s="26">
        <v>45681</v>
      </c>
      <c r="F20" s="157">
        <v>836.16</v>
      </c>
      <c r="G20" s="26">
        <v>45684</v>
      </c>
      <c r="H20" s="28">
        <v>1000000000</v>
      </c>
      <c r="I20" s="146"/>
    </row>
    <row r="21" ht="16.5" customHeight="1" spans="1:9">
      <c r="A21" s="28" t="s">
        <v>360</v>
      </c>
      <c r="B21" s="28"/>
      <c r="C21" s="25" t="s">
        <v>357</v>
      </c>
      <c r="D21" s="26">
        <v>45678</v>
      </c>
      <c r="E21" s="26">
        <v>45681</v>
      </c>
      <c r="F21" s="27">
        <v>5453.1</v>
      </c>
      <c r="G21" s="26">
        <v>45684</v>
      </c>
      <c r="H21" s="28">
        <v>1000000000</v>
      </c>
      <c r="I21" s="146"/>
    </row>
    <row r="22" ht="15.75" customHeight="1" spans="1:9">
      <c r="A22" s="28" t="s">
        <v>361</v>
      </c>
      <c r="B22" s="28"/>
      <c r="C22" s="25" t="s">
        <v>362</v>
      </c>
      <c r="D22" s="26">
        <v>45680</v>
      </c>
      <c r="E22" s="26">
        <v>45681</v>
      </c>
      <c r="F22" s="27">
        <v>685270</v>
      </c>
      <c r="G22" s="26">
        <v>45684</v>
      </c>
      <c r="H22" s="28">
        <v>1000000000</v>
      </c>
      <c r="I22" s="146"/>
    </row>
    <row r="23" ht="24.75" customHeight="1" spans="1:40">
      <c r="A23" s="21" t="s">
        <v>20</v>
      </c>
      <c r="B23" s="432"/>
      <c r="C23" s="22"/>
      <c r="D23" s="22"/>
      <c r="E23" s="22"/>
      <c r="F23" s="22"/>
      <c r="G23" s="22"/>
      <c r="H23" s="23"/>
      <c r="I23" s="93">
        <f>SUM(F25:F45)</f>
        <v>120462.74</v>
      </c>
      <c r="AN23" s="102" t="s">
        <v>21</v>
      </c>
    </row>
    <row r="24" ht="16" customHeight="1" spans="1:40">
      <c r="A24" s="268" t="s">
        <v>363</v>
      </c>
      <c r="B24" s="582" t="s">
        <v>138</v>
      </c>
      <c r="C24" s="583" t="s">
        <v>139</v>
      </c>
      <c r="D24" s="559">
        <v>45660</v>
      </c>
      <c r="E24" s="584">
        <v>45684</v>
      </c>
      <c r="F24" s="270">
        <v>46.48</v>
      </c>
      <c r="G24" s="367">
        <v>45684</v>
      </c>
      <c r="H24" s="268">
        <v>1000000000</v>
      </c>
      <c r="I24" s="281"/>
      <c r="AN24" s="102"/>
    </row>
    <row r="25" ht="16.5" customHeight="1" spans="1:9">
      <c r="A25" s="272" t="s">
        <v>364</v>
      </c>
      <c r="B25" s="272" t="s">
        <v>230</v>
      </c>
      <c r="C25" s="271" t="s">
        <v>231</v>
      </c>
      <c r="D25" s="562">
        <v>45666</v>
      </c>
      <c r="E25" s="372">
        <v>45315</v>
      </c>
      <c r="F25" s="275">
        <v>356.41</v>
      </c>
      <c r="G25" s="327">
        <v>45684</v>
      </c>
      <c r="H25" s="272">
        <v>1000000000</v>
      </c>
      <c r="I25" s="146"/>
    </row>
    <row r="26" ht="16.5" customHeight="1" spans="1:9">
      <c r="A26" s="28" t="s">
        <v>365</v>
      </c>
      <c r="B26" s="24" t="s">
        <v>63</v>
      </c>
      <c r="C26" s="194" t="s">
        <v>366</v>
      </c>
      <c r="D26" s="97">
        <v>45672</v>
      </c>
      <c r="E26" s="57">
        <v>45680</v>
      </c>
      <c r="F26" s="157">
        <v>694.38</v>
      </c>
      <c r="G26" s="26">
        <v>45684</v>
      </c>
      <c r="H26" s="28">
        <v>3008000000</v>
      </c>
      <c r="I26" s="146"/>
    </row>
    <row r="27" ht="16.5" customHeight="1" spans="1:9">
      <c r="A27" s="28" t="s">
        <v>367</v>
      </c>
      <c r="B27" s="28" t="s">
        <v>89</v>
      </c>
      <c r="C27" s="340" t="s">
        <v>368</v>
      </c>
      <c r="D27" s="97">
        <v>45673</v>
      </c>
      <c r="E27" s="356">
        <v>45680</v>
      </c>
      <c r="F27" s="61">
        <v>2012.85</v>
      </c>
      <c r="G27" s="26">
        <v>45684</v>
      </c>
      <c r="H27" s="28">
        <v>1000000000</v>
      </c>
      <c r="I27" s="146"/>
    </row>
    <row r="28" ht="16.5" customHeight="1" spans="1:9">
      <c r="A28" s="28" t="s">
        <v>369</v>
      </c>
      <c r="B28" s="28" t="s">
        <v>63</v>
      </c>
      <c r="C28" s="194" t="s">
        <v>366</v>
      </c>
      <c r="D28" s="97">
        <v>45677</v>
      </c>
      <c r="E28" s="356">
        <v>45680</v>
      </c>
      <c r="F28" s="157">
        <v>224.59</v>
      </c>
      <c r="G28" s="26">
        <v>45684</v>
      </c>
      <c r="H28" s="28">
        <v>1000000000</v>
      </c>
      <c r="I28" s="146"/>
    </row>
    <row r="29" ht="16.5" customHeight="1" spans="1:9">
      <c r="A29" s="28" t="s">
        <v>370</v>
      </c>
      <c r="B29" s="28" t="s">
        <v>63</v>
      </c>
      <c r="C29" s="194" t="s">
        <v>366</v>
      </c>
      <c r="D29" s="356">
        <v>45677</v>
      </c>
      <c r="E29" s="356">
        <v>45680</v>
      </c>
      <c r="F29" s="98">
        <v>6963.36</v>
      </c>
      <c r="G29" s="26">
        <v>45684</v>
      </c>
      <c r="H29" s="28">
        <v>1000000000</v>
      </c>
      <c r="I29" s="146"/>
    </row>
    <row r="30" ht="16.5" customHeight="1" spans="1:9">
      <c r="A30" s="28" t="s">
        <v>371</v>
      </c>
      <c r="B30" s="28" t="s">
        <v>63</v>
      </c>
      <c r="C30" s="25" t="s">
        <v>64</v>
      </c>
      <c r="D30" s="57">
        <v>45677</v>
      </c>
      <c r="E30" s="57">
        <v>45680</v>
      </c>
      <c r="F30" s="362">
        <v>1686.85</v>
      </c>
      <c r="G30" s="26">
        <v>45684</v>
      </c>
      <c r="H30" s="28">
        <v>1000000000</v>
      </c>
      <c r="I30" s="146"/>
    </row>
    <row r="31" ht="16.5" customHeight="1" spans="1:9">
      <c r="A31" s="50" t="s">
        <v>372</v>
      </c>
      <c r="B31" s="50" t="s">
        <v>63</v>
      </c>
      <c r="C31" s="73" t="s">
        <v>64</v>
      </c>
      <c r="D31" s="53">
        <v>45677</v>
      </c>
      <c r="E31" s="53">
        <v>45680</v>
      </c>
      <c r="F31" s="54">
        <v>2598.55</v>
      </c>
      <c r="G31" s="52">
        <v>45684</v>
      </c>
      <c r="H31" s="50">
        <v>1000000000</v>
      </c>
      <c r="I31" s="146"/>
    </row>
    <row r="32" ht="16.5" customHeight="1" spans="1:9">
      <c r="A32" s="28" t="s">
        <v>373</v>
      </c>
      <c r="B32" s="28" t="s">
        <v>302</v>
      </c>
      <c r="C32" s="196" t="s">
        <v>374</v>
      </c>
      <c r="D32" s="97">
        <v>45677</v>
      </c>
      <c r="E32" s="356">
        <v>45681</v>
      </c>
      <c r="F32" s="362">
        <v>1452.26</v>
      </c>
      <c r="G32" s="26">
        <v>45698</v>
      </c>
      <c r="H32" s="59" t="s">
        <v>304</v>
      </c>
      <c r="I32" s="146"/>
    </row>
    <row r="33" ht="17.25" customHeight="1" spans="1:9">
      <c r="A33" s="50" t="s">
        <v>375</v>
      </c>
      <c r="B33" s="50" t="s">
        <v>63</v>
      </c>
      <c r="C33" s="73" t="s">
        <v>64</v>
      </c>
      <c r="D33" s="88">
        <v>45678</v>
      </c>
      <c r="E33" s="454">
        <v>45315</v>
      </c>
      <c r="F33" s="151">
        <v>354.01</v>
      </c>
      <c r="G33" s="52">
        <v>45684</v>
      </c>
      <c r="H33" s="50">
        <v>1000000000</v>
      </c>
      <c r="I33" s="146"/>
    </row>
    <row r="34" ht="16.5" customHeight="1" spans="1:9">
      <c r="A34" s="50" t="s">
        <v>376</v>
      </c>
      <c r="B34" s="50" t="s">
        <v>198</v>
      </c>
      <c r="C34" s="55" t="s">
        <v>199</v>
      </c>
      <c r="D34" s="88">
        <v>45678</v>
      </c>
      <c r="E34" s="454">
        <v>45315</v>
      </c>
      <c r="F34" s="54">
        <v>3060.87</v>
      </c>
      <c r="G34" s="52">
        <v>45684</v>
      </c>
      <c r="H34" s="50">
        <v>1000000000</v>
      </c>
      <c r="I34" s="146"/>
    </row>
    <row r="35" ht="16.5" customHeight="1" spans="1:9">
      <c r="A35" s="585" t="s">
        <v>377</v>
      </c>
      <c r="B35" s="585" t="s">
        <v>63</v>
      </c>
      <c r="C35" s="55" t="s">
        <v>64</v>
      </c>
      <c r="D35" s="85">
        <v>45678</v>
      </c>
      <c r="E35" s="454">
        <v>45681</v>
      </c>
      <c r="F35" s="586">
        <v>15905.21</v>
      </c>
      <c r="G35" s="52">
        <v>45684</v>
      </c>
      <c r="H35" s="101">
        <v>1000000000</v>
      </c>
      <c r="I35" s="146"/>
    </row>
    <row r="36" customHeight="1" spans="1:9">
      <c r="A36" s="585" t="s">
        <v>378</v>
      </c>
      <c r="B36" s="585" t="s">
        <v>63</v>
      </c>
      <c r="C36" s="55" t="s">
        <v>64</v>
      </c>
      <c r="D36" s="85">
        <v>45678</v>
      </c>
      <c r="E36" s="454">
        <v>45681</v>
      </c>
      <c r="F36" s="86">
        <v>2291.45</v>
      </c>
      <c r="G36" s="52">
        <v>45684</v>
      </c>
      <c r="H36" s="32">
        <v>1000000000</v>
      </c>
      <c r="I36" s="146"/>
    </row>
    <row r="37" customHeight="1" spans="1:9">
      <c r="A37" s="585" t="s">
        <v>379</v>
      </c>
      <c r="B37" s="585" t="s">
        <v>230</v>
      </c>
      <c r="C37" s="55" t="s">
        <v>231</v>
      </c>
      <c r="D37" s="85">
        <v>45678</v>
      </c>
      <c r="E37" s="454">
        <v>45681</v>
      </c>
      <c r="F37" s="458">
        <v>4626.41</v>
      </c>
      <c r="G37" s="52">
        <v>45684</v>
      </c>
      <c r="H37" s="50">
        <v>1000000000</v>
      </c>
      <c r="I37" s="146"/>
    </row>
    <row r="38" customHeight="1" spans="1:9">
      <c r="A38" s="50" t="s">
        <v>380</v>
      </c>
      <c r="B38" s="50" t="s">
        <v>302</v>
      </c>
      <c r="C38" s="73" t="s">
        <v>303</v>
      </c>
      <c r="D38" s="88">
        <v>45678</v>
      </c>
      <c r="E38" s="454">
        <v>45684</v>
      </c>
      <c r="F38" s="86">
        <v>13494.1</v>
      </c>
      <c r="G38" s="52">
        <v>45684</v>
      </c>
      <c r="H38" s="101">
        <v>1000000000</v>
      </c>
      <c r="I38" s="146"/>
    </row>
    <row r="39" customHeight="1" spans="1:9">
      <c r="A39" s="50" t="s">
        <v>381</v>
      </c>
      <c r="B39" s="50" t="s">
        <v>113</v>
      </c>
      <c r="C39" s="73" t="s">
        <v>114</v>
      </c>
      <c r="D39" s="587">
        <v>45678</v>
      </c>
      <c r="E39" s="454">
        <v>45684</v>
      </c>
      <c r="F39" s="86">
        <v>6190.3</v>
      </c>
      <c r="G39" s="52">
        <v>45684</v>
      </c>
      <c r="H39" s="50">
        <v>1000000000</v>
      </c>
      <c r="I39" s="146"/>
    </row>
    <row r="40" customHeight="1" spans="1:9">
      <c r="A40" s="350" t="s">
        <v>382</v>
      </c>
      <c r="B40" s="28" t="s">
        <v>63</v>
      </c>
      <c r="C40" s="69" t="s">
        <v>64</v>
      </c>
      <c r="D40" s="97">
        <v>45679</v>
      </c>
      <c r="E40" s="356">
        <v>45681</v>
      </c>
      <c r="F40" s="58">
        <v>6337.44</v>
      </c>
      <c r="G40" s="26">
        <v>45684</v>
      </c>
      <c r="H40" s="28">
        <v>1000000000</v>
      </c>
      <c r="I40" s="146"/>
    </row>
    <row r="41" customHeight="1" spans="1:9">
      <c r="A41" s="50" t="s">
        <v>383</v>
      </c>
      <c r="B41" s="50" t="s">
        <v>271</v>
      </c>
      <c r="C41" s="73" t="s">
        <v>272</v>
      </c>
      <c r="D41" s="588">
        <v>45679</v>
      </c>
      <c r="E41" s="454">
        <v>45680</v>
      </c>
      <c r="F41" s="86">
        <v>30474.47</v>
      </c>
      <c r="G41" s="52">
        <v>45684</v>
      </c>
      <c r="H41" s="50">
        <v>1000000000</v>
      </c>
      <c r="I41" s="146"/>
    </row>
    <row r="42" customHeight="1" spans="1:9">
      <c r="A42" s="585" t="s">
        <v>384</v>
      </c>
      <c r="B42" s="50" t="s">
        <v>110</v>
      </c>
      <c r="C42" s="73" t="s">
        <v>111</v>
      </c>
      <c r="D42" s="589">
        <v>45679</v>
      </c>
      <c r="E42" s="454">
        <v>45684</v>
      </c>
      <c r="F42" s="151">
        <v>8628</v>
      </c>
      <c r="G42" s="52">
        <v>45684</v>
      </c>
      <c r="H42" s="50">
        <v>1000000000</v>
      </c>
      <c r="I42" s="146"/>
    </row>
    <row r="43" customHeight="1" spans="1:9">
      <c r="A43" s="50" t="s">
        <v>385</v>
      </c>
      <c r="B43" s="50" t="s">
        <v>160</v>
      </c>
      <c r="C43" s="87" t="s">
        <v>161</v>
      </c>
      <c r="D43" s="85">
        <v>45680</v>
      </c>
      <c r="E43" s="454">
        <v>45680</v>
      </c>
      <c r="F43" s="54">
        <v>3371.13</v>
      </c>
      <c r="G43" s="52">
        <v>45684</v>
      </c>
      <c r="H43" s="50">
        <v>1000000000</v>
      </c>
      <c r="I43" s="146"/>
    </row>
    <row r="44" customHeight="1" spans="1:9">
      <c r="A44" s="50" t="s">
        <v>386</v>
      </c>
      <c r="B44" s="50" t="s">
        <v>89</v>
      </c>
      <c r="C44" s="73" t="s">
        <v>90</v>
      </c>
      <c r="D44" s="85">
        <v>45680</v>
      </c>
      <c r="E44" s="454">
        <v>45680</v>
      </c>
      <c r="F44" s="86">
        <v>2720.87</v>
      </c>
      <c r="G44" s="52">
        <v>45684</v>
      </c>
      <c r="H44" s="50">
        <v>1000000000</v>
      </c>
      <c r="I44" s="146"/>
    </row>
    <row r="45" customHeight="1" spans="1:9">
      <c r="A45" s="50" t="s">
        <v>387</v>
      </c>
      <c r="B45" s="50" t="s">
        <v>116</v>
      </c>
      <c r="C45" s="73" t="s">
        <v>105</v>
      </c>
      <c r="D45" s="85">
        <v>45681</v>
      </c>
      <c r="E45" s="88">
        <v>45684</v>
      </c>
      <c r="F45" s="86">
        <v>7019.23</v>
      </c>
      <c r="G45" s="52">
        <v>45684</v>
      </c>
      <c r="H45" s="50">
        <v>1000000000</v>
      </c>
      <c r="I45" s="146"/>
    </row>
    <row r="46" ht="15.75" customHeight="1" spans="1:9">
      <c r="A46" s="21" t="s">
        <v>40</v>
      </c>
      <c r="B46" s="432"/>
      <c r="C46" s="22"/>
      <c r="D46" s="22"/>
      <c r="E46" s="22"/>
      <c r="F46" s="22"/>
      <c r="G46" s="22"/>
      <c r="H46" s="23"/>
      <c r="I46" s="93">
        <f>SUM(F47)</f>
        <v>4899.85</v>
      </c>
    </row>
    <row r="47" ht="15.75" customHeight="1" spans="1:40">
      <c r="A47" s="28" t="s">
        <v>388</v>
      </c>
      <c r="B47" s="28" t="s">
        <v>38</v>
      </c>
      <c r="C47" s="25" t="s">
        <v>389</v>
      </c>
      <c r="D47" s="97">
        <v>45678</v>
      </c>
      <c r="E47" s="88">
        <v>45680</v>
      </c>
      <c r="F47" s="60">
        <v>4899.85</v>
      </c>
      <c r="G47" s="26">
        <v>45684</v>
      </c>
      <c r="H47" s="28">
        <v>1000000000</v>
      </c>
      <c r="I47" s="590"/>
      <c r="J47" s="342"/>
      <c r="K47" s="342"/>
      <c r="L47" s="342"/>
      <c r="M47" s="342"/>
      <c r="N47" s="342"/>
      <c r="O47" s="342"/>
      <c r="P47" s="342"/>
      <c r="Q47" s="342"/>
      <c r="R47" s="342"/>
      <c r="S47" s="342"/>
      <c r="T47" s="342"/>
      <c r="U47" s="342"/>
      <c r="V47" s="342"/>
      <c r="W47" s="342"/>
      <c r="X47" s="342"/>
      <c r="Y47" s="342"/>
      <c r="Z47" s="342"/>
      <c r="AA47" s="342"/>
      <c r="AB47" s="342"/>
      <c r="AC47" s="342"/>
      <c r="AD47" s="342"/>
      <c r="AE47" s="342"/>
      <c r="AF47" s="342"/>
      <c r="AG47" s="342"/>
      <c r="AH47" s="342"/>
      <c r="AI47" s="342"/>
      <c r="AJ47" s="342"/>
      <c r="AK47" s="342"/>
      <c r="AL47" s="342"/>
      <c r="AM47" s="342"/>
      <c r="AN47" s="342"/>
    </row>
    <row r="48" ht="15.75" customHeight="1" spans="1:9">
      <c r="A48" s="21" t="s">
        <v>41</v>
      </c>
      <c r="B48" s="432"/>
      <c r="C48" s="22"/>
      <c r="D48" s="22"/>
      <c r="E48" s="22"/>
      <c r="F48" s="22"/>
      <c r="G48" s="22"/>
      <c r="H48" s="23"/>
      <c r="I48" s="93">
        <f>SUM(F49:F52)</f>
        <v>217937.39</v>
      </c>
    </row>
    <row r="49" ht="17.25" customHeight="1" spans="1:9">
      <c r="A49" s="28" t="s">
        <v>390</v>
      </c>
      <c r="B49" s="28" t="s">
        <v>391</v>
      </c>
      <c r="C49" s="25" t="s">
        <v>392</v>
      </c>
      <c r="D49" s="356">
        <v>45671</v>
      </c>
      <c r="E49" s="143">
        <v>45681</v>
      </c>
      <c r="F49" s="27">
        <v>36873.24</v>
      </c>
      <c r="G49" s="97">
        <v>45684</v>
      </c>
      <c r="H49" s="28">
        <v>1000000000</v>
      </c>
      <c r="I49" s="109"/>
    </row>
    <row r="50" ht="17.25" customHeight="1" spans="1:9">
      <c r="A50" s="28" t="s">
        <v>393</v>
      </c>
      <c r="B50" s="28" t="s">
        <v>333</v>
      </c>
      <c r="C50" s="105" t="s">
        <v>394</v>
      </c>
      <c r="D50" s="143">
        <v>45677</v>
      </c>
      <c r="E50" s="143">
        <v>45681</v>
      </c>
      <c r="F50" s="71">
        <v>159015.1</v>
      </c>
      <c r="G50" s="26">
        <v>45684</v>
      </c>
      <c r="H50" s="28">
        <v>1000000000</v>
      </c>
      <c r="I50" s="146"/>
    </row>
    <row r="51" ht="17.25" customHeight="1" spans="1:9">
      <c r="A51" s="28" t="s">
        <v>395</v>
      </c>
      <c r="B51" s="28" t="s">
        <v>396</v>
      </c>
      <c r="C51" s="105" t="s">
        <v>397</v>
      </c>
      <c r="D51" s="356">
        <v>45677</v>
      </c>
      <c r="E51" s="143">
        <v>45684</v>
      </c>
      <c r="F51" s="27">
        <v>2408.08</v>
      </c>
      <c r="G51" s="26">
        <v>45684</v>
      </c>
      <c r="H51" s="28">
        <v>1000000000</v>
      </c>
      <c r="I51" s="146"/>
    </row>
    <row r="52" ht="17.25" customHeight="1" spans="1:9">
      <c r="A52" s="28" t="s">
        <v>398</v>
      </c>
      <c r="B52" s="28" t="s">
        <v>89</v>
      </c>
      <c r="C52" s="25" t="s">
        <v>90</v>
      </c>
      <c r="D52" s="97">
        <v>45678</v>
      </c>
      <c r="E52" s="88">
        <v>45681</v>
      </c>
      <c r="F52" s="27">
        <v>19640.97</v>
      </c>
      <c r="G52" s="26">
        <v>45684</v>
      </c>
      <c r="H52" s="28">
        <v>1000000000</v>
      </c>
      <c r="I52" s="146"/>
    </row>
    <row r="53" ht="15.75" customHeight="1" spans="1:9">
      <c r="A53" s="21" t="s">
        <v>45</v>
      </c>
      <c r="B53" s="432"/>
      <c r="C53" s="22"/>
      <c r="D53" s="22"/>
      <c r="E53" s="22"/>
      <c r="F53" s="22"/>
      <c r="G53" s="22"/>
      <c r="H53" s="23"/>
      <c r="I53" s="93">
        <f>SUM(F54)</f>
        <v>0</v>
      </c>
    </row>
    <row r="54" ht="18" customHeight="1" spans="1:9">
      <c r="A54" s="28"/>
      <c r="B54" s="50"/>
      <c r="C54" s="25"/>
      <c r="D54" s="139"/>
      <c r="E54" s="25"/>
      <c r="F54" s="98"/>
      <c r="G54" s="139"/>
      <c r="H54" s="28"/>
      <c r="I54" s="25"/>
    </row>
    <row r="55" ht="15.75" customHeight="1" spans="1:9">
      <c r="A55" s="21" t="s">
        <v>50</v>
      </c>
      <c r="B55" s="432"/>
      <c r="C55" s="22"/>
      <c r="D55" s="22"/>
      <c r="E55" s="22"/>
      <c r="F55" s="22"/>
      <c r="G55" s="22"/>
      <c r="H55" s="23"/>
      <c r="I55" s="93">
        <f>SUM(F56:F61)</f>
        <v>364237.38</v>
      </c>
    </row>
    <row r="56" ht="15.75" customHeight="1" spans="1:9">
      <c r="A56" s="28" t="s">
        <v>399</v>
      </c>
      <c r="B56" s="28" t="s">
        <v>400</v>
      </c>
      <c r="C56" s="69" t="s">
        <v>401</v>
      </c>
      <c r="D56" s="57">
        <v>45667</v>
      </c>
      <c r="E56" s="57">
        <v>45680</v>
      </c>
      <c r="F56" s="98">
        <v>63214.99</v>
      </c>
      <c r="G56" s="26">
        <v>45684</v>
      </c>
      <c r="H56" s="28" t="s">
        <v>402</v>
      </c>
      <c r="I56" s="146"/>
    </row>
    <row r="57" ht="15.75" customHeight="1" spans="1:9">
      <c r="A57" s="28" t="s">
        <v>403</v>
      </c>
      <c r="B57" s="28" t="s">
        <v>404</v>
      </c>
      <c r="C57" s="69" t="s">
        <v>405</v>
      </c>
      <c r="D57" s="57">
        <v>45672</v>
      </c>
      <c r="E57" s="57">
        <v>45681</v>
      </c>
      <c r="F57" s="27">
        <v>73364.02</v>
      </c>
      <c r="G57" s="26">
        <v>45684</v>
      </c>
      <c r="H57" s="59">
        <v>1000000000</v>
      </c>
      <c r="I57" s="146"/>
    </row>
    <row r="58" ht="15.75" customHeight="1" spans="1:9">
      <c r="A58" s="28" t="s">
        <v>406</v>
      </c>
      <c r="B58" s="28" t="s">
        <v>407</v>
      </c>
      <c r="C58" s="194" t="s">
        <v>408</v>
      </c>
      <c r="D58" s="97">
        <v>45678</v>
      </c>
      <c r="E58" s="88">
        <v>45680</v>
      </c>
      <c r="F58" s="98">
        <v>113395.31</v>
      </c>
      <c r="G58" s="26">
        <v>45684</v>
      </c>
      <c r="H58" s="28" t="s">
        <v>409</v>
      </c>
      <c r="I58" s="146"/>
    </row>
    <row r="59" ht="15.75" customHeight="1" spans="1:9">
      <c r="A59" s="28" t="s">
        <v>410</v>
      </c>
      <c r="B59" s="28" t="s">
        <v>116</v>
      </c>
      <c r="C59" s="25" t="s">
        <v>105</v>
      </c>
      <c r="D59" s="97">
        <v>45678</v>
      </c>
      <c r="E59" s="88">
        <v>45680</v>
      </c>
      <c r="F59" s="98">
        <v>20452.99</v>
      </c>
      <c r="G59" s="26">
        <v>45684</v>
      </c>
      <c r="H59" s="28">
        <v>1000000000</v>
      </c>
      <c r="I59" s="146"/>
    </row>
    <row r="60" ht="15.75" customHeight="1" spans="1:9">
      <c r="A60" s="28" t="s">
        <v>411</v>
      </c>
      <c r="B60" s="28" t="s">
        <v>412</v>
      </c>
      <c r="C60" s="279" t="s">
        <v>413</v>
      </c>
      <c r="D60" s="57">
        <v>45680</v>
      </c>
      <c r="E60" s="57">
        <v>45681</v>
      </c>
      <c r="F60" s="98">
        <v>50000</v>
      </c>
      <c r="G60" s="26">
        <v>45684</v>
      </c>
      <c r="H60" s="28">
        <v>1050000228</v>
      </c>
      <c r="I60" s="146"/>
    </row>
    <row r="61" ht="15.75" customHeight="1" spans="1:9">
      <c r="A61" s="28" t="s">
        <v>414</v>
      </c>
      <c r="B61" s="28" t="s">
        <v>415</v>
      </c>
      <c r="C61" s="25" t="s">
        <v>416</v>
      </c>
      <c r="D61" s="26">
        <v>45681</v>
      </c>
      <c r="E61" s="57">
        <v>45684</v>
      </c>
      <c r="F61" s="98">
        <v>43810.07</v>
      </c>
      <c r="G61" s="26">
        <v>45684</v>
      </c>
      <c r="H61" s="59">
        <v>1000000000</v>
      </c>
      <c r="I61" s="146"/>
    </row>
    <row r="62" ht="15.75" customHeight="1" spans="1:9">
      <c r="A62" s="21" t="s">
        <v>53</v>
      </c>
      <c r="B62" s="432"/>
      <c r="C62" s="22"/>
      <c r="D62" s="22"/>
      <c r="E62" s="22"/>
      <c r="F62" s="22"/>
      <c r="G62" s="22"/>
      <c r="H62" s="23"/>
      <c r="I62" s="93">
        <f t="shared" ref="I62:I66" si="0">SUM(F63)</f>
        <v>16795.7</v>
      </c>
    </row>
    <row r="63" ht="17.25" customHeight="1" spans="1:9">
      <c r="A63" s="28" t="s">
        <v>417</v>
      </c>
      <c r="B63" s="28" t="s">
        <v>198</v>
      </c>
      <c r="C63" s="25" t="s">
        <v>418</v>
      </c>
      <c r="D63" s="356">
        <v>45674</v>
      </c>
      <c r="E63" s="356">
        <v>45684</v>
      </c>
      <c r="F63" s="98">
        <v>16795.7</v>
      </c>
      <c r="G63" s="26">
        <v>45684</v>
      </c>
      <c r="H63" s="28">
        <v>1000000000</v>
      </c>
      <c r="I63" s="146"/>
    </row>
    <row r="64" ht="15.75" customHeight="1" spans="1:9">
      <c r="A64" s="21" t="s">
        <v>55</v>
      </c>
      <c r="B64" s="432"/>
      <c r="C64" s="22"/>
      <c r="D64" s="22"/>
      <c r="E64" s="22"/>
      <c r="F64" s="22"/>
      <c r="G64" s="22"/>
      <c r="H64" s="23"/>
      <c r="I64" s="93">
        <f t="shared" si="0"/>
        <v>0</v>
      </c>
    </row>
    <row r="65" ht="15.75" customHeight="1" spans="1:9">
      <c r="A65" s="28"/>
      <c r="B65" s="28"/>
      <c r="C65" s="25"/>
      <c r="D65" s="80"/>
      <c r="E65" s="80"/>
      <c r="F65" s="83"/>
      <c r="G65" s="80"/>
      <c r="H65" s="28"/>
      <c r="I65" s="25"/>
    </row>
    <row r="66" ht="15.75" customHeight="1" spans="1:9">
      <c r="A66" s="21" t="s">
        <v>56</v>
      </c>
      <c r="B66" s="432"/>
      <c r="C66" s="22"/>
      <c r="D66" s="22"/>
      <c r="E66" s="22"/>
      <c r="F66" s="22"/>
      <c r="G66" s="22"/>
      <c r="H66" s="23"/>
      <c r="I66" s="93">
        <f t="shared" si="0"/>
        <v>0</v>
      </c>
    </row>
    <row r="67" ht="15.75" customHeight="1" spans="1:9">
      <c r="A67" s="28"/>
      <c r="B67" s="28"/>
      <c r="C67" s="340"/>
      <c r="D67" s="80"/>
      <c r="E67" s="139"/>
      <c r="F67" s="450"/>
      <c r="G67" s="478"/>
      <c r="H67" s="80"/>
      <c r="I67" s="28"/>
    </row>
    <row r="68" customFormat="1" ht="15.75" customHeight="1" spans="1:8">
      <c r="A68" s="7"/>
      <c r="B68" s="7"/>
      <c r="D68" s="7"/>
      <c r="E68" s="7"/>
      <c r="F68" s="110"/>
      <c r="G68" s="111"/>
      <c r="H68" s="112"/>
    </row>
    <row r="69" customFormat="1" ht="15.75" customHeight="1" spans="1:8">
      <c r="A69" s="113" t="s">
        <v>60</v>
      </c>
      <c r="B69" s="63"/>
      <c r="C69" s="63"/>
      <c r="D69" s="7"/>
      <c r="E69" s="7"/>
      <c r="F69" s="110"/>
      <c r="H69" s="7"/>
    </row>
    <row r="70" customFormat="1" ht="15.75" customHeight="1" spans="1:8">
      <c r="A70" s="114" t="s">
        <v>61</v>
      </c>
      <c r="B70" s="12"/>
      <c r="C70" s="12"/>
      <c r="D70" s="7"/>
      <c r="E70" s="7"/>
      <c r="F70" s="110"/>
      <c r="H70" s="7"/>
    </row>
    <row r="71" customFormat="1" ht="15.75" customHeight="1" spans="1:8">
      <c r="A71" s="7"/>
      <c r="B71" s="7"/>
      <c r="D71" s="7"/>
      <c r="E71" s="7"/>
      <c r="F71" s="110"/>
      <c r="H71" s="7"/>
    </row>
    <row r="72" customFormat="1" ht="15.75" customHeight="1" spans="1:8">
      <c r="A72" s="7"/>
      <c r="B72" s="7"/>
      <c r="D72" s="7"/>
      <c r="E72" s="7"/>
      <c r="F72" s="110"/>
      <c r="H72" s="7"/>
    </row>
    <row r="73" customFormat="1" ht="15.75" customHeight="1" spans="1:8">
      <c r="A73" s="7"/>
      <c r="B73" s="7"/>
      <c r="D73" s="7"/>
      <c r="E73" s="7"/>
      <c r="F73" s="110"/>
      <c r="H73" s="7"/>
    </row>
    <row r="74" customFormat="1" ht="15.75" customHeight="1" spans="1:8">
      <c r="A74" s="7"/>
      <c r="B74" s="7"/>
      <c r="D74" s="7"/>
      <c r="E74" s="7"/>
      <c r="F74" s="110"/>
      <c r="H74" s="7"/>
    </row>
    <row r="75" customFormat="1" ht="15.75" customHeight="1" spans="1:8">
      <c r="A75" s="7"/>
      <c r="B75" s="7"/>
      <c r="D75" s="7"/>
      <c r="E75" s="7"/>
      <c r="F75" s="110"/>
      <c r="H75" s="7"/>
    </row>
    <row r="76" customFormat="1" ht="15.75" customHeight="1" spans="1:8">
      <c r="A76" s="7"/>
      <c r="B76" s="7"/>
      <c r="D76" s="7"/>
      <c r="E76" s="7"/>
      <c r="F76" s="110"/>
      <c r="H76" s="7"/>
    </row>
    <row r="77" customFormat="1" ht="15.75" customHeight="1" spans="1:8">
      <c r="A77" s="7"/>
      <c r="B77" s="7"/>
      <c r="D77" s="7"/>
      <c r="E77" s="7"/>
      <c r="F77" s="110"/>
      <c r="H77" s="7"/>
    </row>
    <row r="78" customFormat="1" ht="15.75" customHeight="1" spans="1:8">
      <c r="A78" s="7"/>
      <c r="B78" s="7"/>
      <c r="D78" s="7"/>
      <c r="E78" s="7"/>
      <c r="F78" s="110"/>
      <c r="H78" s="7"/>
    </row>
    <row r="79" customFormat="1" ht="15.75" customHeight="1" spans="1:8">
      <c r="A79" s="7"/>
      <c r="B79" s="7"/>
      <c r="D79" s="7"/>
      <c r="E79" s="7"/>
      <c r="F79" s="110"/>
      <c r="H79" s="7"/>
    </row>
    <row r="80" customFormat="1" ht="15.75" customHeight="1" spans="1:8">
      <c r="A80" s="7"/>
      <c r="B80" s="7"/>
      <c r="D80" s="7"/>
      <c r="E80" s="7"/>
      <c r="F80" s="110"/>
      <c r="H80" s="7"/>
    </row>
    <row r="81" customFormat="1" ht="15.75" customHeight="1" spans="1:8">
      <c r="A81" s="7"/>
      <c r="B81" s="7"/>
      <c r="D81" s="7"/>
      <c r="E81" s="7"/>
      <c r="F81" s="110"/>
      <c r="H81" s="7"/>
    </row>
    <row r="82" customFormat="1" ht="15.75" customHeight="1" spans="1:8">
      <c r="A82" s="7"/>
      <c r="B82" s="7"/>
      <c r="D82" s="7"/>
      <c r="E82" s="7"/>
      <c r="F82" s="110"/>
      <c r="H82" s="7"/>
    </row>
    <row r="83" customFormat="1" ht="15.75" customHeight="1" spans="1:8">
      <c r="A83" s="7"/>
      <c r="B83" s="7"/>
      <c r="D83" s="7"/>
      <c r="E83" s="7"/>
      <c r="F83" s="110"/>
      <c r="H83" s="7"/>
    </row>
    <row r="84" customFormat="1" ht="15.75" customHeight="1" spans="1:8">
      <c r="A84" s="7"/>
      <c r="B84" s="7"/>
      <c r="D84" s="7"/>
      <c r="E84" s="7"/>
      <c r="F84" s="110"/>
      <c r="H84" s="7"/>
    </row>
    <row r="85" customFormat="1" ht="15.75" customHeight="1" spans="1:8">
      <c r="A85" s="7"/>
      <c r="B85" s="7"/>
      <c r="D85" s="7"/>
      <c r="E85" s="7"/>
      <c r="F85" s="110"/>
      <c r="H85" s="7"/>
    </row>
    <row r="86" customFormat="1" ht="15.75" customHeight="1" spans="1:8">
      <c r="A86" s="7"/>
      <c r="B86" s="7"/>
      <c r="D86" s="7"/>
      <c r="E86" s="7"/>
      <c r="F86" s="110"/>
      <c r="H86" s="7"/>
    </row>
    <row r="87" customFormat="1" ht="15.75" customHeight="1" spans="1:8">
      <c r="A87" s="7"/>
      <c r="B87" s="7"/>
      <c r="D87" s="7"/>
      <c r="E87" s="7"/>
      <c r="F87" s="110"/>
      <c r="H87" s="7"/>
    </row>
    <row r="88" customFormat="1" ht="15.75" customHeight="1" spans="1:8">
      <c r="A88" s="7"/>
      <c r="B88" s="7"/>
      <c r="D88" s="7"/>
      <c r="E88" s="7"/>
      <c r="F88" s="110"/>
      <c r="H88" s="7"/>
    </row>
    <row r="89" customFormat="1" ht="15.75" customHeight="1" spans="1:8">
      <c r="A89" s="7"/>
      <c r="B89" s="7"/>
      <c r="D89" s="7"/>
      <c r="E89" s="7"/>
      <c r="F89" s="110"/>
      <c r="H89" s="7"/>
    </row>
    <row r="90" customFormat="1" ht="15.75" customHeight="1" spans="1:8">
      <c r="A90" s="7"/>
      <c r="B90" s="7"/>
      <c r="D90" s="7"/>
      <c r="E90" s="7"/>
      <c r="F90" s="110"/>
      <c r="H90" s="7"/>
    </row>
    <row r="91" customFormat="1" ht="15.75" customHeight="1" spans="1:8">
      <c r="A91" s="7"/>
      <c r="B91" s="7"/>
      <c r="D91" s="7"/>
      <c r="E91" s="7"/>
      <c r="F91" s="110"/>
      <c r="H91" s="7"/>
    </row>
    <row r="92" customFormat="1" ht="15.75" customHeight="1" spans="1:8">
      <c r="A92" s="7"/>
      <c r="B92" s="7"/>
      <c r="D92" s="7"/>
      <c r="E92" s="7"/>
      <c r="F92" s="110"/>
      <c r="H92" s="7"/>
    </row>
    <row r="93" customFormat="1" ht="15.75" customHeight="1" spans="1:8">
      <c r="A93" s="7"/>
      <c r="B93" s="7"/>
      <c r="D93" s="7"/>
      <c r="E93" s="7"/>
      <c r="F93" s="110"/>
      <c r="H93" s="7"/>
    </row>
    <row r="94" customFormat="1" ht="15.75" customHeight="1" spans="1:8">
      <c r="A94" s="7"/>
      <c r="B94" s="7"/>
      <c r="D94" s="7"/>
      <c r="E94" s="7"/>
      <c r="F94" s="110"/>
      <c r="H94" s="7"/>
    </row>
    <row r="95" customFormat="1" ht="15.75" customHeight="1" spans="1:8">
      <c r="A95" s="7"/>
      <c r="B95" s="7"/>
      <c r="D95" s="7"/>
      <c r="E95" s="7"/>
      <c r="F95" s="110"/>
      <c r="H95" s="7"/>
    </row>
    <row r="96" customFormat="1" ht="15.75" customHeight="1" spans="1:8">
      <c r="A96" s="7"/>
      <c r="B96" s="7"/>
      <c r="D96" s="7"/>
      <c r="E96" s="7"/>
      <c r="F96" s="110"/>
      <c r="H96" s="7"/>
    </row>
    <row r="97" customFormat="1" ht="15.75" customHeight="1" spans="1:8">
      <c r="A97" s="7"/>
      <c r="B97" s="7"/>
      <c r="D97" s="7"/>
      <c r="E97" s="7"/>
      <c r="F97" s="110"/>
      <c r="H97" s="7"/>
    </row>
    <row r="98" customFormat="1" ht="15.75" customHeight="1" spans="1:8">
      <c r="A98" s="7"/>
      <c r="B98" s="7"/>
      <c r="D98" s="7"/>
      <c r="E98" s="7"/>
      <c r="F98" s="110"/>
      <c r="H98" s="7"/>
    </row>
    <row r="99" customFormat="1" ht="15.75" customHeight="1" spans="1:8">
      <c r="A99" s="7"/>
      <c r="B99" s="7"/>
      <c r="D99" s="7"/>
      <c r="E99" s="7"/>
      <c r="F99" s="110"/>
      <c r="H99" s="7"/>
    </row>
    <row r="100" customFormat="1" ht="15.75" customHeight="1" spans="1:8">
      <c r="A100" s="7"/>
      <c r="B100" s="7"/>
      <c r="D100" s="7"/>
      <c r="E100" s="7"/>
      <c r="F100" s="110"/>
      <c r="H100" s="7"/>
    </row>
    <row r="101" customFormat="1" ht="15.75" customHeight="1" spans="1:8">
      <c r="A101" s="7"/>
      <c r="B101" s="7"/>
      <c r="D101" s="7"/>
      <c r="E101" s="7"/>
      <c r="F101" s="110"/>
      <c r="H101" s="7"/>
    </row>
    <row r="102" customFormat="1" ht="15.75" customHeight="1" spans="1:8">
      <c r="A102" s="7"/>
      <c r="B102" s="7"/>
      <c r="D102" s="7"/>
      <c r="E102" s="7"/>
      <c r="F102" s="110"/>
      <c r="H102" s="7"/>
    </row>
    <row r="103" customFormat="1" ht="15.75" customHeight="1" spans="1:8">
      <c r="A103" s="7"/>
      <c r="B103" s="7"/>
      <c r="D103" s="7"/>
      <c r="E103" s="7"/>
      <c r="F103" s="110"/>
      <c r="H103" s="7"/>
    </row>
    <row r="104" customFormat="1" ht="15.75" customHeight="1" spans="1:8">
      <c r="A104" s="7"/>
      <c r="B104" s="7"/>
      <c r="D104" s="7"/>
      <c r="E104" s="7"/>
      <c r="F104" s="110"/>
      <c r="H104" s="7"/>
    </row>
    <row r="105" customFormat="1" ht="15.75" customHeight="1" spans="1:8">
      <c r="A105" s="7"/>
      <c r="B105" s="7"/>
      <c r="D105" s="7"/>
      <c r="E105" s="7"/>
      <c r="F105" s="110"/>
      <c r="H105" s="7"/>
    </row>
    <row r="106" customFormat="1" ht="15.75" customHeight="1" spans="1:8">
      <c r="A106" s="7"/>
      <c r="B106" s="7"/>
      <c r="D106" s="7"/>
      <c r="E106" s="7"/>
      <c r="F106" s="110"/>
      <c r="H106" s="7"/>
    </row>
    <row r="107" customFormat="1" ht="15.75" customHeight="1" spans="1:8">
      <c r="A107" s="7"/>
      <c r="B107" s="7"/>
      <c r="D107" s="7"/>
      <c r="E107" s="7"/>
      <c r="F107" s="110"/>
      <c r="H107" s="7"/>
    </row>
    <row r="108" customFormat="1" ht="15.75" customHeight="1" spans="1:8">
      <c r="A108" s="7"/>
      <c r="B108" s="7"/>
      <c r="D108" s="7"/>
      <c r="E108" s="7"/>
      <c r="F108" s="110"/>
      <c r="H108" s="7"/>
    </row>
    <row r="109" customFormat="1" ht="15.75" customHeight="1" spans="1:8">
      <c r="A109" s="7"/>
      <c r="B109" s="7"/>
      <c r="D109" s="7"/>
      <c r="E109" s="7"/>
      <c r="F109" s="110"/>
      <c r="H109" s="7"/>
    </row>
    <row r="110" customFormat="1" ht="15.75" customHeight="1" spans="1:8">
      <c r="A110" s="7"/>
      <c r="B110" s="7"/>
      <c r="D110" s="7"/>
      <c r="E110" s="7"/>
      <c r="F110" s="110"/>
      <c r="H110" s="7"/>
    </row>
    <row r="111" customFormat="1" ht="15.75" customHeight="1" spans="1:8">
      <c r="A111" s="7"/>
      <c r="B111" s="7"/>
      <c r="D111" s="7"/>
      <c r="E111" s="7"/>
      <c r="F111" s="110"/>
      <c r="H111" s="7"/>
    </row>
    <row r="112" customFormat="1" ht="15.75" customHeight="1" spans="1:8">
      <c r="A112" s="7"/>
      <c r="B112" s="7"/>
      <c r="D112" s="7"/>
      <c r="E112" s="7"/>
      <c r="F112" s="110"/>
      <c r="H112" s="7"/>
    </row>
    <row r="113" customFormat="1" ht="15.75" customHeight="1" spans="1:8">
      <c r="A113" s="7"/>
      <c r="B113" s="7"/>
      <c r="D113" s="7"/>
      <c r="E113" s="7"/>
      <c r="F113" s="110"/>
      <c r="H113" s="7"/>
    </row>
    <row r="114" customFormat="1" ht="15.75" customHeight="1" spans="1:8">
      <c r="A114" s="7"/>
      <c r="B114" s="7"/>
      <c r="D114" s="7"/>
      <c r="E114" s="7"/>
      <c r="F114" s="110"/>
      <c r="H114" s="7"/>
    </row>
    <row r="115" customFormat="1" ht="15.75" customHeight="1" spans="1:8">
      <c r="A115" s="7"/>
      <c r="B115" s="7"/>
      <c r="D115" s="7"/>
      <c r="E115" s="7"/>
      <c r="F115" s="110"/>
      <c r="H115" s="7"/>
    </row>
    <row r="116" customFormat="1" ht="15.75" customHeight="1" spans="1:8">
      <c r="A116" s="7"/>
      <c r="B116" s="7"/>
      <c r="D116" s="7"/>
      <c r="E116" s="7"/>
      <c r="F116" s="110"/>
      <c r="H116" s="7"/>
    </row>
    <row r="117" customFormat="1" ht="15.75" customHeight="1" spans="1:8">
      <c r="A117" s="7"/>
      <c r="B117" s="7"/>
      <c r="D117" s="7"/>
      <c r="E117" s="7"/>
      <c r="F117" s="110"/>
      <c r="H117" s="7"/>
    </row>
    <row r="118" customFormat="1" ht="15.75" customHeight="1" spans="1:8">
      <c r="A118" s="7"/>
      <c r="B118" s="7"/>
      <c r="D118" s="7"/>
      <c r="E118" s="7"/>
      <c r="F118" s="110"/>
      <c r="H118" s="7"/>
    </row>
    <row r="119" customFormat="1" ht="15.75" customHeight="1" spans="1:8">
      <c r="A119" s="7"/>
      <c r="B119" s="7"/>
      <c r="D119" s="7"/>
      <c r="E119" s="7"/>
      <c r="F119" s="110"/>
      <c r="H119" s="7"/>
    </row>
    <row r="120" customFormat="1" ht="15.75" customHeight="1" spans="1:8">
      <c r="A120" s="7"/>
      <c r="B120" s="7"/>
      <c r="D120" s="7"/>
      <c r="E120" s="7"/>
      <c r="F120" s="110"/>
      <c r="H120" s="7"/>
    </row>
    <row r="121" customFormat="1" ht="15.75" customHeight="1" spans="1:8">
      <c r="A121" s="7"/>
      <c r="B121" s="7"/>
      <c r="D121" s="7"/>
      <c r="E121" s="7"/>
      <c r="F121" s="110"/>
      <c r="H121" s="7"/>
    </row>
    <row r="122" customFormat="1" ht="15.75" customHeight="1" spans="1:8">
      <c r="A122" s="7"/>
      <c r="B122" s="7"/>
      <c r="D122" s="7"/>
      <c r="E122" s="7"/>
      <c r="F122" s="110"/>
      <c r="H122" s="7"/>
    </row>
    <row r="123" customFormat="1" ht="15.75" customHeight="1" spans="1:8">
      <c r="A123" s="7"/>
      <c r="B123" s="7"/>
      <c r="D123" s="7"/>
      <c r="E123" s="7"/>
      <c r="F123" s="110"/>
      <c r="H123" s="7"/>
    </row>
    <row r="124" customFormat="1" ht="15.75" customHeight="1" spans="1:8">
      <c r="A124" s="7"/>
      <c r="B124" s="7"/>
      <c r="D124" s="7"/>
      <c r="E124" s="7"/>
      <c r="F124" s="110"/>
      <c r="H124" s="7"/>
    </row>
    <row r="125" customFormat="1" ht="15.75" customHeight="1" spans="1:8">
      <c r="A125" s="7"/>
      <c r="B125" s="7"/>
      <c r="D125" s="7"/>
      <c r="E125" s="7"/>
      <c r="F125" s="110"/>
      <c r="H125" s="7"/>
    </row>
    <row r="126" customFormat="1" ht="15.75" customHeight="1" spans="1:8">
      <c r="A126" s="7"/>
      <c r="B126" s="7"/>
      <c r="D126" s="7"/>
      <c r="E126" s="7"/>
      <c r="F126" s="110"/>
      <c r="H126" s="7"/>
    </row>
    <row r="127" customFormat="1" ht="15.75" customHeight="1" spans="1:8">
      <c r="A127" s="7"/>
      <c r="B127" s="7"/>
      <c r="D127" s="7"/>
      <c r="E127" s="7"/>
      <c r="F127" s="110"/>
      <c r="H127" s="7"/>
    </row>
    <row r="128" customFormat="1" ht="15.75" customHeight="1" spans="1:8">
      <c r="A128" s="7"/>
      <c r="B128" s="7"/>
      <c r="D128" s="7"/>
      <c r="E128" s="7"/>
      <c r="F128" s="110"/>
      <c r="H128" s="7"/>
    </row>
    <row r="129" customFormat="1" ht="15.75" customHeight="1" spans="1:8">
      <c r="A129" s="7"/>
      <c r="B129" s="7"/>
      <c r="D129" s="7"/>
      <c r="E129" s="7"/>
      <c r="F129" s="110"/>
      <c r="H129" s="7"/>
    </row>
    <row r="130" customFormat="1" ht="15.75" customHeight="1" spans="1:8">
      <c r="A130" s="7"/>
      <c r="B130" s="7"/>
      <c r="D130" s="7"/>
      <c r="E130" s="7"/>
      <c r="F130" s="110"/>
      <c r="H130" s="7"/>
    </row>
    <row r="131" customFormat="1" ht="15.75" customHeight="1" spans="1:8">
      <c r="A131" s="7"/>
      <c r="B131" s="7"/>
      <c r="D131" s="7"/>
      <c r="E131" s="7"/>
      <c r="F131" s="110"/>
      <c r="H131" s="7"/>
    </row>
    <row r="132" customFormat="1" ht="15.75" customHeight="1" spans="1:8">
      <c r="A132" s="7"/>
      <c r="B132" s="7"/>
      <c r="D132" s="7"/>
      <c r="E132" s="7"/>
      <c r="F132" s="110"/>
      <c r="H132" s="7"/>
    </row>
    <row r="133" customFormat="1" ht="15.75" customHeight="1" spans="1:8">
      <c r="A133" s="7"/>
      <c r="B133" s="7"/>
      <c r="D133" s="7"/>
      <c r="E133" s="7"/>
      <c r="F133" s="110"/>
      <c r="H133" s="7"/>
    </row>
    <row r="134" customFormat="1" ht="15.75" customHeight="1" spans="1:8">
      <c r="A134" s="7"/>
      <c r="B134" s="7"/>
      <c r="D134" s="7"/>
      <c r="E134" s="7"/>
      <c r="F134" s="110"/>
      <c r="H134" s="7"/>
    </row>
    <row r="135" customFormat="1" ht="15.75" customHeight="1" spans="1:8">
      <c r="A135" s="7"/>
      <c r="B135" s="7"/>
      <c r="D135" s="7"/>
      <c r="E135" s="7"/>
      <c r="F135" s="110"/>
      <c r="H135" s="7"/>
    </row>
    <row r="136" customFormat="1" ht="15.75" customHeight="1" spans="1:8">
      <c r="A136" s="7"/>
      <c r="B136" s="7"/>
      <c r="D136" s="7"/>
      <c r="E136" s="7"/>
      <c r="F136" s="110"/>
      <c r="H136" s="7"/>
    </row>
    <row r="137" customFormat="1" ht="15.75" customHeight="1" spans="1:8">
      <c r="A137" s="7"/>
      <c r="B137" s="7"/>
      <c r="D137" s="7"/>
      <c r="E137" s="7"/>
      <c r="F137" s="110"/>
      <c r="H137" s="7"/>
    </row>
    <row r="138" customFormat="1" ht="15.75" customHeight="1" spans="1:8">
      <c r="A138" s="7"/>
      <c r="B138" s="7"/>
      <c r="D138" s="7"/>
      <c r="E138" s="7"/>
      <c r="F138" s="110"/>
      <c r="H138" s="7"/>
    </row>
    <row r="139" customFormat="1" ht="15.75" customHeight="1" spans="1:8">
      <c r="A139" s="7"/>
      <c r="B139" s="7"/>
      <c r="D139" s="7"/>
      <c r="E139" s="7"/>
      <c r="F139" s="110"/>
      <c r="H139" s="7"/>
    </row>
    <row r="140" customFormat="1" ht="15.75" customHeight="1" spans="1:8">
      <c r="A140" s="7"/>
      <c r="B140" s="7"/>
      <c r="D140" s="7"/>
      <c r="E140" s="7"/>
      <c r="F140" s="110"/>
      <c r="H140" s="7"/>
    </row>
    <row r="141" customFormat="1" ht="15.75" customHeight="1" spans="1:8">
      <c r="A141" s="7"/>
      <c r="B141" s="7"/>
      <c r="D141" s="7"/>
      <c r="E141" s="7"/>
      <c r="F141" s="110"/>
      <c r="H141" s="7"/>
    </row>
    <row r="142" customFormat="1" ht="15.75" customHeight="1" spans="1:8">
      <c r="A142" s="7"/>
      <c r="B142" s="7"/>
      <c r="D142" s="7"/>
      <c r="E142" s="7"/>
      <c r="F142" s="110"/>
      <c r="H142" s="7"/>
    </row>
    <row r="143" customFormat="1" ht="15.75" customHeight="1" spans="1:8">
      <c r="A143" s="7"/>
      <c r="B143" s="7"/>
      <c r="D143" s="7"/>
      <c r="E143" s="7"/>
      <c r="F143" s="110"/>
      <c r="H143" s="7"/>
    </row>
    <row r="144" customFormat="1" ht="15.75" customHeight="1" spans="1:8">
      <c r="A144" s="7"/>
      <c r="B144" s="7"/>
      <c r="D144" s="7"/>
      <c r="E144" s="7"/>
      <c r="F144" s="110"/>
      <c r="H144" s="7"/>
    </row>
    <row r="145" customFormat="1" ht="15.75" customHeight="1" spans="1:8">
      <c r="A145" s="7"/>
      <c r="B145" s="7"/>
      <c r="D145" s="7"/>
      <c r="E145" s="7"/>
      <c r="F145" s="110"/>
      <c r="H145" s="7"/>
    </row>
    <row r="146" customFormat="1" ht="15.75" customHeight="1" spans="1:8">
      <c r="A146" s="7"/>
      <c r="B146" s="7"/>
      <c r="D146" s="7"/>
      <c r="E146" s="7"/>
      <c r="F146" s="110"/>
      <c r="H146" s="7"/>
    </row>
    <row r="147" customFormat="1" ht="15.75" customHeight="1" spans="1:8">
      <c r="A147" s="7"/>
      <c r="B147" s="7"/>
      <c r="D147" s="7"/>
      <c r="E147" s="7"/>
      <c r="F147" s="110"/>
      <c r="H147" s="7"/>
    </row>
    <row r="148" customFormat="1" ht="15.75" customHeight="1" spans="1:8">
      <c r="A148" s="7"/>
      <c r="B148" s="7"/>
      <c r="D148" s="7"/>
      <c r="E148" s="7"/>
      <c r="F148" s="110"/>
      <c r="H148" s="7"/>
    </row>
    <row r="149" customFormat="1" ht="15.75" customHeight="1" spans="1:8">
      <c r="A149" s="7"/>
      <c r="B149" s="7"/>
      <c r="D149" s="7"/>
      <c r="E149" s="7"/>
      <c r="F149" s="110"/>
      <c r="H149" s="7"/>
    </row>
    <row r="150" customFormat="1" ht="15.75" customHeight="1" spans="1:8">
      <c r="A150" s="7"/>
      <c r="B150" s="7"/>
      <c r="D150" s="7"/>
      <c r="E150" s="7"/>
      <c r="F150" s="110"/>
      <c r="H150" s="7"/>
    </row>
    <row r="151" customFormat="1" ht="15.75" customHeight="1" spans="1:8">
      <c r="A151" s="7"/>
      <c r="B151" s="7"/>
      <c r="D151" s="7"/>
      <c r="E151" s="7"/>
      <c r="F151" s="110"/>
      <c r="H151" s="7"/>
    </row>
    <row r="152" customFormat="1" ht="15.75" customHeight="1" spans="1:8">
      <c r="A152" s="7"/>
      <c r="B152" s="7"/>
      <c r="D152" s="7"/>
      <c r="E152" s="7"/>
      <c r="F152" s="110"/>
      <c r="H152" s="7"/>
    </row>
    <row r="153" customFormat="1" ht="15.75" customHeight="1" spans="1:8">
      <c r="A153" s="7"/>
      <c r="B153" s="7"/>
      <c r="D153" s="7"/>
      <c r="E153" s="7"/>
      <c r="F153" s="110"/>
      <c r="H153" s="7"/>
    </row>
    <row r="154" customFormat="1" ht="15.75" customHeight="1" spans="1:8">
      <c r="A154" s="7"/>
      <c r="B154" s="7"/>
      <c r="D154" s="7"/>
      <c r="E154" s="7"/>
      <c r="F154" s="110"/>
      <c r="H154" s="7"/>
    </row>
    <row r="155" customFormat="1" ht="15.75" customHeight="1" spans="1:8">
      <c r="A155" s="7"/>
      <c r="B155" s="7"/>
      <c r="D155" s="7"/>
      <c r="E155" s="7"/>
      <c r="F155" s="110"/>
      <c r="H155" s="7"/>
    </row>
    <row r="156" customFormat="1" ht="15.75" customHeight="1" spans="1:8">
      <c r="A156" s="7"/>
      <c r="B156" s="7"/>
      <c r="D156" s="7"/>
      <c r="E156" s="7"/>
      <c r="F156" s="110"/>
      <c r="H156" s="7"/>
    </row>
    <row r="157" customFormat="1" ht="15.75" customHeight="1" spans="1:8">
      <c r="A157" s="7"/>
      <c r="B157" s="7"/>
      <c r="D157" s="7"/>
      <c r="E157" s="7"/>
      <c r="F157" s="110"/>
      <c r="H157" s="7"/>
    </row>
    <row r="158" customFormat="1" ht="15.75" customHeight="1" spans="1:8">
      <c r="A158" s="7"/>
      <c r="B158" s="7"/>
      <c r="D158" s="7"/>
      <c r="E158" s="7"/>
      <c r="F158" s="110"/>
      <c r="H158" s="7"/>
    </row>
    <row r="159" customFormat="1" ht="15.75" customHeight="1" spans="1:8">
      <c r="A159" s="7"/>
      <c r="B159" s="7"/>
      <c r="D159" s="7"/>
      <c r="E159" s="7"/>
      <c r="F159" s="110"/>
      <c r="H159" s="7"/>
    </row>
    <row r="160" customFormat="1" ht="15.75" customHeight="1" spans="1:8">
      <c r="A160" s="7"/>
      <c r="B160" s="7"/>
      <c r="D160" s="7"/>
      <c r="E160" s="7"/>
      <c r="F160" s="110"/>
      <c r="H160" s="7"/>
    </row>
    <row r="161" customFormat="1" ht="15.75" customHeight="1" spans="1:8">
      <c r="A161" s="7"/>
      <c r="B161" s="7"/>
      <c r="D161" s="7"/>
      <c r="E161" s="7"/>
      <c r="F161" s="110"/>
      <c r="H161" s="7"/>
    </row>
    <row r="162" customFormat="1" ht="15.75" customHeight="1" spans="1:8">
      <c r="A162" s="7"/>
      <c r="B162" s="7"/>
      <c r="D162" s="7"/>
      <c r="E162" s="7"/>
      <c r="F162" s="110"/>
      <c r="H162" s="7"/>
    </row>
    <row r="163" customFormat="1" ht="15.75" customHeight="1" spans="1:8">
      <c r="A163" s="7"/>
      <c r="B163" s="7"/>
      <c r="D163" s="7"/>
      <c r="E163" s="7"/>
      <c r="F163" s="110"/>
      <c r="H163" s="7"/>
    </row>
    <row r="164" customFormat="1" ht="15.75" customHeight="1" spans="1:8">
      <c r="A164" s="7"/>
      <c r="B164" s="7"/>
      <c r="D164" s="7"/>
      <c r="E164" s="7"/>
      <c r="F164" s="110"/>
      <c r="H164" s="7"/>
    </row>
    <row r="165" customFormat="1" ht="15.75" customHeight="1" spans="1:8">
      <c r="A165" s="7"/>
      <c r="B165" s="7"/>
      <c r="D165" s="7"/>
      <c r="E165" s="7"/>
      <c r="F165" s="110"/>
      <c r="H165" s="7"/>
    </row>
    <row r="166" customFormat="1" ht="15.75" customHeight="1" spans="1:8">
      <c r="A166" s="7"/>
      <c r="B166" s="7"/>
      <c r="D166" s="7"/>
      <c r="E166" s="7"/>
      <c r="F166" s="110"/>
      <c r="H166" s="7"/>
    </row>
    <row r="167" customFormat="1" ht="15.75" customHeight="1" spans="1:8">
      <c r="A167" s="7"/>
      <c r="B167" s="7"/>
      <c r="D167" s="7"/>
      <c r="E167" s="7"/>
      <c r="F167" s="110"/>
      <c r="H167" s="7"/>
    </row>
    <row r="168" customFormat="1" ht="15.75" customHeight="1" spans="1:8">
      <c r="A168" s="7"/>
      <c r="B168" s="7"/>
      <c r="D168" s="7"/>
      <c r="E168" s="7"/>
      <c r="F168" s="110"/>
      <c r="H168" s="7"/>
    </row>
    <row r="169" customFormat="1" ht="15.75" customHeight="1" spans="1:8">
      <c r="A169" s="7"/>
      <c r="B169" s="7"/>
      <c r="D169" s="7"/>
      <c r="E169" s="7"/>
      <c r="F169" s="110"/>
      <c r="H169" s="7"/>
    </row>
    <row r="170" customFormat="1" ht="15.75" customHeight="1" spans="1:8">
      <c r="A170" s="7"/>
      <c r="B170" s="7"/>
      <c r="D170" s="7"/>
      <c r="E170" s="7"/>
      <c r="F170" s="110"/>
      <c r="H170" s="7"/>
    </row>
    <row r="171" customFormat="1" ht="15.75" customHeight="1" spans="1:8">
      <c r="A171" s="7"/>
      <c r="B171" s="7"/>
      <c r="D171" s="7"/>
      <c r="E171" s="7"/>
      <c r="F171" s="110"/>
      <c r="H171" s="7"/>
    </row>
    <row r="172" customFormat="1" ht="15.75" customHeight="1" spans="1:8">
      <c r="A172" s="7"/>
      <c r="B172" s="7"/>
      <c r="D172" s="7"/>
      <c r="E172" s="7"/>
      <c r="F172" s="110"/>
      <c r="H172" s="7"/>
    </row>
    <row r="173" customFormat="1" ht="15.75" customHeight="1" spans="1:8">
      <c r="A173" s="7"/>
      <c r="B173" s="7"/>
      <c r="D173" s="7"/>
      <c r="E173" s="7"/>
      <c r="F173" s="110"/>
      <c r="H173" s="7"/>
    </row>
    <row r="174" customFormat="1" ht="15.75" customHeight="1" spans="1:8">
      <c r="A174" s="7"/>
      <c r="B174" s="7"/>
      <c r="D174" s="7"/>
      <c r="E174" s="7"/>
      <c r="F174" s="110"/>
      <c r="H174" s="7"/>
    </row>
    <row r="175" customFormat="1" ht="15.75" customHeight="1" spans="1:8">
      <c r="A175" s="7"/>
      <c r="B175" s="7"/>
      <c r="D175" s="7"/>
      <c r="E175" s="7"/>
      <c r="F175" s="110"/>
      <c r="H175" s="7"/>
    </row>
    <row r="176" customFormat="1" ht="15.75" customHeight="1" spans="1:8">
      <c r="A176" s="7"/>
      <c r="B176" s="7"/>
      <c r="D176" s="7"/>
      <c r="E176" s="7"/>
      <c r="F176" s="110"/>
      <c r="H176" s="7"/>
    </row>
    <row r="177" customFormat="1" ht="15.75" customHeight="1" spans="1:8">
      <c r="A177" s="7"/>
      <c r="B177" s="7"/>
      <c r="D177" s="7"/>
      <c r="E177" s="7"/>
      <c r="F177" s="110"/>
      <c r="H177" s="7"/>
    </row>
    <row r="178" customFormat="1" ht="15.75" customHeight="1" spans="1:8">
      <c r="A178" s="7"/>
      <c r="B178" s="7"/>
      <c r="D178" s="7"/>
      <c r="E178" s="7"/>
      <c r="F178" s="110"/>
      <c r="H178" s="7"/>
    </row>
    <row r="179" customFormat="1" ht="15.75" customHeight="1" spans="1:8">
      <c r="A179" s="7"/>
      <c r="B179" s="7"/>
      <c r="D179" s="7"/>
      <c r="E179" s="7"/>
      <c r="F179" s="110"/>
      <c r="H179" s="7"/>
    </row>
    <row r="180" customFormat="1" ht="15.75" customHeight="1" spans="1:8">
      <c r="A180" s="7"/>
      <c r="B180" s="7"/>
      <c r="D180" s="7"/>
      <c r="E180" s="7"/>
      <c r="F180" s="110"/>
      <c r="H180" s="7"/>
    </row>
    <row r="181" customFormat="1" ht="15.75" customHeight="1" spans="1:8">
      <c r="A181" s="7"/>
      <c r="B181" s="7"/>
      <c r="D181" s="7"/>
      <c r="E181" s="7"/>
      <c r="F181" s="110"/>
      <c r="H181" s="7"/>
    </row>
    <row r="182" customFormat="1" ht="15.75" customHeight="1" spans="1:8">
      <c r="A182" s="7"/>
      <c r="B182" s="7"/>
      <c r="D182" s="7"/>
      <c r="E182" s="7"/>
      <c r="F182" s="110"/>
      <c r="H182" s="7"/>
    </row>
    <row r="183" customFormat="1" ht="15.75" customHeight="1" spans="1:8">
      <c r="A183" s="7"/>
      <c r="B183" s="7"/>
      <c r="D183" s="7"/>
      <c r="E183" s="7"/>
      <c r="F183" s="110"/>
      <c r="H183" s="7"/>
    </row>
    <row r="184" customFormat="1" ht="15.75" customHeight="1" spans="1:8">
      <c r="A184" s="7"/>
      <c r="B184" s="7"/>
      <c r="D184" s="7"/>
      <c r="E184" s="7"/>
      <c r="F184" s="110"/>
      <c r="H184" s="7"/>
    </row>
    <row r="185" customFormat="1" ht="15.75" customHeight="1" spans="1:8">
      <c r="A185" s="7"/>
      <c r="B185" s="7"/>
      <c r="D185" s="7"/>
      <c r="E185" s="7"/>
      <c r="F185" s="110"/>
      <c r="H185" s="7"/>
    </row>
    <row r="186" customFormat="1" ht="15.75" customHeight="1" spans="1:8">
      <c r="A186" s="7"/>
      <c r="B186" s="7"/>
      <c r="D186" s="7"/>
      <c r="E186" s="7"/>
      <c r="F186" s="110"/>
      <c r="H186" s="7"/>
    </row>
    <row r="187" customFormat="1" ht="15.75" customHeight="1" spans="1:8">
      <c r="A187" s="7"/>
      <c r="B187" s="7"/>
      <c r="D187" s="7"/>
      <c r="E187" s="7"/>
      <c r="F187" s="110"/>
      <c r="H187" s="7"/>
    </row>
    <row r="188" customFormat="1" ht="15.75" customHeight="1" spans="1:8">
      <c r="A188" s="7"/>
      <c r="B188" s="7"/>
      <c r="D188" s="7"/>
      <c r="E188" s="7"/>
      <c r="F188" s="110"/>
      <c r="H188" s="7"/>
    </row>
    <row r="189" customFormat="1" ht="15.75" customHeight="1" spans="1:8">
      <c r="A189" s="7"/>
      <c r="B189" s="7"/>
      <c r="D189" s="7"/>
      <c r="E189" s="7"/>
      <c r="F189" s="110"/>
      <c r="H189" s="7"/>
    </row>
    <row r="190" customFormat="1" ht="15.75" customHeight="1" spans="1:8">
      <c r="A190" s="7"/>
      <c r="B190" s="7"/>
      <c r="D190" s="7"/>
      <c r="E190" s="7"/>
      <c r="F190" s="110"/>
      <c r="H190" s="7"/>
    </row>
    <row r="191" customFormat="1" ht="15.75" customHeight="1" spans="1:8">
      <c r="A191" s="7"/>
      <c r="B191" s="7"/>
      <c r="D191" s="7"/>
      <c r="E191" s="7"/>
      <c r="F191" s="110"/>
      <c r="H191" s="7"/>
    </row>
    <row r="192" customFormat="1" ht="15.75" customHeight="1" spans="1:8">
      <c r="A192" s="7"/>
      <c r="B192" s="7"/>
      <c r="D192" s="7"/>
      <c r="E192" s="7"/>
      <c r="F192" s="110"/>
      <c r="H192" s="7"/>
    </row>
    <row r="193" customFormat="1" ht="15.75" customHeight="1" spans="1:8">
      <c r="A193" s="7"/>
      <c r="B193" s="7"/>
      <c r="D193" s="7"/>
      <c r="E193" s="7"/>
      <c r="F193" s="110"/>
      <c r="H193" s="7"/>
    </row>
    <row r="194" customFormat="1" ht="15.75" customHeight="1" spans="1:8">
      <c r="A194" s="7"/>
      <c r="B194" s="7"/>
      <c r="D194" s="7"/>
      <c r="E194" s="7"/>
      <c r="F194" s="110"/>
      <c r="H194" s="7"/>
    </row>
    <row r="195" customFormat="1" ht="15.75" customHeight="1" spans="1:8">
      <c r="A195" s="7"/>
      <c r="B195" s="7"/>
      <c r="D195" s="7"/>
      <c r="E195" s="7"/>
      <c r="F195" s="110"/>
      <c r="H195" s="7"/>
    </row>
    <row r="196" customFormat="1" ht="15.75" customHeight="1" spans="1:8">
      <c r="A196" s="7"/>
      <c r="B196" s="7"/>
      <c r="D196" s="7"/>
      <c r="E196" s="7"/>
      <c r="F196" s="110"/>
      <c r="H196" s="7"/>
    </row>
    <row r="197" customFormat="1" ht="15.75" customHeight="1" spans="1:8">
      <c r="A197" s="7"/>
      <c r="B197" s="7"/>
      <c r="D197" s="7"/>
      <c r="E197" s="7"/>
      <c r="F197" s="110"/>
      <c r="H197" s="7"/>
    </row>
    <row r="198" customFormat="1" ht="15.75" customHeight="1" spans="1:8">
      <c r="A198" s="7"/>
      <c r="B198" s="7"/>
      <c r="D198" s="7"/>
      <c r="E198" s="7"/>
      <c r="F198" s="110"/>
      <c r="H198" s="7"/>
    </row>
    <row r="199" customFormat="1" ht="15.75" customHeight="1" spans="1:8">
      <c r="A199" s="7"/>
      <c r="B199" s="7"/>
      <c r="D199" s="7"/>
      <c r="E199" s="7"/>
      <c r="F199" s="110"/>
      <c r="H199" s="7"/>
    </row>
    <row r="200" customFormat="1" ht="15.75" customHeight="1" spans="1:8">
      <c r="A200" s="7"/>
      <c r="B200" s="7"/>
      <c r="D200" s="7"/>
      <c r="E200" s="7"/>
      <c r="F200" s="110"/>
      <c r="H200" s="7"/>
    </row>
    <row r="201" customFormat="1" ht="15.75" customHeight="1" spans="1:8">
      <c r="A201" s="7"/>
      <c r="B201" s="7"/>
      <c r="D201" s="7"/>
      <c r="E201" s="7"/>
      <c r="F201" s="110"/>
      <c r="H201" s="7"/>
    </row>
    <row r="202" customFormat="1" ht="15.75" customHeight="1" spans="1:8">
      <c r="A202" s="7"/>
      <c r="B202" s="7"/>
      <c r="D202" s="7"/>
      <c r="E202" s="7"/>
      <c r="F202" s="110"/>
      <c r="H202" s="7"/>
    </row>
    <row r="203" customFormat="1" ht="15.75" customHeight="1" spans="1:8">
      <c r="A203" s="7"/>
      <c r="B203" s="7"/>
      <c r="D203" s="7"/>
      <c r="E203" s="7"/>
      <c r="F203" s="110"/>
      <c r="H203" s="7"/>
    </row>
    <row r="204" customFormat="1" ht="15.75" customHeight="1" spans="1:8">
      <c r="A204" s="7"/>
      <c r="B204" s="7"/>
      <c r="D204" s="7"/>
      <c r="E204" s="7"/>
      <c r="F204" s="110"/>
      <c r="H204" s="7"/>
    </row>
    <row r="205" customFormat="1" ht="15.75" customHeight="1" spans="1:8">
      <c r="A205" s="7"/>
      <c r="B205" s="7"/>
      <c r="D205" s="7"/>
      <c r="E205" s="7"/>
      <c r="F205" s="110"/>
      <c r="H205" s="7"/>
    </row>
    <row r="206" customFormat="1" ht="15.75" customHeight="1" spans="1:8">
      <c r="A206" s="7"/>
      <c r="B206" s="7"/>
      <c r="D206" s="7"/>
      <c r="E206" s="7"/>
      <c r="F206" s="110"/>
      <c r="H206" s="7"/>
    </row>
    <row r="207" customFormat="1" ht="15.75" customHeight="1" spans="1:8">
      <c r="A207" s="7"/>
      <c r="B207" s="7"/>
      <c r="D207" s="7"/>
      <c r="E207" s="7"/>
      <c r="F207" s="110"/>
      <c r="H207" s="7"/>
    </row>
    <row r="208" customFormat="1" ht="15.75" customHeight="1" spans="1:8">
      <c r="A208" s="7"/>
      <c r="B208" s="7"/>
      <c r="D208" s="7"/>
      <c r="E208" s="7"/>
      <c r="F208" s="110"/>
      <c r="H208" s="7"/>
    </row>
    <row r="209" customFormat="1" ht="15.75" customHeight="1" spans="1:8">
      <c r="A209" s="7"/>
      <c r="B209" s="7"/>
      <c r="D209" s="7"/>
      <c r="E209" s="7"/>
      <c r="F209" s="110"/>
      <c r="H209" s="7"/>
    </row>
    <row r="210" customFormat="1" ht="15.75" customHeight="1" spans="1:8">
      <c r="A210" s="7"/>
      <c r="B210" s="7"/>
      <c r="D210" s="7"/>
      <c r="E210" s="7"/>
      <c r="F210" s="110"/>
      <c r="H210" s="7"/>
    </row>
    <row r="211" customFormat="1" ht="15.75" customHeight="1" spans="1:8">
      <c r="A211" s="7"/>
      <c r="B211" s="7"/>
      <c r="D211" s="7"/>
      <c r="E211" s="7"/>
      <c r="F211" s="110"/>
      <c r="H211" s="7"/>
    </row>
    <row r="212" customFormat="1" ht="15.75" customHeight="1" spans="1:8">
      <c r="A212" s="7"/>
      <c r="B212" s="7"/>
      <c r="D212" s="7"/>
      <c r="E212" s="7"/>
      <c r="F212" s="110"/>
      <c r="H212" s="7"/>
    </row>
    <row r="213" customFormat="1" ht="15.75" customHeight="1" spans="1:8">
      <c r="A213" s="7"/>
      <c r="B213" s="7"/>
      <c r="D213" s="7"/>
      <c r="E213" s="7"/>
      <c r="F213" s="110"/>
      <c r="H213" s="7"/>
    </row>
    <row r="214" customFormat="1" ht="15.75" customHeight="1" spans="1:8">
      <c r="A214" s="7"/>
      <c r="B214" s="7"/>
      <c r="D214" s="7"/>
      <c r="E214" s="7"/>
      <c r="F214" s="110"/>
      <c r="H214" s="7"/>
    </row>
    <row r="215" customFormat="1" ht="15.75" customHeight="1" spans="1:8">
      <c r="A215" s="7"/>
      <c r="B215" s="7"/>
      <c r="D215" s="7"/>
      <c r="E215" s="7"/>
      <c r="F215" s="110"/>
      <c r="H215" s="7"/>
    </row>
    <row r="216" customFormat="1" ht="15.75" customHeight="1" spans="1:8">
      <c r="A216" s="7"/>
      <c r="B216" s="7"/>
      <c r="D216" s="7"/>
      <c r="E216" s="7"/>
      <c r="F216" s="110"/>
      <c r="H216" s="7"/>
    </row>
    <row r="217" customFormat="1" ht="15.75" customHeight="1" spans="1:8">
      <c r="A217" s="7"/>
      <c r="B217" s="7"/>
      <c r="D217" s="7"/>
      <c r="E217" s="7"/>
      <c r="F217" s="110"/>
      <c r="H217" s="7"/>
    </row>
    <row r="218" customFormat="1" ht="15.75" customHeight="1" spans="1:8">
      <c r="A218" s="7"/>
      <c r="B218" s="7"/>
      <c r="D218" s="7"/>
      <c r="E218" s="7"/>
      <c r="F218" s="110"/>
      <c r="H218" s="7"/>
    </row>
    <row r="219" customFormat="1" ht="15.75" customHeight="1" spans="1:8">
      <c r="A219" s="7"/>
      <c r="B219" s="7"/>
      <c r="D219" s="7"/>
      <c r="E219" s="7"/>
      <c r="F219" s="110"/>
      <c r="H219" s="7"/>
    </row>
    <row r="220" customFormat="1" ht="15.75" customHeight="1" spans="1:8">
      <c r="A220" s="7"/>
      <c r="B220" s="7"/>
      <c r="D220" s="7"/>
      <c r="E220" s="7"/>
      <c r="F220" s="110"/>
      <c r="H220" s="7"/>
    </row>
    <row r="221" customFormat="1" ht="15.75" customHeight="1" spans="1:8">
      <c r="A221" s="7"/>
      <c r="B221" s="7"/>
      <c r="D221" s="7"/>
      <c r="E221" s="7"/>
      <c r="F221" s="110"/>
      <c r="H221" s="7"/>
    </row>
    <row r="222" customFormat="1" ht="15.75" customHeight="1" spans="1:8">
      <c r="A222" s="7"/>
      <c r="B222" s="7"/>
      <c r="D222" s="7"/>
      <c r="E222" s="7"/>
      <c r="F222" s="110"/>
      <c r="H222" s="7"/>
    </row>
    <row r="223" customFormat="1" ht="15.75" customHeight="1" spans="1:8">
      <c r="A223" s="7"/>
      <c r="B223" s="7"/>
      <c r="D223" s="7"/>
      <c r="E223" s="7"/>
      <c r="F223" s="110"/>
      <c r="H223" s="7"/>
    </row>
    <row r="224" customFormat="1" ht="15.75" customHeight="1" spans="1:8">
      <c r="A224" s="7"/>
      <c r="B224" s="7"/>
      <c r="D224" s="7"/>
      <c r="E224" s="7"/>
      <c r="F224" s="110"/>
      <c r="H224" s="7"/>
    </row>
    <row r="225" customFormat="1" ht="15.75" customHeight="1" spans="1:8">
      <c r="A225" s="7"/>
      <c r="B225" s="7"/>
      <c r="D225" s="7"/>
      <c r="E225" s="7"/>
      <c r="F225" s="110"/>
      <c r="H225" s="7"/>
    </row>
    <row r="226" customFormat="1" ht="15.75" customHeight="1" spans="1:8">
      <c r="A226" s="7"/>
      <c r="B226" s="7"/>
      <c r="D226" s="7"/>
      <c r="E226" s="7"/>
      <c r="F226" s="110"/>
      <c r="H226" s="7"/>
    </row>
    <row r="227" customFormat="1" ht="15.75" customHeight="1" spans="1:8">
      <c r="A227" s="7"/>
      <c r="B227" s="7"/>
      <c r="D227" s="7"/>
      <c r="E227" s="7"/>
      <c r="F227" s="110"/>
      <c r="H227" s="7"/>
    </row>
    <row r="228" customFormat="1" ht="15.75" customHeight="1" spans="1:8">
      <c r="A228" s="7"/>
      <c r="B228" s="7"/>
      <c r="D228" s="7"/>
      <c r="E228" s="7"/>
      <c r="F228" s="110"/>
      <c r="H228" s="7"/>
    </row>
    <row r="229" customFormat="1" ht="15.75" customHeight="1" spans="1:8">
      <c r="A229" s="7"/>
      <c r="B229" s="7"/>
      <c r="D229" s="7"/>
      <c r="E229" s="7"/>
      <c r="F229" s="110"/>
      <c r="H229" s="7"/>
    </row>
    <row r="230" customFormat="1" ht="15.75" customHeight="1" spans="1:8">
      <c r="A230" s="7"/>
      <c r="B230" s="7"/>
      <c r="D230" s="7"/>
      <c r="E230" s="7"/>
      <c r="F230" s="110"/>
      <c r="H230" s="7"/>
    </row>
    <row r="231" customFormat="1" ht="15.75" customHeight="1" spans="1:8">
      <c r="A231" s="7"/>
      <c r="B231" s="7"/>
      <c r="D231" s="7"/>
      <c r="E231" s="7"/>
      <c r="F231" s="110"/>
      <c r="H231" s="7"/>
    </row>
    <row r="232" customFormat="1" ht="15.75" customHeight="1" spans="1:8">
      <c r="A232" s="7"/>
      <c r="B232" s="7"/>
      <c r="D232" s="7"/>
      <c r="E232" s="7"/>
      <c r="F232" s="110"/>
      <c r="H232" s="7"/>
    </row>
    <row r="233" customFormat="1" ht="15.75" customHeight="1" spans="1:8">
      <c r="A233" s="7"/>
      <c r="B233" s="7"/>
      <c r="D233" s="7"/>
      <c r="E233" s="7"/>
      <c r="F233" s="110"/>
      <c r="H233" s="7"/>
    </row>
    <row r="234" customFormat="1" ht="15.75" customHeight="1" spans="1:8">
      <c r="A234" s="7"/>
      <c r="B234" s="7"/>
      <c r="D234" s="7"/>
      <c r="E234" s="7"/>
      <c r="F234" s="110"/>
      <c r="H234" s="7"/>
    </row>
    <row r="235" customFormat="1" ht="15.75" customHeight="1" spans="1:8">
      <c r="A235" s="7"/>
      <c r="B235" s="7"/>
      <c r="D235" s="7"/>
      <c r="E235" s="7"/>
      <c r="F235" s="110"/>
      <c r="H235" s="7"/>
    </row>
    <row r="236" customFormat="1" ht="15.75" customHeight="1" spans="1:8">
      <c r="A236" s="7"/>
      <c r="B236" s="7"/>
      <c r="D236" s="7"/>
      <c r="E236" s="7"/>
      <c r="F236" s="110"/>
      <c r="H236" s="7"/>
    </row>
    <row r="237" customFormat="1" ht="15.75" customHeight="1" spans="1:8">
      <c r="A237" s="7"/>
      <c r="B237" s="7"/>
      <c r="D237" s="7"/>
      <c r="E237" s="7"/>
      <c r="F237" s="110"/>
      <c r="H237" s="7"/>
    </row>
    <row r="238" customFormat="1" ht="15.75" customHeight="1" spans="1:8">
      <c r="A238" s="7"/>
      <c r="B238" s="7"/>
      <c r="D238" s="7"/>
      <c r="E238" s="7"/>
      <c r="F238" s="110"/>
      <c r="H238" s="7"/>
    </row>
    <row r="239" customFormat="1" ht="15.75" customHeight="1" spans="1:8">
      <c r="A239" s="7"/>
      <c r="B239" s="7"/>
      <c r="D239" s="7"/>
      <c r="E239" s="7"/>
      <c r="F239" s="110"/>
      <c r="H239" s="7"/>
    </row>
    <row r="240" customFormat="1" ht="15.75" customHeight="1" spans="1:8">
      <c r="A240" s="7"/>
      <c r="B240" s="7"/>
      <c r="D240" s="7"/>
      <c r="E240" s="7"/>
      <c r="F240" s="110"/>
      <c r="H240" s="7"/>
    </row>
    <row r="241" customFormat="1" ht="15.75" customHeight="1" spans="1:8">
      <c r="A241" s="7"/>
      <c r="B241" s="7"/>
      <c r="D241" s="7"/>
      <c r="E241" s="7"/>
      <c r="F241" s="110"/>
      <c r="H241" s="7"/>
    </row>
    <row r="242" customFormat="1" ht="15.75" customHeight="1" spans="1:8">
      <c r="A242" s="7"/>
      <c r="B242" s="7"/>
      <c r="D242" s="7"/>
      <c r="E242" s="7"/>
      <c r="F242" s="110"/>
      <c r="H242" s="7"/>
    </row>
    <row r="243" customFormat="1" ht="15.75" customHeight="1" spans="1:8">
      <c r="A243" s="7"/>
      <c r="B243" s="7"/>
      <c r="D243" s="7"/>
      <c r="E243" s="7"/>
      <c r="F243" s="110"/>
      <c r="H243" s="7"/>
    </row>
    <row r="244" customFormat="1" ht="15.75" customHeight="1" spans="1:8">
      <c r="A244" s="7"/>
      <c r="B244" s="7"/>
      <c r="D244" s="7"/>
      <c r="E244" s="7"/>
      <c r="F244" s="110"/>
      <c r="H244" s="7"/>
    </row>
    <row r="245" customFormat="1" ht="15.75" customHeight="1" spans="1:8">
      <c r="A245" s="7"/>
      <c r="B245" s="7"/>
      <c r="D245" s="7"/>
      <c r="E245" s="7"/>
      <c r="F245" s="110"/>
      <c r="H245" s="7"/>
    </row>
    <row r="246" customFormat="1" ht="15.75" customHeight="1" spans="1:8">
      <c r="A246" s="7"/>
      <c r="B246" s="7"/>
      <c r="D246" s="7"/>
      <c r="E246" s="7"/>
      <c r="F246" s="110"/>
      <c r="H246" s="7"/>
    </row>
    <row r="247" customFormat="1" ht="15.75" customHeight="1" spans="1:8">
      <c r="A247" s="7"/>
      <c r="B247" s="7"/>
      <c r="D247" s="7"/>
      <c r="E247" s="7"/>
      <c r="F247" s="110"/>
      <c r="H247" s="7"/>
    </row>
    <row r="248" customFormat="1" ht="15.75" customHeight="1" spans="1:8">
      <c r="A248" s="7"/>
      <c r="B248" s="7"/>
      <c r="D248" s="7"/>
      <c r="E248" s="7"/>
      <c r="F248" s="110"/>
      <c r="H248" s="7"/>
    </row>
    <row r="249" customFormat="1" ht="15.75" customHeight="1" spans="1:8">
      <c r="A249" s="7"/>
      <c r="B249" s="7"/>
      <c r="D249" s="7"/>
      <c r="E249" s="7"/>
      <c r="F249" s="110"/>
      <c r="H249" s="7"/>
    </row>
    <row r="250" customFormat="1" ht="15.75" customHeight="1" spans="1:8">
      <c r="A250" s="7"/>
      <c r="B250" s="7"/>
      <c r="D250" s="7"/>
      <c r="E250" s="7"/>
      <c r="F250" s="110"/>
      <c r="H250" s="7"/>
    </row>
    <row r="251" customFormat="1" ht="15.75" customHeight="1" spans="1:8">
      <c r="A251" s="7"/>
      <c r="B251" s="7"/>
      <c r="D251" s="7"/>
      <c r="E251" s="7"/>
      <c r="F251" s="110"/>
      <c r="H251" s="7"/>
    </row>
    <row r="252" customFormat="1" ht="15.75" customHeight="1" spans="1:8">
      <c r="A252" s="7"/>
      <c r="B252" s="7"/>
      <c r="D252" s="7"/>
      <c r="E252" s="7"/>
      <c r="F252" s="110"/>
      <c r="H252" s="7"/>
    </row>
    <row r="253" customFormat="1" ht="15.75" customHeight="1" spans="1:8">
      <c r="A253" s="7"/>
      <c r="B253" s="7"/>
      <c r="D253" s="7"/>
      <c r="E253" s="7"/>
      <c r="F253" s="110"/>
      <c r="H253" s="7"/>
    </row>
    <row r="254" customFormat="1" ht="15.75" customHeight="1" spans="1:8">
      <c r="A254" s="7"/>
      <c r="B254" s="7"/>
      <c r="D254" s="7"/>
      <c r="E254" s="7"/>
      <c r="F254" s="110"/>
      <c r="H254" s="7"/>
    </row>
    <row r="255" customFormat="1" ht="15.75" customHeight="1" spans="1:8">
      <c r="A255" s="7"/>
      <c r="B255" s="7"/>
      <c r="D255" s="7"/>
      <c r="E255" s="7"/>
      <c r="F255" s="110"/>
      <c r="H255" s="7"/>
    </row>
    <row r="256" customFormat="1" ht="15.75" customHeight="1" spans="1:8">
      <c r="A256" s="7"/>
      <c r="B256" s="7"/>
      <c r="D256" s="7"/>
      <c r="E256" s="7"/>
      <c r="F256" s="110"/>
      <c r="H256" s="7"/>
    </row>
    <row r="257" customFormat="1" ht="15.75" customHeight="1" spans="1:8">
      <c r="A257" s="7"/>
      <c r="B257" s="7"/>
      <c r="D257" s="7"/>
      <c r="E257" s="7"/>
      <c r="F257" s="110"/>
      <c r="H257" s="7"/>
    </row>
    <row r="258" customFormat="1" ht="15.75" customHeight="1" spans="1:8">
      <c r="A258" s="7"/>
      <c r="B258" s="7"/>
      <c r="D258" s="7"/>
      <c r="E258" s="7"/>
      <c r="F258" s="110"/>
      <c r="H258" s="7"/>
    </row>
    <row r="259" customFormat="1" ht="15.75" customHeight="1" spans="1:8">
      <c r="A259" s="7"/>
      <c r="B259" s="7"/>
      <c r="D259" s="7"/>
      <c r="E259" s="7"/>
      <c r="F259" s="110"/>
      <c r="H259" s="7"/>
    </row>
    <row r="260" customFormat="1" ht="15.75" customHeight="1" spans="1:8">
      <c r="A260" s="7"/>
      <c r="B260" s="7"/>
      <c r="D260" s="7"/>
      <c r="E260" s="7"/>
      <c r="F260" s="110"/>
      <c r="H260" s="7"/>
    </row>
    <row r="261" customFormat="1" ht="15.75" customHeight="1" spans="1:8">
      <c r="A261" s="7"/>
      <c r="B261" s="7"/>
      <c r="D261" s="7"/>
      <c r="E261" s="7"/>
      <c r="F261" s="110"/>
      <c r="H261" s="7"/>
    </row>
    <row r="262" customFormat="1" ht="15.75" customHeight="1" spans="1:8">
      <c r="A262" s="7"/>
      <c r="B262" s="7"/>
      <c r="D262" s="7"/>
      <c r="E262" s="7"/>
      <c r="F262" s="110"/>
      <c r="H262" s="7"/>
    </row>
    <row r="263" customFormat="1" ht="15.75" customHeight="1" spans="1:8">
      <c r="A263" s="7"/>
      <c r="B263" s="7"/>
      <c r="D263" s="7"/>
      <c r="E263" s="7"/>
      <c r="F263" s="110"/>
      <c r="H263" s="7"/>
    </row>
    <row r="264" customFormat="1" ht="15.75" customHeight="1" spans="1:8">
      <c r="A264" s="7"/>
      <c r="B264" s="7"/>
      <c r="D264" s="7"/>
      <c r="E264" s="7"/>
      <c r="F264" s="110"/>
      <c r="H264" s="7"/>
    </row>
    <row r="265" customFormat="1" ht="15.75" customHeight="1" spans="1:8">
      <c r="A265" s="7"/>
      <c r="B265" s="7"/>
      <c r="D265" s="7"/>
      <c r="E265" s="7"/>
      <c r="F265" s="110"/>
      <c r="H265" s="7"/>
    </row>
    <row r="266" customFormat="1" ht="15.75" customHeight="1" spans="1:8">
      <c r="A266" s="7"/>
      <c r="B266" s="7"/>
      <c r="D266" s="7"/>
      <c r="E266" s="7"/>
      <c r="F266" s="110"/>
      <c r="H266" s="7"/>
    </row>
    <row r="267" customFormat="1" ht="15.75" customHeight="1" spans="1:8">
      <c r="A267" s="7"/>
      <c r="B267" s="7"/>
      <c r="D267" s="7"/>
      <c r="E267" s="7"/>
      <c r="F267" s="110"/>
      <c r="H267" s="7"/>
    </row>
    <row r="268" customFormat="1" ht="15.75" customHeight="1" spans="1:8">
      <c r="A268" s="7"/>
      <c r="B268" s="7"/>
      <c r="D268" s="7"/>
      <c r="E268" s="7"/>
      <c r="F268" s="110"/>
      <c r="H268" s="7"/>
    </row>
    <row r="269" customFormat="1" ht="15.75" customHeight="1" spans="1:8">
      <c r="A269" s="7"/>
      <c r="B269" s="7"/>
      <c r="D269" s="7"/>
      <c r="E269" s="7"/>
      <c r="F269" s="110"/>
      <c r="H269" s="7"/>
    </row>
    <row r="270" customFormat="1" ht="15.75" customHeight="1" spans="1:8">
      <c r="A270" s="7"/>
      <c r="B270" s="7"/>
      <c r="D270" s="7"/>
      <c r="E270" s="7"/>
      <c r="F270" s="110"/>
      <c r="H270" s="7"/>
    </row>
    <row r="271" customFormat="1" ht="15.75" customHeight="1" spans="1:2">
      <c r="A271" s="12"/>
      <c r="B271" s="429"/>
    </row>
    <row r="272" customFormat="1" ht="15.75" customHeight="1" spans="1:2">
      <c r="A272" s="12"/>
      <c r="B272" s="429"/>
    </row>
    <row r="273" customFormat="1" ht="15.75" customHeight="1" spans="1:2">
      <c r="A273" s="12"/>
      <c r="B273" s="429"/>
    </row>
    <row r="274" customFormat="1" ht="15.75" customHeight="1" spans="1:2">
      <c r="A274" s="12"/>
      <c r="B274" s="429"/>
    </row>
    <row r="275" customFormat="1" ht="15.75" customHeight="1" spans="1:2">
      <c r="A275" s="12"/>
      <c r="B275" s="429"/>
    </row>
    <row r="276" customFormat="1" ht="15.75" customHeight="1" spans="1:2">
      <c r="A276" s="12"/>
      <c r="B276" s="429"/>
    </row>
    <row r="277" customFormat="1" ht="15.75" customHeight="1" spans="1:2">
      <c r="A277" s="12"/>
      <c r="B277" s="429"/>
    </row>
    <row r="278" customFormat="1" ht="15.75" customHeight="1" spans="1:2">
      <c r="A278" s="12"/>
      <c r="B278" s="429"/>
    </row>
    <row r="279" customFormat="1" ht="15.75" customHeight="1" spans="1:2">
      <c r="A279" s="12"/>
      <c r="B279" s="429"/>
    </row>
    <row r="280" customFormat="1" ht="15.75" customHeight="1" spans="1:2">
      <c r="A280" s="12"/>
      <c r="B280" s="429"/>
    </row>
    <row r="281" customFormat="1" ht="15.75" customHeight="1" spans="1:2">
      <c r="A281" s="12"/>
      <c r="B281" s="429"/>
    </row>
    <row r="282" customFormat="1" ht="15.75" customHeight="1" spans="1:2">
      <c r="A282" s="12"/>
      <c r="B282" s="429"/>
    </row>
    <row r="283" customFormat="1" ht="15.75" customHeight="1" spans="1:2">
      <c r="A283" s="12"/>
      <c r="B283" s="429"/>
    </row>
    <row r="284" customFormat="1" ht="15.75" customHeight="1" spans="1:2">
      <c r="A284" s="12"/>
      <c r="B284" s="429"/>
    </row>
    <row r="285" customFormat="1" ht="15.75" customHeight="1" spans="1:2">
      <c r="A285" s="12"/>
      <c r="B285" s="429"/>
    </row>
    <row r="286" customFormat="1" ht="15.75" customHeight="1" spans="1:2">
      <c r="A286" s="12"/>
      <c r="B286" s="429"/>
    </row>
    <row r="287" customFormat="1" ht="15.75" customHeight="1" spans="1:2">
      <c r="A287" s="12"/>
      <c r="B287" s="429"/>
    </row>
    <row r="288" customFormat="1" ht="15.75" customHeight="1" spans="1:2">
      <c r="A288" s="12"/>
      <c r="B288" s="429"/>
    </row>
    <row r="289" customFormat="1" ht="15.75" customHeight="1" spans="1:2">
      <c r="A289" s="12"/>
      <c r="B289" s="429"/>
    </row>
    <row r="290" customFormat="1" ht="15.75" customHeight="1" spans="1:2">
      <c r="A290" s="12"/>
      <c r="B290" s="429"/>
    </row>
    <row r="291" customFormat="1" ht="15.75" customHeight="1" spans="1:2">
      <c r="A291" s="12"/>
      <c r="B291" s="429"/>
    </row>
    <row r="292" customFormat="1" ht="15.75" customHeight="1" spans="1:2">
      <c r="A292" s="12"/>
      <c r="B292" s="429"/>
    </row>
    <row r="293" customFormat="1" ht="15.75" customHeight="1" spans="1:2">
      <c r="A293" s="12"/>
      <c r="B293" s="429"/>
    </row>
    <row r="294" customFormat="1" ht="15.75" customHeight="1" spans="1:2">
      <c r="A294" s="12"/>
      <c r="B294" s="429"/>
    </row>
    <row r="295" customFormat="1" ht="15.75" customHeight="1" spans="1:2">
      <c r="A295" s="12"/>
      <c r="B295" s="429"/>
    </row>
    <row r="296" customFormat="1" ht="15.75" customHeight="1" spans="1:2">
      <c r="A296" s="12"/>
      <c r="B296" s="429"/>
    </row>
    <row r="297" customFormat="1" ht="15.75" customHeight="1" spans="1:2">
      <c r="A297" s="12"/>
      <c r="B297" s="429"/>
    </row>
    <row r="298" customFormat="1" ht="15.75" customHeight="1" spans="1:2">
      <c r="A298" s="12"/>
      <c r="B298" s="429"/>
    </row>
    <row r="299" customFormat="1" ht="15.75" customHeight="1" spans="1:2">
      <c r="A299" s="12"/>
      <c r="B299" s="429"/>
    </row>
    <row r="300" customFormat="1" ht="15.75" customHeight="1" spans="1:2">
      <c r="A300" s="12"/>
      <c r="B300" s="429"/>
    </row>
    <row r="301" customFormat="1" ht="15.75" customHeight="1" spans="1:2">
      <c r="A301" s="12"/>
      <c r="B301" s="429"/>
    </row>
    <row r="302" customFormat="1" ht="15.75" customHeight="1" spans="1:2">
      <c r="A302" s="12"/>
      <c r="B302" s="429"/>
    </row>
    <row r="303" customFormat="1" ht="15.75" customHeight="1" spans="1:2">
      <c r="A303" s="12"/>
      <c r="B303" s="429"/>
    </row>
    <row r="304" customFormat="1" ht="15.75" customHeight="1" spans="1:2">
      <c r="A304" s="12"/>
      <c r="B304" s="429"/>
    </row>
    <row r="305" customFormat="1" ht="15.75" customHeight="1" spans="1:2">
      <c r="A305" s="12"/>
      <c r="B305" s="429"/>
    </row>
    <row r="306" customFormat="1" ht="15.75" customHeight="1" spans="1:2">
      <c r="A306" s="12"/>
      <c r="B306" s="429"/>
    </row>
    <row r="307" customFormat="1" ht="15.75" customHeight="1" spans="1:2">
      <c r="A307" s="12"/>
      <c r="B307" s="429"/>
    </row>
    <row r="308" customFormat="1" ht="15.75" customHeight="1" spans="1:2">
      <c r="A308" s="12"/>
      <c r="B308" s="429"/>
    </row>
    <row r="309" customFormat="1" ht="15.75" customHeight="1" spans="1:2">
      <c r="A309" s="12"/>
      <c r="B309" s="429"/>
    </row>
    <row r="310" customFormat="1" ht="15.75" customHeight="1" spans="1:2">
      <c r="A310" s="12"/>
      <c r="B310" s="429"/>
    </row>
    <row r="311" customFormat="1" ht="15.75" customHeight="1" spans="1:2">
      <c r="A311" s="12"/>
      <c r="B311" s="429"/>
    </row>
    <row r="312" customFormat="1" ht="15.75" customHeight="1" spans="1:2">
      <c r="A312" s="12"/>
      <c r="B312" s="429"/>
    </row>
    <row r="313" customFormat="1" ht="15.75" customHeight="1" spans="1:2">
      <c r="A313" s="12"/>
      <c r="B313" s="429"/>
    </row>
    <row r="314" customFormat="1" ht="15.75" customHeight="1" spans="1:2">
      <c r="A314" s="12"/>
      <c r="B314" s="429"/>
    </row>
    <row r="315" customFormat="1" ht="15.75" customHeight="1" spans="1:2">
      <c r="A315" s="12"/>
      <c r="B315" s="429"/>
    </row>
    <row r="316" customFormat="1" ht="15.75" customHeight="1" spans="1:2">
      <c r="A316" s="12"/>
      <c r="B316" s="429"/>
    </row>
    <row r="317" customFormat="1" ht="15.75" customHeight="1" spans="1:2">
      <c r="A317" s="12"/>
      <c r="B317" s="429"/>
    </row>
    <row r="318" customFormat="1" ht="15.75" customHeight="1" spans="1:2">
      <c r="A318" s="12"/>
      <c r="B318" s="429"/>
    </row>
    <row r="319" customFormat="1" ht="15.75" customHeight="1" spans="1:2">
      <c r="A319" s="12"/>
      <c r="B319" s="429"/>
    </row>
    <row r="320" customFormat="1" ht="15.75" customHeight="1" spans="1:2">
      <c r="A320" s="12"/>
      <c r="B320" s="429"/>
    </row>
    <row r="321" customFormat="1" ht="15.75" customHeight="1" spans="1:2">
      <c r="A321" s="12"/>
      <c r="B321" s="429"/>
    </row>
    <row r="322" customFormat="1" ht="15.75" customHeight="1" spans="1:2">
      <c r="A322" s="12"/>
      <c r="B322" s="429"/>
    </row>
    <row r="323" customFormat="1" ht="15.75" customHeight="1" spans="1:2">
      <c r="A323" s="12"/>
      <c r="B323" s="429"/>
    </row>
    <row r="324" customFormat="1" ht="15.75" customHeight="1" spans="1:2">
      <c r="A324" s="12"/>
      <c r="B324" s="429"/>
    </row>
    <row r="325" customFormat="1" ht="15.75" customHeight="1" spans="1:2">
      <c r="A325" s="12"/>
      <c r="B325" s="429"/>
    </row>
    <row r="326" customFormat="1" ht="15.75" customHeight="1" spans="1:2">
      <c r="A326" s="12"/>
      <c r="B326" s="429"/>
    </row>
    <row r="327" customFormat="1" ht="15.75" customHeight="1" spans="1:2">
      <c r="A327" s="12"/>
      <c r="B327" s="429"/>
    </row>
    <row r="328" customFormat="1" ht="15.75" customHeight="1" spans="1:2">
      <c r="A328" s="12"/>
      <c r="B328" s="429"/>
    </row>
    <row r="329" customFormat="1" ht="15.75" customHeight="1" spans="1:2">
      <c r="A329" s="12"/>
      <c r="B329" s="429"/>
    </row>
    <row r="330" customFormat="1" ht="15.75" customHeight="1" spans="1:2">
      <c r="A330" s="12"/>
      <c r="B330" s="429"/>
    </row>
    <row r="331" customFormat="1" ht="15.75" customHeight="1" spans="1:2">
      <c r="A331" s="12"/>
      <c r="B331" s="429"/>
    </row>
    <row r="332" customFormat="1" ht="15.75" customHeight="1" spans="1:2">
      <c r="A332" s="12"/>
      <c r="B332" s="429"/>
    </row>
    <row r="333" customFormat="1" ht="15.75" customHeight="1" spans="1:2">
      <c r="A333" s="12"/>
      <c r="B333" s="429"/>
    </row>
    <row r="334" customFormat="1" ht="15.75" customHeight="1" spans="1:2">
      <c r="A334" s="12"/>
      <c r="B334" s="429"/>
    </row>
    <row r="335" customFormat="1" ht="15.75" customHeight="1" spans="1:2">
      <c r="A335" s="12"/>
      <c r="B335" s="429"/>
    </row>
    <row r="336" customFormat="1" ht="15.75" customHeight="1" spans="1:2">
      <c r="A336" s="12"/>
      <c r="B336" s="429"/>
    </row>
    <row r="337" customFormat="1" ht="15.75" customHeight="1" spans="1:2">
      <c r="A337" s="12"/>
      <c r="B337" s="429"/>
    </row>
    <row r="338" customFormat="1" ht="15.75" customHeight="1" spans="1:2">
      <c r="A338" s="12"/>
      <c r="B338" s="429"/>
    </row>
    <row r="339" customFormat="1" ht="15.75" customHeight="1" spans="1:2">
      <c r="A339" s="12"/>
      <c r="B339" s="429"/>
    </row>
    <row r="340" customFormat="1" ht="15.75" customHeight="1" spans="1:2">
      <c r="A340" s="12"/>
      <c r="B340" s="429"/>
    </row>
    <row r="341" customFormat="1" ht="15.75" customHeight="1" spans="1:2">
      <c r="A341" s="12"/>
      <c r="B341" s="429"/>
    </row>
    <row r="342" customFormat="1" ht="15.75" customHeight="1" spans="1:2">
      <c r="A342" s="12"/>
      <c r="B342" s="429"/>
    </row>
    <row r="343" customFormat="1" ht="15.75" customHeight="1" spans="1:2">
      <c r="A343" s="12"/>
      <c r="B343" s="429"/>
    </row>
    <row r="344" customFormat="1" ht="15.75" customHeight="1" spans="1:2">
      <c r="A344" s="12"/>
      <c r="B344" s="429"/>
    </row>
    <row r="345" customFormat="1" ht="15.75" customHeight="1" spans="1:2">
      <c r="A345" s="12"/>
      <c r="B345" s="429"/>
    </row>
    <row r="346" customFormat="1" ht="15.75" customHeight="1" spans="1:2">
      <c r="A346" s="12"/>
      <c r="B346" s="429"/>
    </row>
    <row r="347" customFormat="1" ht="15.75" customHeight="1" spans="1:2">
      <c r="A347" s="12"/>
      <c r="B347" s="429"/>
    </row>
    <row r="348" customFormat="1" ht="15.75" customHeight="1" spans="1:2">
      <c r="A348" s="12"/>
      <c r="B348" s="429"/>
    </row>
    <row r="349" customFormat="1" ht="15.75" customHeight="1" spans="1:2">
      <c r="A349" s="12"/>
      <c r="B349" s="429"/>
    </row>
    <row r="350" customFormat="1" ht="15.75" customHeight="1" spans="1:2">
      <c r="A350" s="12"/>
      <c r="B350" s="429"/>
    </row>
    <row r="351" customFormat="1" ht="15.75" customHeight="1" spans="1:2">
      <c r="A351" s="12"/>
      <c r="B351" s="429"/>
    </row>
    <row r="352" customFormat="1" ht="15.75" customHeight="1" spans="1:2">
      <c r="A352" s="12"/>
      <c r="B352" s="429"/>
    </row>
    <row r="353" customFormat="1" ht="15.75" customHeight="1" spans="1:2">
      <c r="A353" s="12"/>
      <c r="B353" s="429"/>
    </row>
    <row r="354" customFormat="1" ht="15.75" customHeight="1" spans="1:2">
      <c r="A354" s="12"/>
      <c r="B354" s="429"/>
    </row>
    <row r="355" customFormat="1" ht="15.75" customHeight="1" spans="1:2">
      <c r="A355" s="12"/>
      <c r="B355" s="429"/>
    </row>
    <row r="356" customFormat="1" ht="15.75" customHeight="1" spans="1:2">
      <c r="A356" s="12"/>
      <c r="B356" s="429"/>
    </row>
    <row r="357" customFormat="1" ht="15.75" customHeight="1" spans="1:2">
      <c r="A357" s="12"/>
      <c r="B357" s="429"/>
    </row>
    <row r="358" customFormat="1" ht="15.75" customHeight="1" spans="1:2">
      <c r="A358" s="12"/>
      <c r="B358" s="429"/>
    </row>
    <row r="359" customFormat="1" ht="15.75" customHeight="1" spans="1:2">
      <c r="A359" s="12"/>
      <c r="B359" s="429"/>
    </row>
    <row r="360" customFormat="1" ht="15.75" customHeight="1" spans="1:2">
      <c r="A360" s="12"/>
      <c r="B360" s="429"/>
    </row>
    <row r="361" customFormat="1" ht="15.75" customHeight="1" spans="1:2">
      <c r="A361" s="12"/>
      <c r="B361" s="429"/>
    </row>
    <row r="362" customFormat="1" ht="15.75" customHeight="1" spans="1:2">
      <c r="A362" s="12"/>
      <c r="B362" s="429"/>
    </row>
    <row r="363" customFormat="1" ht="15.75" customHeight="1" spans="1:2">
      <c r="A363" s="12"/>
      <c r="B363" s="429"/>
    </row>
    <row r="364" customFormat="1" ht="15.75" customHeight="1" spans="1:2">
      <c r="A364" s="12"/>
      <c r="B364" s="429"/>
    </row>
    <row r="365" customFormat="1" ht="15.75" customHeight="1" spans="1:2">
      <c r="A365" s="12"/>
      <c r="B365" s="429"/>
    </row>
    <row r="366" customFormat="1" ht="15.75" customHeight="1" spans="1:2">
      <c r="A366" s="12"/>
      <c r="B366" s="429"/>
    </row>
    <row r="367" customFormat="1" ht="15.75" customHeight="1" spans="1:2">
      <c r="A367" s="12"/>
      <c r="B367" s="429"/>
    </row>
    <row r="368" customFormat="1" ht="15.75" customHeight="1" spans="1:2">
      <c r="A368" s="12"/>
      <c r="B368" s="429"/>
    </row>
    <row r="369" customFormat="1" ht="15.75" customHeight="1" spans="1:2">
      <c r="A369" s="12"/>
      <c r="B369" s="429"/>
    </row>
    <row r="370" customFormat="1" ht="15.75" customHeight="1" spans="1:2">
      <c r="A370" s="12"/>
      <c r="B370" s="429"/>
    </row>
    <row r="371" customFormat="1" ht="15.75" customHeight="1" spans="1:2">
      <c r="A371" s="12"/>
      <c r="B371" s="429"/>
    </row>
    <row r="372" customFormat="1" ht="15.75" customHeight="1" spans="1:2">
      <c r="A372" s="12"/>
      <c r="B372" s="429"/>
    </row>
    <row r="373" customFormat="1" ht="15.75" customHeight="1" spans="1:2">
      <c r="A373" s="12"/>
      <c r="B373" s="429"/>
    </row>
    <row r="374" customFormat="1" ht="15.75" customHeight="1" spans="1:2">
      <c r="A374" s="12"/>
      <c r="B374" s="429"/>
    </row>
    <row r="375" customFormat="1" ht="15.75" customHeight="1" spans="1:2">
      <c r="A375" s="12"/>
      <c r="B375" s="429"/>
    </row>
    <row r="376" customFormat="1" ht="15.75" customHeight="1" spans="1:2">
      <c r="A376" s="12"/>
      <c r="B376" s="429"/>
    </row>
    <row r="377" customFormat="1" ht="15.75" customHeight="1" spans="1:2">
      <c r="A377" s="12"/>
      <c r="B377" s="429"/>
    </row>
    <row r="378" customFormat="1" ht="15.75" customHeight="1" spans="1:2">
      <c r="A378" s="12"/>
      <c r="B378" s="429"/>
    </row>
    <row r="379" customFormat="1" ht="15.75" customHeight="1" spans="1:2">
      <c r="A379" s="12"/>
      <c r="B379" s="429"/>
    </row>
    <row r="380" customFormat="1" ht="15.75" customHeight="1" spans="1:2">
      <c r="A380" s="12"/>
      <c r="B380" s="429"/>
    </row>
    <row r="381" customFormat="1" ht="15.75" customHeight="1" spans="1:2">
      <c r="A381" s="12"/>
      <c r="B381" s="429"/>
    </row>
    <row r="382" customFormat="1" ht="15.75" customHeight="1" spans="1:2">
      <c r="A382" s="12"/>
      <c r="B382" s="429"/>
    </row>
    <row r="383" customFormat="1" ht="15.75" customHeight="1" spans="1:2">
      <c r="A383" s="12"/>
      <c r="B383" s="429"/>
    </row>
    <row r="384" customFormat="1" ht="15.75" customHeight="1" spans="1:2">
      <c r="A384" s="12"/>
      <c r="B384" s="429"/>
    </row>
    <row r="385" customFormat="1" ht="15.75" customHeight="1" spans="1:2">
      <c r="A385" s="12"/>
      <c r="B385" s="429"/>
    </row>
    <row r="386" customFormat="1" ht="15.75" customHeight="1" spans="1:2">
      <c r="A386" s="12"/>
      <c r="B386" s="429"/>
    </row>
    <row r="387" customFormat="1" ht="15.75" customHeight="1" spans="1:2">
      <c r="A387" s="12"/>
      <c r="B387" s="429"/>
    </row>
    <row r="388" customFormat="1" ht="15.75" customHeight="1" spans="1:2">
      <c r="A388" s="12"/>
      <c r="B388" s="429"/>
    </row>
    <row r="389" customFormat="1" ht="15.75" customHeight="1" spans="1:2">
      <c r="A389" s="12"/>
      <c r="B389" s="429"/>
    </row>
    <row r="390" customFormat="1" ht="15.75" customHeight="1" spans="1:2">
      <c r="A390" s="12"/>
      <c r="B390" s="429"/>
    </row>
    <row r="391" customFormat="1" ht="15.75" customHeight="1" spans="1:2">
      <c r="A391" s="12"/>
      <c r="B391" s="429"/>
    </row>
    <row r="392" customFormat="1" ht="15.75" customHeight="1" spans="1:2">
      <c r="A392" s="12"/>
      <c r="B392" s="429"/>
    </row>
    <row r="393" customFormat="1" ht="15.75" customHeight="1" spans="1:2">
      <c r="A393" s="12"/>
      <c r="B393" s="429"/>
    </row>
    <row r="394" customFormat="1" ht="15.75" customHeight="1" spans="1:2">
      <c r="A394" s="12"/>
      <c r="B394" s="429"/>
    </row>
    <row r="395" customFormat="1" ht="15.75" customHeight="1" spans="1:2">
      <c r="A395" s="12"/>
      <c r="B395" s="429"/>
    </row>
    <row r="396" customFormat="1" ht="15.75" customHeight="1" spans="1:2">
      <c r="A396" s="12"/>
      <c r="B396" s="429"/>
    </row>
    <row r="397" customFormat="1" ht="15.75" customHeight="1" spans="1:2">
      <c r="A397" s="12"/>
      <c r="B397" s="429"/>
    </row>
    <row r="398" customFormat="1" ht="15.75" customHeight="1" spans="1:2">
      <c r="A398" s="12"/>
      <c r="B398" s="429"/>
    </row>
    <row r="399" customFormat="1" ht="15.75" customHeight="1" spans="1:2">
      <c r="A399" s="12"/>
      <c r="B399" s="429"/>
    </row>
    <row r="400" customFormat="1" ht="15.75" customHeight="1" spans="1:2">
      <c r="A400" s="12"/>
      <c r="B400" s="429"/>
    </row>
    <row r="401" customFormat="1" ht="15.75" customHeight="1" spans="1:2">
      <c r="A401" s="12"/>
      <c r="B401" s="429"/>
    </row>
    <row r="402" customFormat="1" ht="15.75" customHeight="1" spans="1:2">
      <c r="A402" s="12"/>
      <c r="B402" s="429"/>
    </row>
    <row r="403" customFormat="1" ht="15.75" customHeight="1" spans="1:2">
      <c r="A403" s="12"/>
      <c r="B403" s="429"/>
    </row>
    <row r="404" customFormat="1" ht="15.75" customHeight="1" spans="1:2">
      <c r="A404" s="12"/>
      <c r="B404" s="429"/>
    </row>
    <row r="405" customFormat="1" ht="15.75" customHeight="1" spans="1:2">
      <c r="A405" s="12"/>
      <c r="B405" s="429"/>
    </row>
    <row r="406" customFormat="1" ht="15.75" customHeight="1" spans="1:2">
      <c r="A406" s="12"/>
      <c r="B406" s="429"/>
    </row>
    <row r="407" customFormat="1" ht="15.75" customHeight="1" spans="1:2">
      <c r="A407" s="12"/>
      <c r="B407" s="429"/>
    </row>
    <row r="408" customFormat="1" ht="15.75" customHeight="1" spans="1:2">
      <c r="A408" s="12"/>
      <c r="B408" s="429"/>
    </row>
    <row r="409" customFormat="1" ht="15.75" customHeight="1" spans="1:2">
      <c r="A409" s="12"/>
      <c r="B409" s="429"/>
    </row>
    <row r="410" customFormat="1" ht="15.75" customHeight="1" spans="1:2">
      <c r="A410" s="12"/>
      <c r="B410" s="429"/>
    </row>
    <row r="411" customFormat="1" ht="15.75" customHeight="1" spans="1:2">
      <c r="A411" s="12"/>
      <c r="B411" s="429"/>
    </row>
    <row r="412" customFormat="1" ht="15.75" customHeight="1" spans="1:2">
      <c r="A412" s="12"/>
      <c r="B412" s="429"/>
    </row>
    <row r="413" customFormat="1" ht="15.75" customHeight="1" spans="1:2">
      <c r="A413" s="12"/>
      <c r="B413" s="429"/>
    </row>
    <row r="414" customFormat="1" ht="15.75" customHeight="1" spans="1:2">
      <c r="A414" s="12"/>
      <c r="B414" s="429"/>
    </row>
    <row r="415" customFormat="1" ht="15.75" customHeight="1" spans="1:2">
      <c r="A415" s="12"/>
      <c r="B415" s="429"/>
    </row>
    <row r="416" customFormat="1" ht="15.75" customHeight="1" spans="1:2">
      <c r="A416" s="12"/>
      <c r="B416" s="429"/>
    </row>
    <row r="417" customFormat="1" ht="15.75" customHeight="1" spans="1:2">
      <c r="A417" s="12"/>
      <c r="B417" s="429"/>
    </row>
    <row r="418" customFormat="1" ht="15.75" customHeight="1" spans="1:2">
      <c r="A418" s="12"/>
      <c r="B418" s="429"/>
    </row>
    <row r="419" customFormat="1" ht="15.75" customHeight="1" spans="1:2">
      <c r="A419" s="12"/>
      <c r="B419" s="429"/>
    </row>
    <row r="420" customFormat="1" ht="15.75" customHeight="1" spans="1:2">
      <c r="A420" s="12"/>
      <c r="B420" s="429"/>
    </row>
    <row r="421" customFormat="1" ht="15.75" customHeight="1" spans="1:2">
      <c r="A421" s="12"/>
      <c r="B421" s="429"/>
    </row>
    <row r="422" customFormat="1" ht="15.75" customHeight="1" spans="1:2">
      <c r="A422" s="12"/>
      <c r="B422" s="429"/>
    </row>
    <row r="423" customFormat="1" ht="15.75" customHeight="1" spans="1:2">
      <c r="A423" s="12"/>
      <c r="B423" s="429"/>
    </row>
    <row r="424" customFormat="1" ht="15.75" customHeight="1" spans="1:2">
      <c r="A424" s="12"/>
      <c r="B424" s="429"/>
    </row>
    <row r="425" customFormat="1" ht="15.75" customHeight="1" spans="1:2">
      <c r="A425" s="12"/>
      <c r="B425" s="429"/>
    </row>
    <row r="426" customFormat="1" ht="15.75" customHeight="1" spans="1:2">
      <c r="A426" s="12"/>
      <c r="B426" s="429"/>
    </row>
    <row r="427" customFormat="1" ht="15.75" customHeight="1" spans="1:2">
      <c r="A427" s="12"/>
      <c r="B427" s="429"/>
    </row>
    <row r="428" customFormat="1" ht="15.75" customHeight="1" spans="1:2">
      <c r="A428" s="12"/>
      <c r="B428" s="429"/>
    </row>
    <row r="429" customFormat="1" ht="15.75" customHeight="1" spans="1:2">
      <c r="A429" s="12"/>
      <c r="B429" s="429"/>
    </row>
    <row r="430" customFormat="1" ht="15.75" customHeight="1" spans="1:2">
      <c r="A430" s="12"/>
      <c r="B430" s="429"/>
    </row>
    <row r="431" customFormat="1" ht="15.75" customHeight="1" spans="1:2">
      <c r="A431" s="12"/>
      <c r="B431" s="429"/>
    </row>
    <row r="432" customFormat="1" ht="15.75" customHeight="1" spans="1:2">
      <c r="A432" s="12"/>
      <c r="B432" s="429"/>
    </row>
    <row r="433" customFormat="1" ht="15.75" customHeight="1" spans="1:2">
      <c r="A433" s="12"/>
      <c r="B433" s="429"/>
    </row>
    <row r="434" customFormat="1" ht="15.75" customHeight="1" spans="1:2">
      <c r="A434" s="12"/>
      <c r="B434" s="429"/>
    </row>
    <row r="435" customFormat="1" ht="15.75" customHeight="1" spans="1:2">
      <c r="A435" s="12"/>
      <c r="B435" s="429"/>
    </row>
    <row r="436" customFormat="1" ht="15.75" customHeight="1" spans="1:2">
      <c r="A436" s="12"/>
      <c r="B436" s="429"/>
    </row>
    <row r="437" customFormat="1" ht="15.75" customHeight="1" spans="1:2">
      <c r="A437" s="12"/>
      <c r="B437" s="429"/>
    </row>
    <row r="438" customFormat="1" ht="15.75" customHeight="1" spans="1:2">
      <c r="A438" s="12"/>
      <c r="B438" s="429"/>
    </row>
    <row r="439" customFormat="1" ht="15.75" customHeight="1" spans="1:2">
      <c r="A439" s="12"/>
      <c r="B439" s="429"/>
    </row>
    <row r="440" customFormat="1" ht="15.75" customHeight="1" spans="1:2">
      <c r="A440" s="12"/>
      <c r="B440" s="429"/>
    </row>
    <row r="441" customFormat="1" ht="15.75" customHeight="1" spans="1:2">
      <c r="A441" s="12"/>
      <c r="B441" s="429"/>
    </row>
    <row r="442" customFormat="1" ht="15.75" customHeight="1" spans="1:2">
      <c r="A442" s="12"/>
      <c r="B442" s="429"/>
    </row>
    <row r="443" customFormat="1" ht="15.75" customHeight="1" spans="1:2">
      <c r="A443" s="12"/>
      <c r="B443" s="429"/>
    </row>
    <row r="444" customFormat="1" ht="15.75" customHeight="1" spans="1:2">
      <c r="A444" s="12"/>
      <c r="B444" s="429"/>
    </row>
    <row r="445" customFormat="1" ht="15.75" customHeight="1" spans="1:2">
      <c r="A445" s="12"/>
      <c r="B445" s="429"/>
    </row>
    <row r="446" customFormat="1" ht="15.75" customHeight="1" spans="1:2">
      <c r="A446" s="12"/>
      <c r="B446" s="429"/>
    </row>
    <row r="447" customFormat="1" ht="15.75" customHeight="1" spans="1:2">
      <c r="A447" s="12"/>
      <c r="B447" s="429"/>
    </row>
    <row r="448" customFormat="1" ht="15.75" customHeight="1" spans="1:2">
      <c r="A448" s="12"/>
      <c r="B448" s="429"/>
    </row>
    <row r="449" customFormat="1" ht="15.75" customHeight="1" spans="1:2">
      <c r="A449" s="12"/>
      <c r="B449" s="429"/>
    </row>
    <row r="450" customFormat="1" ht="15.75" customHeight="1" spans="1:2">
      <c r="A450" s="12"/>
      <c r="B450" s="429"/>
    </row>
    <row r="451" customFormat="1" ht="15.75" customHeight="1" spans="1:2">
      <c r="A451" s="12"/>
      <c r="B451" s="429"/>
    </row>
    <row r="452" customFormat="1" ht="15.75" customHeight="1" spans="1:2">
      <c r="A452" s="12"/>
      <c r="B452" s="429"/>
    </row>
    <row r="453" customFormat="1" ht="15.75" customHeight="1" spans="1:2">
      <c r="A453" s="12"/>
      <c r="B453" s="429"/>
    </row>
    <row r="454" customFormat="1" ht="15.75" customHeight="1" spans="1:2">
      <c r="A454" s="12"/>
      <c r="B454" s="429"/>
    </row>
    <row r="455" customFormat="1" ht="15.75" customHeight="1" spans="1:2">
      <c r="A455" s="12"/>
      <c r="B455" s="429"/>
    </row>
    <row r="456" customFormat="1" ht="15.75" customHeight="1" spans="1:2">
      <c r="A456" s="12"/>
      <c r="B456" s="429"/>
    </row>
    <row r="457" customFormat="1" ht="15.75" customHeight="1" spans="1:2">
      <c r="A457" s="12"/>
      <c r="B457" s="429"/>
    </row>
    <row r="458" customFormat="1" ht="15.75" customHeight="1" spans="1:2">
      <c r="A458" s="12"/>
      <c r="B458" s="429"/>
    </row>
    <row r="459" customFormat="1" ht="15.75" customHeight="1" spans="1:2">
      <c r="A459" s="12"/>
      <c r="B459" s="429"/>
    </row>
    <row r="460" customFormat="1" ht="15.75" customHeight="1" spans="1:2">
      <c r="A460" s="12"/>
      <c r="B460" s="429"/>
    </row>
    <row r="461" customFormat="1" ht="15.75" customHeight="1" spans="1:2">
      <c r="A461" s="12"/>
      <c r="B461" s="429"/>
    </row>
    <row r="462" customFormat="1" ht="15.75" customHeight="1" spans="1:2">
      <c r="A462" s="12"/>
      <c r="B462" s="429"/>
    </row>
    <row r="463" customFormat="1" ht="15.75" customHeight="1" spans="1:2">
      <c r="A463" s="12"/>
      <c r="B463" s="429"/>
    </row>
    <row r="464" customFormat="1" ht="15.75" customHeight="1" spans="1:2">
      <c r="A464" s="12"/>
      <c r="B464" s="429"/>
    </row>
    <row r="465" customFormat="1" ht="15.75" customHeight="1" spans="1:2">
      <c r="A465" s="12"/>
      <c r="B465" s="429"/>
    </row>
    <row r="466" customFormat="1" ht="15.75" customHeight="1" spans="1:2">
      <c r="A466" s="12"/>
      <c r="B466" s="429"/>
    </row>
    <row r="467" customFormat="1" ht="15.75" customHeight="1" spans="1:2">
      <c r="A467" s="12"/>
      <c r="B467" s="429"/>
    </row>
    <row r="468" customFormat="1" ht="15.75" customHeight="1" spans="1:2">
      <c r="A468" s="12"/>
      <c r="B468" s="429"/>
    </row>
    <row r="469" customFormat="1" ht="15.75" customHeight="1" spans="1:2">
      <c r="A469" s="12"/>
      <c r="B469" s="429"/>
    </row>
    <row r="470" customFormat="1" ht="15.75" customHeight="1" spans="1:2">
      <c r="A470" s="12"/>
      <c r="B470" s="429"/>
    </row>
    <row r="471" customFormat="1" ht="15.75" customHeight="1" spans="1:2">
      <c r="A471" s="12"/>
      <c r="B471" s="429"/>
    </row>
    <row r="472" customFormat="1" ht="15.75" customHeight="1" spans="1:2">
      <c r="A472" s="12"/>
      <c r="B472" s="429"/>
    </row>
    <row r="473" customFormat="1" ht="15.75" customHeight="1" spans="1:2">
      <c r="A473" s="12"/>
      <c r="B473" s="429"/>
    </row>
    <row r="474" customFormat="1" ht="15.75" customHeight="1" spans="1:2">
      <c r="A474" s="12"/>
      <c r="B474" s="429"/>
    </row>
    <row r="475" customFormat="1" ht="15.75" customHeight="1" spans="1:2">
      <c r="A475" s="12"/>
      <c r="B475" s="429"/>
    </row>
    <row r="476" customFormat="1" ht="15.75" customHeight="1" spans="1:2">
      <c r="A476" s="12"/>
      <c r="B476" s="429"/>
    </row>
    <row r="477" customFormat="1" ht="15.75" customHeight="1" spans="1:2">
      <c r="A477" s="12"/>
      <c r="B477" s="429"/>
    </row>
    <row r="478" customFormat="1" ht="15.75" customHeight="1" spans="1:2">
      <c r="A478" s="12"/>
      <c r="B478" s="429"/>
    </row>
    <row r="479" customFormat="1" ht="15.75" customHeight="1" spans="1:2">
      <c r="A479" s="12"/>
      <c r="B479" s="429"/>
    </row>
    <row r="480" customFormat="1" ht="15.75" customHeight="1" spans="1:2">
      <c r="A480" s="12"/>
      <c r="B480" s="429"/>
    </row>
    <row r="481" customFormat="1" ht="15.75" customHeight="1" spans="1:2">
      <c r="A481" s="12"/>
      <c r="B481" s="429"/>
    </row>
    <row r="482" customFormat="1" ht="15.75" customHeight="1" spans="1:2">
      <c r="A482" s="12"/>
      <c r="B482" s="429"/>
    </row>
    <row r="483" customFormat="1" ht="15.75" customHeight="1" spans="1:2">
      <c r="A483" s="12"/>
      <c r="B483" s="429"/>
    </row>
    <row r="484" customFormat="1" ht="15.75" customHeight="1" spans="1:2">
      <c r="A484" s="12"/>
      <c r="B484" s="429"/>
    </row>
    <row r="485" customFormat="1" ht="15.75" customHeight="1" spans="1:2">
      <c r="A485" s="12"/>
      <c r="B485" s="429"/>
    </row>
    <row r="486" customFormat="1" ht="15.75" customHeight="1" spans="1:2">
      <c r="A486" s="12"/>
      <c r="B486" s="429"/>
    </row>
    <row r="487" customFormat="1" ht="15.75" customHeight="1" spans="1:2">
      <c r="A487" s="12"/>
      <c r="B487" s="429"/>
    </row>
    <row r="488" customFormat="1" ht="15.75" customHeight="1" spans="1:2">
      <c r="A488" s="12"/>
      <c r="B488" s="429"/>
    </row>
    <row r="489" customFormat="1" ht="15.75" customHeight="1" spans="1:2">
      <c r="A489" s="12"/>
      <c r="B489" s="429"/>
    </row>
    <row r="490" customFormat="1" ht="15.75" customHeight="1" spans="1:2">
      <c r="A490" s="12"/>
      <c r="B490" s="429"/>
    </row>
    <row r="491" customFormat="1" ht="15.75" customHeight="1" spans="1:2">
      <c r="A491" s="12"/>
      <c r="B491" s="429"/>
    </row>
    <row r="492" customFormat="1" ht="15.75" customHeight="1" spans="1:2">
      <c r="A492" s="12"/>
      <c r="B492" s="429"/>
    </row>
    <row r="493" customFormat="1" ht="15.75" customHeight="1" spans="1:2">
      <c r="A493" s="12"/>
      <c r="B493" s="429"/>
    </row>
    <row r="494" customFormat="1" ht="15.75" customHeight="1" spans="1:2">
      <c r="A494" s="12"/>
      <c r="B494" s="429"/>
    </row>
    <row r="495" customFormat="1" ht="15.75" customHeight="1" spans="1:2">
      <c r="A495" s="12"/>
      <c r="B495" s="429"/>
    </row>
    <row r="496" customFormat="1" ht="15.75" customHeight="1" spans="1:2">
      <c r="A496" s="12"/>
      <c r="B496" s="429"/>
    </row>
    <row r="497" customFormat="1" ht="15.75" customHeight="1" spans="1:2">
      <c r="A497" s="12"/>
      <c r="B497" s="429"/>
    </row>
    <row r="498" customFormat="1" ht="15.75" customHeight="1" spans="1:2">
      <c r="A498" s="12"/>
      <c r="B498" s="429"/>
    </row>
    <row r="499" customFormat="1" ht="15.75" customHeight="1" spans="1:2">
      <c r="A499" s="12"/>
      <c r="B499" s="429"/>
    </row>
    <row r="500" customFormat="1" ht="15.75" customHeight="1" spans="1:2">
      <c r="A500" s="12"/>
      <c r="B500" s="429"/>
    </row>
    <row r="501" customFormat="1" ht="15.75" customHeight="1" spans="1:2">
      <c r="A501" s="12"/>
      <c r="B501" s="429"/>
    </row>
    <row r="502" customFormat="1" ht="15.75" customHeight="1" spans="1:2">
      <c r="A502" s="12"/>
      <c r="B502" s="429"/>
    </row>
    <row r="503" customFormat="1" ht="15.75" customHeight="1" spans="1:2">
      <c r="A503" s="12"/>
      <c r="B503" s="429"/>
    </row>
    <row r="504" customFormat="1" ht="15.75" customHeight="1" spans="1:2">
      <c r="A504" s="12"/>
      <c r="B504" s="429"/>
    </row>
    <row r="505" customFormat="1" ht="15.75" customHeight="1" spans="1:2">
      <c r="A505" s="12"/>
      <c r="B505" s="429"/>
    </row>
    <row r="506" customFormat="1" ht="15.75" customHeight="1" spans="1:2">
      <c r="A506" s="12"/>
      <c r="B506" s="429"/>
    </row>
    <row r="507" customFormat="1" ht="15.75" customHeight="1" spans="1:2">
      <c r="A507" s="12"/>
      <c r="B507" s="429"/>
    </row>
    <row r="508" customFormat="1" ht="15.75" customHeight="1" spans="1:2">
      <c r="A508" s="12"/>
      <c r="B508" s="429"/>
    </row>
    <row r="509" customFormat="1" ht="15.75" customHeight="1" spans="1:2">
      <c r="A509" s="12"/>
      <c r="B509" s="429"/>
    </row>
    <row r="510" customFormat="1" ht="15.75" customHeight="1" spans="1:2">
      <c r="A510" s="12"/>
      <c r="B510" s="429"/>
    </row>
    <row r="511" customFormat="1" ht="15.75" customHeight="1" spans="1:2">
      <c r="A511" s="12"/>
      <c r="B511" s="429"/>
    </row>
    <row r="512" customFormat="1" ht="15.75" customHeight="1" spans="1:2">
      <c r="A512" s="12"/>
      <c r="B512" s="429"/>
    </row>
    <row r="513" customFormat="1" ht="15.75" customHeight="1" spans="1:2">
      <c r="A513" s="12"/>
      <c r="B513" s="429"/>
    </row>
    <row r="514" customFormat="1" ht="15.75" customHeight="1" spans="1:2">
      <c r="A514" s="12"/>
      <c r="B514" s="429"/>
    </row>
    <row r="515" customFormat="1" ht="15.75" customHeight="1" spans="1:2">
      <c r="A515" s="12"/>
      <c r="B515" s="429"/>
    </row>
    <row r="516" customFormat="1" ht="15.75" customHeight="1" spans="1:2">
      <c r="A516" s="12"/>
      <c r="B516" s="429"/>
    </row>
    <row r="517" customFormat="1" ht="15.75" customHeight="1" spans="1:2">
      <c r="A517" s="12"/>
      <c r="B517" s="429"/>
    </row>
    <row r="518" customFormat="1" ht="15.75" customHeight="1" spans="1:2">
      <c r="A518" s="12"/>
      <c r="B518" s="429"/>
    </row>
    <row r="519" customFormat="1" ht="15.75" customHeight="1" spans="1:2">
      <c r="A519" s="12"/>
      <c r="B519" s="429"/>
    </row>
    <row r="520" customFormat="1" ht="15.75" customHeight="1" spans="1:2">
      <c r="A520" s="12"/>
      <c r="B520" s="429"/>
    </row>
    <row r="521" customFormat="1" ht="15.75" customHeight="1" spans="1:2">
      <c r="A521" s="12"/>
      <c r="B521" s="429"/>
    </row>
    <row r="522" customFormat="1" ht="15.75" customHeight="1" spans="1:2">
      <c r="A522" s="12"/>
      <c r="B522" s="429"/>
    </row>
    <row r="523" customFormat="1" ht="15.75" customHeight="1" spans="1:2">
      <c r="A523" s="12"/>
      <c r="B523" s="429"/>
    </row>
    <row r="524" customFormat="1" ht="15.75" customHeight="1" spans="1:2">
      <c r="A524" s="12"/>
      <c r="B524" s="429"/>
    </row>
    <row r="525" customFormat="1" ht="15.75" customHeight="1" spans="1:2">
      <c r="A525" s="12"/>
      <c r="B525" s="429"/>
    </row>
    <row r="526" customFormat="1" ht="15.75" customHeight="1" spans="1:2">
      <c r="A526" s="12"/>
      <c r="B526" s="429"/>
    </row>
    <row r="527" customFormat="1" ht="15.75" customHeight="1" spans="1:2">
      <c r="A527" s="12"/>
      <c r="B527" s="429"/>
    </row>
    <row r="528" customFormat="1" ht="15.75" customHeight="1" spans="1:2">
      <c r="A528" s="12"/>
      <c r="B528" s="429"/>
    </row>
    <row r="529" customFormat="1" ht="15.75" customHeight="1" spans="1:2">
      <c r="A529" s="12"/>
      <c r="B529" s="429"/>
    </row>
    <row r="530" customFormat="1" ht="15.75" customHeight="1" spans="1:2">
      <c r="A530" s="12"/>
      <c r="B530" s="429"/>
    </row>
    <row r="531" customFormat="1" ht="15.75" customHeight="1" spans="1:2">
      <c r="A531" s="12"/>
      <c r="B531" s="429"/>
    </row>
    <row r="532" customFormat="1" ht="15.75" customHeight="1" spans="1:2">
      <c r="A532" s="12"/>
      <c r="B532" s="429"/>
    </row>
    <row r="533" customFormat="1" ht="15.75" customHeight="1" spans="1:2">
      <c r="A533" s="12"/>
      <c r="B533" s="429"/>
    </row>
    <row r="534" customFormat="1" ht="15.75" customHeight="1" spans="1:2">
      <c r="A534" s="12"/>
      <c r="B534" s="429"/>
    </row>
    <row r="535" customFormat="1" ht="15.75" customHeight="1" spans="1:2">
      <c r="A535" s="12"/>
      <c r="B535" s="429"/>
    </row>
    <row r="536" customFormat="1" ht="15.75" customHeight="1" spans="1:2">
      <c r="A536" s="12"/>
      <c r="B536" s="429"/>
    </row>
    <row r="537" customFormat="1" ht="15.75" customHeight="1" spans="1:2">
      <c r="A537" s="12"/>
      <c r="B537" s="429"/>
    </row>
    <row r="538" customFormat="1" ht="15.75" customHeight="1" spans="1:2">
      <c r="A538" s="12"/>
      <c r="B538" s="429"/>
    </row>
    <row r="539" customFormat="1" ht="15.75" customHeight="1" spans="1:2">
      <c r="A539" s="12"/>
      <c r="B539" s="429"/>
    </row>
    <row r="540" customFormat="1" ht="15.75" customHeight="1" spans="1:2">
      <c r="A540" s="12"/>
      <c r="B540" s="429"/>
    </row>
    <row r="541" customFormat="1" ht="15.75" customHeight="1" spans="1:2">
      <c r="A541" s="12"/>
      <c r="B541" s="429"/>
    </row>
    <row r="542" customFormat="1" ht="15.75" customHeight="1" spans="1:2">
      <c r="A542" s="12"/>
      <c r="B542" s="429"/>
    </row>
    <row r="543" customFormat="1" ht="15.75" customHeight="1" spans="1:2">
      <c r="A543" s="12"/>
      <c r="B543" s="429"/>
    </row>
    <row r="544" customFormat="1" ht="15.75" customHeight="1" spans="1:2">
      <c r="A544" s="12"/>
      <c r="B544" s="429"/>
    </row>
    <row r="545" customFormat="1" ht="15.75" customHeight="1" spans="1:2">
      <c r="A545" s="12"/>
      <c r="B545" s="429"/>
    </row>
    <row r="546" customFormat="1" ht="15.75" customHeight="1" spans="1:2">
      <c r="A546" s="12"/>
      <c r="B546" s="429"/>
    </row>
    <row r="547" customFormat="1" ht="15.75" customHeight="1" spans="1:2">
      <c r="A547" s="12"/>
      <c r="B547" s="429"/>
    </row>
    <row r="548" customFormat="1" ht="15.75" customHeight="1" spans="1:2">
      <c r="A548" s="12"/>
      <c r="B548" s="429"/>
    </row>
    <row r="549" customFormat="1" ht="15.75" customHeight="1" spans="1:2">
      <c r="A549" s="12"/>
      <c r="B549" s="429"/>
    </row>
    <row r="550" customFormat="1" ht="15.75" customHeight="1" spans="1:2">
      <c r="A550" s="12"/>
      <c r="B550" s="429"/>
    </row>
    <row r="551" customFormat="1" ht="15.75" customHeight="1" spans="1:2">
      <c r="A551" s="12"/>
      <c r="B551" s="429"/>
    </row>
    <row r="552" customFormat="1" ht="15.75" customHeight="1" spans="1:2">
      <c r="A552" s="12"/>
      <c r="B552" s="429"/>
    </row>
    <row r="553" customFormat="1" ht="15.75" customHeight="1" spans="1:2">
      <c r="A553" s="12"/>
      <c r="B553" s="429"/>
    </row>
    <row r="554" customFormat="1" ht="15.75" customHeight="1" spans="1:2">
      <c r="A554" s="12"/>
      <c r="B554" s="429"/>
    </row>
    <row r="555" customFormat="1" ht="15.75" customHeight="1" spans="1:2">
      <c r="A555" s="12"/>
      <c r="B555" s="429"/>
    </row>
    <row r="556" customFormat="1" ht="15.75" customHeight="1" spans="1:2">
      <c r="A556" s="12"/>
      <c r="B556" s="429"/>
    </row>
    <row r="557" customFormat="1" ht="15.75" customHeight="1" spans="1:2">
      <c r="A557" s="12"/>
      <c r="B557" s="429"/>
    </row>
    <row r="558" customFormat="1" ht="15.75" customHeight="1" spans="1:2">
      <c r="A558" s="12"/>
      <c r="B558" s="429"/>
    </row>
    <row r="559" customFormat="1" ht="15.75" customHeight="1" spans="1:2">
      <c r="A559" s="12"/>
      <c r="B559" s="429"/>
    </row>
    <row r="560" customFormat="1" ht="15.75" customHeight="1" spans="1:2">
      <c r="A560" s="12"/>
      <c r="B560" s="429"/>
    </row>
    <row r="561" customFormat="1" ht="15.75" customHeight="1" spans="1:2">
      <c r="A561" s="12"/>
      <c r="B561" s="429"/>
    </row>
    <row r="562" customFormat="1" ht="15.75" customHeight="1" spans="1:2">
      <c r="A562" s="12"/>
      <c r="B562" s="429"/>
    </row>
    <row r="563" customFormat="1" ht="15.75" customHeight="1" spans="1:2">
      <c r="A563" s="12"/>
      <c r="B563" s="429"/>
    </row>
    <row r="564" customFormat="1" ht="15.75" customHeight="1" spans="1:2">
      <c r="A564" s="12"/>
      <c r="B564" s="429"/>
    </row>
    <row r="565" customFormat="1" ht="15.75" customHeight="1" spans="1:2">
      <c r="A565" s="12"/>
      <c r="B565" s="429"/>
    </row>
    <row r="566" customFormat="1" ht="15.75" customHeight="1" spans="1:2">
      <c r="A566" s="12"/>
      <c r="B566" s="429"/>
    </row>
    <row r="567" customFormat="1" ht="15.75" customHeight="1" spans="1:2">
      <c r="A567" s="12"/>
      <c r="B567" s="429"/>
    </row>
    <row r="568" customFormat="1" ht="15.75" customHeight="1" spans="1:2">
      <c r="A568" s="12"/>
      <c r="B568" s="429"/>
    </row>
    <row r="569" customFormat="1" ht="15.75" customHeight="1" spans="1:2">
      <c r="A569" s="12"/>
      <c r="B569" s="429"/>
    </row>
    <row r="570" customFormat="1" ht="15.75" customHeight="1" spans="1:2">
      <c r="A570" s="12"/>
      <c r="B570" s="429"/>
    </row>
    <row r="571" customFormat="1" ht="15.75" customHeight="1" spans="1:2">
      <c r="A571" s="12"/>
      <c r="B571" s="429"/>
    </row>
    <row r="572" customFormat="1" ht="15.75" customHeight="1" spans="1:2">
      <c r="A572" s="12"/>
      <c r="B572" s="429"/>
    </row>
    <row r="573" customFormat="1" ht="15.75" customHeight="1" spans="1:2">
      <c r="A573" s="12"/>
      <c r="B573" s="429"/>
    </row>
    <row r="574" customFormat="1" ht="15.75" customHeight="1" spans="1:2">
      <c r="A574" s="12"/>
      <c r="B574" s="429"/>
    </row>
    <row r="575" customFormat="1" ht="15.75" customHeight="1" spans="1:2">
      <c r="A575" s="12"/>
      <c r="B575" s="429"/>
    </row>
    <row r="576" customFormat="1" ht="15.75" customHeight="1" spans="1:2">
      <c r="A576" s="12"/>
      <c r="B576" s="429"/>
    </row>
    <row r="577" customFormat="1" ht="15.75" customHeight="1" spans="1:2">
      <c r="A577" s="12"/>
      <c r="B577" s="429"/>
    </row>
    <row r="578" customFormat="1" ht="15.75" customHeight="1" spans="1:2">
      <c r="A578" s="12"/>
      <c r="B578" s="429"/>
    </row>
    <row r="579" customFormat="1" ht="15.75" customHeight="1" spans="1:2">
      <c r="A579" s="12"/>
      <c r="B579" s="429"/>
    </row>
    <row r="580" customFormat="1" ht="15.75" customHeight="1" spans="1:2">
      <c r="A580" s="12"/>
      <c r="B580" s="429"/>
    </row>
    <row r="581" customFormat="1" ht="15.75" customHeight="1" spans="1:2">
      <c r="A581" s="12"/>
      <c r="B581" s="429"/>
    </row>
    <row r="582" customFormat="1" ht="15.75" customHeight="1" spans="1:2">
      <c r="A582" s="12"/>
      <c r="B582" s="429"/>
    </row>
    <row r="583" customFormat="1" ht="15.75" customHeight="1" spans="1:2">
      <c r="A583" s="12"/>
      <c r="B583" s="429"/>
    </row>
    <row r="584" customFormat="1" ht="15.75" customHeight="1" spans="1:2">
      <c r="A584" s="12"/>
      <c r="B584" s="429"/>
    </row>
    <row r="585" customFormat="1" ht="15.75" customHeight="1" spans="1:2">
      <c r="A585" s="12"/>
      <c r="B585" s="429"/>
    </row>
    <row r="586" customFormat="1" ht="15.75" customHeight="1" spans="1:2">
      <c r="A586" s="12"/>
      <c r="B586" s="429"/>
    </row>
    <row r="587" customFormat="1" ht="15.75" customHeight="1" spans="1:2">
      <c r="A587" s="12"/>
      <c r="B587" s="429"/>
    </row>
    <row r="588" customFormat="1" ht="15.75" customHeight="1" spans="1:2">
      <c r="A588" s="12"/>
      <c r="B588" s="429"/>
    </row>
    <row r="589" customFormat="1" ht="15.75" customHeight="1" spans="1:2">
      <c r="A589" s="12"/>
      <c r="B589" s="429"/>
    </row>
    <row r="590" customFormat="1" ht="15.75" customHeight="1" spans="1:2">
      <c r="A590" s="12"/>
      <c r="B590" s="429"/>
    </row>
    <row r="591" customFormat="1" ht="15.75" customHeight="1" spans="1:2">
      <c r="A591" s="12"/>
      <c r="B591" s="429"/>
    </row>
    <row r="592" customFormat="1" ht="15.75" customHeight="1" spans="1:2">
      <c r="A592" s="12"/>
      <c r="B592" s="429"/>
    </row>
    <row r="593" customFormat="1" ht="15.75" customHeight="1" spans="1:2">
      <c r="A593" s="12"/>
      <c r="B593" s="429"/>
    </row>
    <row r="594" customFormat="1" ht="15.75" customHeight="1" spans="1:2">
      <c r="A594" s="12"/>
      <c r="B594" s="429"/>
    </row>
    <row r="595" customFormat="1" ht="15.75" customHeight="1" spans="1:2">
      <c r="A595" s="12"/>
      <c r="B595" s="429"/>
    </row>
    <row r="596" customFormat="1" ht="15.75" customHeight="1" spans="1:2">
      <c r="A596" s="12"/>
      <c r="B596" s="429"/>
    </row>
    <row r="597" customFormat="1" ht="15.75" customHeight="1" spans="1:2">
      <c r="A597" s="12"/>
      <c r="B597" s="429"/>
    </row>
    <row r="598" customFormat="1" ht="15.75" customHeight="1" spans="1:2">
      <c r="A598" s="12"/>
      <c r="B598" s="429"/>
    </row>
    <row r="599" customFormat="1" ht="15.75" customHeight="1" spans="1:2">
      <c r="A599" s="12"/>
      <c r="B599" s="429"/>
    </row>
    <row r="600" customFormat="1" ht="15.75" customHeight="1" spans="1:2">
      <c r="A600" s="12"/>
      <c r="B600" s="429"/>
    </row>
    <row r="601" customFormat="1" ht="15.75" customHeight="1" spans="1:2">
      <c r="A601" s="12"/>
      <c r="B601" s="429"/>
    </row>
    <row r="602" customFormat="1" ht="15.75" customHeight="1" spans="1:2">
      <c r="A602" s="12"/>
      <c r="B602" s="429"/>
    </row>
    <row r="603" customFormat="1" ht="15.75" customHeight="1" spans="1:2">
      <c r="A603" s="12"/>
      <c r="B603" s="429"/>
    </row>
    <row r="604" customFormat="1" ht="15.75" customHeight="1" spans="1:2">
      <c r="A604" s="12"/>
      <c r="B604" s="429"/>
    </row>
    <row r="605" customFormat="1" ht="15.75" customHeight="1" spans="1:2">
      <c r="A605" s="12"/>
      <c r="B605" s="429"/>
    </row>
    <row r="606" customFormat="1" ht="15.75" customHeight="1" spans="1:2">
      <c r="A606" s="12"/>
      <c r="B606" s="429"/>
    </row>
    <row r="607" customFormat="1" ht="15.75" customHeight="1" spans="1:2">
      <c r="A607" s="12"/>
      <c r="B607" s="429"/>
    </row>
    <row r="608" customFormat="1" ht="15.75" customHeight="1" spans="1:2">
      <c r="A608" s="12"/>
      <c r="B608" s="429"/>
    </row>
    <row r="609" customFormat="1" ht="15.75" customHeight="1" spans="1:2">
      <c r="A609" s="12"/>
      <c r="B609" s="429"/>
    </row>
    <row r="610" customFormat="1" ht="15.75" customHeight="1" spans="1:2">
      <c r="A610" s="12"/>
      <c r="B610" s="429"/>
    </row>
    <row r="611" customFormat="1" ht="15.75" customHeight="1" spans="1:2">
      <c r="A611" s="12"/>
      <c r="B611" s="429"/>
    </row>
    <row r="612" customFormat="1" ht="15.75" customHeight="1" spans="1:2">
      <c r="A612" s="12"/>
      <c r="B612" s="429"/>
    </row>
    <row r="613" customFormat="1" ht="15.75" customHeight="1" spans="1:2">
      <c r="A613" s="12"/>
      <c r="B613" s="429"/>
    </row>
    <row r="614" customFormat="1" ht="15.75" customHeight="1" spans="1:2">
      <c r="A614" s="12"/>
      <c r="B614" s="429"/>
    </row>
    <row r="615" customFormat="1" ht="15.75" customHeight="1" spans="1:2">
      <c r="A615" s="12"/>
      <c r="B615" s="429"/>
    </row>
    <row r="616" customFormat="1" ht="15.75" customHeight="1" spans="1:2">
      <c r="A616" s="12"/>
      <c r="B616" s="429"/>
    </row>
    <row r="617" customFormat="1" ht="15.75" customHeight="1" spans="1:2">
      <c r="A617" s="12"/>
      <c r="B617" s="429"/>
    </row>
    <row r="618" customFormat="1" ht="15.75" customHeight="1" spans="1:2">
      <c r="A618" s="12"/>
      <c r="B618" s="429"/>
    </row>
    <row r="619" customFormat="1" ht="15.75" customHeight="1" spans="1:2">
      <c r="A619" s="12"/>
      <c r="B619" s="429"/>
    </row>
    <row r="620" customFormat="1" ht="15.75" customHeight="1" spans="1:2">
      <c r="A620" s="12"/>
      <c r="B620" s="429"/>
    </row>
    <row r="621" customFormat="1" ht="15.75" customHeight="1" spans="1:2">
      <c r="A621" s="12"/>
      <c r="B621" s="429"/>
    </row>
    <row r="622" customFormat="1" ht="15.75" customHeight="1" spans="1:2">
      <c r="A622" s="12"/>
      <c r="B622" s="429"/>
    </row>
    <row r="623" customFormat="1" ht="15.75" customHeight="1" spans="1:2">
      <c r="A623" s="12"/>
      <c r="B623" s="429"/>
    </row>
    <row r="624" customFormat="1" ht="15.75" customHeight="1" spans="1:2">
      <c r="A624" s="12"/>
      <c r="B624" s="429"/>
    </row>
    <row r="625" customFormat="1" ht="15.75" customHeight="1" spans="1:2">
      <c r="A625" s="12"/>
      <c r="B625" s="429"/>
    </row>
    <row r="626" customFormat="1" ht="15.75" customHeight="1" spans="1:2">
      <c r="A626" s="12"/>
      <c r="B626" s="429"/>
    </row>
    <row r="627" customFormat="1" ht="15.75" customHeight="1" spans="1:2">
      <c r="A627" s="12"/>
      <c r="B627" s="429"/>
    </row>
    <row r="628" customFormat="1" ht="15.75" customHeight="1" spans="1:2">
      <c r="A628" s="12"/>
      <c r="B628" s="429"/>
    </row>
    <row r="629" customFormat="1" ht="15.75" customHeight="1" spans="1:2">
      <c r="A629" s="12"/>
      <c r="B629" s="429"/>
    </row>
    <row r="630" customFormat="1" ht="15.75" customHeight="1" spans="1:2">
      <c r="A630" s="12"/>
      <c r="B630" s="429"/>
    </row>
    <row r="631" customFormat="1" ht="15.75" customHeight="1" spans="1:2">
      <c r="A631" s="12"/>
      <c r="B631" s="429"/>
    </row>
    <row r="632" customFormat="1" ht="15.75" customHeight="1" spans="1:2">
      <c r="A632" s="12"/>
      <c r="B632" s="429"/>
    </row>
    <row r="633" customFormat="1" ht="15.75" customHeight="1" spans="1:2">
      <c r="A633" s="12"/>
      <c r="B633" s="429"/>
    </row>
    <row r="634" customFormat="1" ht="15.75" customHeight="1" spans="1:2">
      <c r="A634" s="12"/>
      <c r="B634" s="429"/>
    </row>
    <row r="635" customFormat="1" ht="15.75" customHeight="1" spans="1:2">
      <c r="A635" s="12"/>
      <c r="B635" s="429"/>
    </row>
    <row r="636" customFormat="1" ht="15.75" customHeight="1" spans="1:2">
      <c r="A636" s="12"/>
      <c r="B636" s="429"/>
    </row>
    <row r="637" customFormat="1" ht="15.75" customHeight="1" spans="1:2">
      <c r="A637" s="12"/>
      <c r="B637" s="429"/>
    </row>
    <row r="638" customFormat="1" ht="15.75" customHeight="1" spans="1:2">
      <c r="A638" s="12"/>
      <c r="B638" s="429"/>
    </row>
    <row r="639" customFormat="1" ht="15.75" customHeight="1" spans="1:2">
      <c r="A639" s="12"/>
      <c r="B639" s="429"/>
    </row>
    <row r="640" customFormat="1" ht="15.75" customHeight="1" spans="1:2">
      <c r="A640" s="12"/>
      <c r="B640" s="429"/>
    </row>
    <row r="641" customFormat="1" ht="15.75" customHeight="1" spans="1:2">
      <c r="A641" s="12"/>
      <c r="B641" s="429"/>
    </row>
    <row r="642" customFormat="1" ht="15.75" customHeight="1" spans="1:2">
      <c r="A642" s="12"/>
      <c r="B642" s="429"/>
    </row>
    <row r="643" customFormat="1" ht="15.75" customHeight="1" spans="1:2">
      <c r="A643" s="12"/>
      <c r="B643" s="429"/>
    </row>
    <row r="644" customFormat="1" ht="15.75" customHeight="1" spans="1:2">
      <c r="A644" s="12"/>
      <c r="B644" s="429"/>
    </row>
    <row r="645" customFormat="1" ht="15.75" customHeight="1" spans="1:2">
      <c r="A645" s="12"/>
      <c r="B645" s="429"/>
    </row>
    <row r="646" customFormat="1" ht="15.75" customHeight="1" spans="1:2">
      <c r="A646" s="12"/>
      <c r="B646" s="429"/>
    </row>
    <row r="647" customFormat="1" ht="15.75" customHeight="1" spans="1:2">
      <c r="A647" s="12"/>
      <c r="B647" s="429"/>
    </row>
    <row r="648" customFormat="1" ht="15.75" customHeight="1" spans="1:2">
      <c r="A648" s="12"/>
      <c r="B648" s="429"/>
    </row>
    <row r="649" customFormat="1" ht="15.75" customHeight="1" spans="1:2">
      <c r="A649" s="12"/>
      <c r="B649" s="429"/>
    </row>
    <row r="650" customFormat="1" ht="15.75" customHeight="1" spans="1:2">
      <c r="A650" s="12"/>
      <c r="B650" s="429"/>
    </row>
    <row r="651" customFormat="1" ht="15.75" customHeight="1" spans="1:2">
      <c r="A651" s="12"/>
      <c r="B651" s="429"/>
    </row>
    <row r="652" customFormat="1" ht="15.75" customHeight="1" spans="1:2">
      <c r="A652" s="12"/>
      <c r="B652" s="429"/>
    </row>
    <row r="653" customFormat="1" ht="15.75" customHeight="1" spans="1:2">
      <c r="A653" s="12"/>
      <c r="B653" s="429"/>
    </row>
    <row r="654" customFormat="1" ht="15.75" customHeight="1" spans="1:2">
      <c r="A654" s="12"/>
      <c r="B654" s="429"/>
    </row>
    <row r="655" customFormat="1" ht="15.75" customHeight="1" spans="1:2">
      <c r="A655" s="12"/>
      <c r="B655" s="429"/>
    </row>
    <row r="656" customFormat="1" ht="15.75" customHeight="1" spans="1:2">
      <c r="A656" s="12"/>
      <c r="B656" s="429"/>
    </row>
    <row r="657" customFormat="1" ht="15.75" customHeight="1" spans="1:2">
      <c r="A657" s="12"/>
      <c r="B657" s="429"/>
    </row>
    <row r="658" customFormat="1" ht="15.75" customHeight="1" spans="1:2">
      <c r="A658" s="12"/>
      <c r="B658" s="429"/>
    </row>
    <row r="659" customFormat="1" ht="15.75" customHeight="1" spans="1:2">
      <c r="A659" s="12"/>
      <c r="B659" s="429"/>
    </row>
    <row r="660" customFormat="1" ht="15.75" customHeight="1" spans="1:2">
      <c r="A660" s="12"/>
      <c r="B660" s="429"/>
    </row>
    <row r="661" customFormat="1" ht="15.75" customHeight="1" spans="1:2">
      <c r="A661" s="12"/>
      <c r="B661" s="429"/>
    </row>
    <row r="662" customFormat="1" ht="15.75" customHeight="1" spans="1:2">
      <c r="A662" s="12"/>
      <c r="B662" s="429"/>
    </row>
    <row r="663" customFormat="1" ht="15.75" customHeight="1" spans="1:2">
      <c r="A663" s="12"/>
      <c r="B663" s="429"/>
    </row>
    <row r="664" customFormat="1" ht="15.75" customHeight="1" spans="1:2">
      <c r="A664" s="12"/>
      <c r="B664" s="429"/>
    </row>
    <row r="665" customFormat="1" ht="15.75" customHeight="1" spans="1:2">
      <c r="A665" s="12"/>
      <c r="B665" s="429"/>
    </row>
    <row r="666" customFormat="1" ht="15.75" customHeight="1" spans="1:2">
      <c r="A666" s="12"/>
      <c r="B666" s="429"/>
    </row>
    <row r="667" customFormat="1" ht="15.75" customHeight="1" spans="1:2">
      <c r="A667" s="12"/>
      <c r="B667" s="429"/>
    </row>
    <row r="668" customFormat="1" ht="15.75" customHeight="1" spans="1:2">
      <c r="A668" s="12"/>
      <c r="B668" s="429"/>
    </row>
    <row r="669" customFormat="1" ht="15.75" customHeight="1" spans="1:2">
      <c r="A669" s="12"/>
      <c r="B669" s="429"/>
    </row>
    <row r="670" customFormat="1" ht="15.75" customHeight="1" spans="1:2">
      <c r="A670" s="12"/>
      <c r="B670" s="429"/>
    </row>
    <row r="671" customFormat="1" ht="15.75" customHeight="1" spans="1:2">
      <c r="A671" s="12"/>
      <c r="B671" s="429"/>
    </row>
    <row r="672" customFormat="1" ht="15.75" customHeight="1" spans="1:2">
      <c r="A672" s="12"/>
      <c r="B672" s="429"/>
    </row>
    <row r="673" customFormat="1" ht="15.75" customHeight="1" spans="1:2">
      <c r="A673" s="12"/>
      <c r="B673" s="429"/>
    </row>
    <row r="674" customFormat="1" ht="15.75" customHeight="1" spans="1:2">
      <c r="A674" s="12"/>
      <c r="B674" s="429"/>
    </row>
    <row r="675" customFormat="1" ht="15.75" customHeight="1" spans="1:2">
      <c r="A675" s="12"/>
      <c r="B675" s="429"/>
    </row>
    <row r="676" customFormat="1" ht="15.75" customHeight="1" spans="1:2">
      <c r="A676" s="12"/>
      <c r="B676" s="429"/>
    </row>
    <row r="677" customFormat="1" ht="15.75" customHeight="1" spans="1:2">
      <c r="A677" s="12"/>
      <c r="B677" s="429"/>
    </row>
    <row r="678" customFormat="1" ht="15.75" customHeight="1" spans="1:2">
      <c r="A678" s="12"/>
      <c r="B678" s="429"/>
    </row>
    <row r="679" customFormat="1" ht="15.75" customHeight="1" spans="1:2">
      <c r="A679" s="12"/>
      <c r="B679" s="429"/>
    </row>
    <row r="680" customFormat="1" ht="15.75" customHeight="1" spans="1:2">
      <c r="A680" s="12"/>
      <c r="B680" s="429"/>
    </row>
    <row r="681" customFormat="1" ht="15.75" customHeight="1" spans="1:2">
      <c r="A681" s="12"/>
      <c r="B681" s="429"/>
    </row>
    <row r="682" customFormat="1" ht="15.75" customHeight="1" spans="1:2">
      <c r="A682" s="12"/>
      <c r="B682" s="429"/>
    </row>
    <row r="683" customFormat="1" ht="15.75" customHeight="1" spans="1:2">
      <c r="A683" s="12"/>
      <c r="B683" s="429"/>
    </row>
    <row r="684" customFormat="1" ht="15.75" customHeight="1" spans="1:2">
      <c r="A684" s="12"/>
      <c r="B684" s="429"/>
    </row>
    <row r="685" customFormat="1" ht="15.75" customHeight="1" spans="1:2">
      <c r="A685" s="12"/>
      <c r="B685" s="429"/>
    </row>
    <row r="686" customFormat="1" ht="15.75" customHeight="1" spans="1:2">
      <c r="A686" s="12"/>
      <c r="B686" s="429"/>
    </row>
    <row r="687" customFormat="1" ht="15.75" customHeight="1" spans="1:2">
      <c r="A687" s="12"/>
      <c r="B687" s="429"/>
    </row>
    <row r="688" customFormat="1" ht="15.75" customHeight="1" spans="1:2">
      <c r="A688" s="12"/>
      <c r="B688" s="429"/>
    </row>
    <row r="689" customFormat="1" ht="15.75" customHeight="1" spans="1:2">
      <c r="A689" s="12"/>
      <c r="B689" s="429"/>
    </row>
    <row r="690" customFormat="1" ht="15.75" customHeight="1" spans="1:2">
      <c r="A690" s="12"/>
      <c r="B690" s="429"/>
    </row>
    <row r="691" customFormat="1" ht="15.75" customHeight="1" spans="1:2">
      <c r="A691" s="12"/>
      <c r="B691" s="429"/>
    </row>
    <row r="692" customFormat="1" ht="15.75" customHeight="1" spans="1:2">
      <c r="A692" s="12"/>
      <c r="B692" s="429"/>
    </row>
    <row r="693" customFormat="1" ht="15.75" customHeight="1" spans="1:2">
      <c r="A693" s="12"/>
      <c r="B693" s="429"/>
    </row>
    <row r="694" customFormat="1" ht="15.75" customHeight="1" spans="1:2">
      <c r="A694" s="12"/>
      <c r="B694" s="429"/>
    </row>
    <row r="695" customFormat="1" ht="15.75" customHeight="1" spans="1:2">
      <c r="A695" s="12"/>
      <c r="B695" s="429"/>
    </row>
    <row r="696" customFormat="1" ht="15.75" customHeight="1" spans="1:2">
      <c r="A696" s="12"/>
      <c r="B696" s="429"/>
    </row>
    <row r="697" customFormat="1" ht="15.75" customHeight="1" spans="1:2">
      <c r="A697" s="12"/>
      <c r="B697" s="429"/>
    </row>
    <row r="698" customFormat="1" ht="15.75" customHeight="1" spans="1:2">
      <c r="A698" s="12"/>
      <c r="B698" s="429"/>
    </row>
    <row r="699" customFormat="1" ht="15.75" customHeight="1" spans="1:2">
      <c r="A699" s="12"/>
      <c r="B699" s="429"/>
    </row>
    <row r="700" customFormat="1" ht="15.75" customHeight="1" spans="1:2">
      <c r="A700" s="12"/>
      <c r="B700" s="429"/>
    </row>
    <row r="701" customFormat="1" ht="15.75" customHeight="1" spans="1:2">
      <c r="A701" s="12"/>
      <c r="B701" s="429"/>
    </row>
    <row r="702" customFormat="1" ht="15.75" customHeight="1" spans="1:2">
      <c r="A702" s="12"/>
      <c r="B702" s="429"/>
    </row>
    <row r="703" customFormat="1" ht="15.75" customHeight="1" spans="1:2">
      <c r="A703" s="12"/>
      <c r="B703" s="429"/>
    </row>
    <row r="704" customFormat="1" ht="15.75" customHeight="1" spans="1:2">
      <c r="A704" s="12"/>
      <c r="B704" s="429"/>
    </row>
    <row r="705" customFormat="1" ht="15.75" customHeight="1" spans="1:2">
      <c r="A705" s="12"/>
      <c r="B705" s="429"/>
    </row>
    <row r="706" customFormat="1" ht="15.75" customHeight="1" spans="1:2">
      <c r="A706" s="12"/>
      <c r="B706" s="429"/>
    </row>
    <row r="707" customFormat="1" ht="15.75" customHeight="1" spans="1:2">
      <c r="A707" s="12"/>
      <c r="B707" s="429"/>
    </row>
    <row r="708" customFormat="1" ht="15.75" customHeight="1" spans="1:2">
      <c r="A708" s="12"/>
      <c r="B708" s="429"/>
    </row>
    <row r="709" customFormat="1" ht="15.75" customHeight="1" spans="1:2">
      <c r="A709" s="12"/>
      <c r="B709" s="429"/>
    </row>
    <row r="710" customFormat="1" ht="15.75" customHeight="1" spans="1:2">
      <c r="A710" s="12"/>
      <c r="B710" s="429"/>
    </row>
    <row r="711" customFormat="1" ht="15.75" customHeight="1" spans="1:2">
      <c r="A711" s="12"/>
      <c r="B711" s="429"/>
    </row>
    <row r="712" customFormat="1" ht="15.75" customHeight="1" spans="1:2">
      <c r="A712" s="12"/>
      <c r="B712" s="429"/>
    </row>
    <row r="713" customFormat="1" ht="15.75" customHeight="1" spans="1:2">
      <c r="A713" s="12"/>
      <c r="B713" s="429"/>
    </row>
    <row r="714" customFormat="1" ht="15.75" customHeight="1" spans="1:2">
      <c r="A714" s="12"/>
      <c r="B714" s="429"/>
    </row>
    <row r="715" customFormat="1" ht="15.75" customHeight="1" spans="1:2">
      <c r="A715" s="12"/>
      <c r="B715" s="429"/>
    </row>
    <row r="716" customFormat="1" ht="15.75" customHeight="1" spans="1:2">
      <c r="A716" s="12"/>
      <c r="B716" s="429"/>
    </row>
    <row r="717" customFormat="1" ht="15.75" customHeight="1" spans="1:2">
      <c r="A717" s="12"/>
      <c r="B717" s="429"/>
    </row>
    <row r="718" customFormat="1" ht="15.75" customHeight="1" spans="1:2">
      <c r="A718" s="12"/>
      <c r="B718" s="429"/>
    </row>
    <row r="719" customFormat="1" ht="15.75" customHeight="1" spans="1:2">
      <c r="A719" s="12"/>
      <c r="B719" s="429"/>
    </row>
    <row r="720" customFormat="1" ht="15.75" customHeight="1" spans="1:2">
      <c r="A720" s="12"/>
      <c r="B720" s="429"/>
    </row>
    <row r="721" customFormat="1" ht="15.75" customHeight="1" spans="1:2">
      <c r="A721" s="12"/>
      <c r="B721" s="429"/>
    </row>
    <row r="722" customFormat="1" ht="15.75" customHeight="1" spans="1:2">
      <c r="A722" s="12"/>
      <c r="B722" s="429"/>
    </row>
    <row r="723" customFormat="1" ht="15.75" customHeight="1" spans="1:2">
      <c r="A723" s="12"/>
      <c r="B723" s="429"/>
    </row>
    <row r="724" customFormat="1" ht="15.75" customHeight="1" spans="1:2">
      <c r="A724" s="12"/>
      <c r="B724" s="429"/>
    </row>
    <row r="725" customFormat="1" ht="15.75" customHeight="1" spans="1:2">
      <c r="A725" s="12"/>
      <c r="B725" s="429"/>
    </row>
    <row r="726" customFormat="1" ht="15.75" customHeight="1" spans="1:2">
      <c r="A726" s="12"/>
      <c r="B726" s="429"/>
    </row>
    <row r="727" customFormat="1" ht="15.75" customHeight="1" spans="1:2">
      <c r="A727" s="12"/>
      <c r="B727" s="429"/>
    </row>
    <row r="728" customFormat="1" ht="15.75" customHeight="1" spans="1:2">
      <c r="A728" s="12"/>
      <c r="B728" s="429"/>
    </row>
    <row r="729" customFormat="1" ht="15.75" customHeight="1" spans="1:2">
      <c r="A729" s="12"/>
      <c r="B729" s="429"/>
    </row>
    <row r="730" customFormat="1" ht="15.75" customHeight="1" spans="1:2">
      <c r="A730" s="12"/>
      <c r="B730" s="429"/>
    </row>
    <row r="731" customFormat="1" ht="15.75" customHeight="1" spans="1:2">
      <c r="A731" s="12"/>
      <c r="B731" s="429"/>
    </row>
    <row r="732" customFormat="1" ht="15.75" customHeight="1" spans="1:2">
      <c r="A732" s="12"/>
      <c r="B732" s="429"/>
    </row>
    <row r="733" customFormat="1" ht="15.75" customHeight="1" spans="1:2">
      <c r="A733" s="12"/>
      <c r="B733" s="429"/>
    </row>
    <row r="734" customFormat="1" ht="15.75" customHeight="1" spans="1:2">
      <c r="A734" s="12"/>
      <c r="B734" s="429"/>
    </row>
    <row r="735" customFormat="1" ht="15.75" customHeight="1" spans="1:2">
      <c r="A735" s="12"/>
      <c r="B735" s="429"/>
    </row>
    <row r="736" customFormat="1" ht="15.75" customHeight="1" spans="1:2">
      <c r="A736" s="12"/>
      <c r="B736" s="429"/>
    </row>
    <row r="737" customFormat="1" ht="15.75" customHeight="1" spans="1:2">
      <c r="A737" s="12"/>
      <c r="B737" s="429"/>
    </row>
    <row r="738" customFormat="1" ht="15.75" customHeight="1" spans="1:2">
      <c r="A738" s="12"/>
      <c r="B738" s="429"/>
    </row>
    <row r="739" customFormat="1" ht="15.75" customHeight="1" spans="1:2">
      <c r="A739" s="12"/>
      <c r="B739" s="429"/>
    </row>
    <row r="740" customFormat="1" ht="15.75" customHeight="1" spans="1:2">
      <c r="A740" s="12"/>
      <c r="B740" s="429"/>
    </row>
    <row r="741" customFormat="1" ht="15.75" customHeight="1" spans="1:2">
      <c r="A741" s="12"/>
      <c r="B741" s="429"/>
    </row>
    <row r="742" customFormat="1" ht="15.75" customHeight="1" spans="1:2">
      <c r="A742" s="12"/>
      <c r="B742" s="429"/>
    </row>
    <row r="743" customFormat="1" ht="15.75" customHeight="1" spans="1:2">
      <c r="A743" s="12"/>
      <c r="B743" s="429"/>
    </row>
    <row r="744" customFormat="1" ht="15.75" customHeight="1" spans="1:2">
      <c r="A744" s="12"/>
      <c r="B744" s="429"/>
    </row>
    <row r="745" customFormat="1" ht="15.75" customHeight="1" spans="1:2">
      <c r="A745" s="12"/>
      <c r="B745" s="429"/>
    </row>
    <row r="746" customFormat="1" ht="15.75" customHeight="1" spans="1:2">
      <c r="A746" s="12"/>
      <c r="B746" s="429"/>
    </row>
    <row r="747" customFormat="1" ht="15.75" customHeight="1" spans="1:2">
      <c r="A747" s="12"/>
      <c r="B747" s="429"/>
    </row>
    <row r="748" customFormat="1" ht="15.75" customHeight="1" spans="1:2">
      <c r="A748" s="12"/>
      <c r="B748" s="429"/>
    </row>
    <row r="749" customFormat="1" ht="15.75" customHeight="1" spans="1:2">
      <c r="A749" s="12"/>
      <c r="B749" s="429"/>
    </row>
    <row r="750" customFormat="1" ht="15.75" customHeight="1" spans="1:2">
      <c r="A750" s="12"/>
      <c r="B750" s="429"/>
    </row>
    <row r="751" customFormat="1" ht="15.75" customHeight="1" spans="1:2">
      <c r="A751" s="12"/>
      <c r="B751" s="429"/>
    </row>
    <row r="752" customFormat="1" ht="15.75" customHeight="1" spans="1:2">
      <c r="A752" s="12"/>
      <c r="B752" s="429"/>
    </row>
    <row r="753" customFormat="1" ht="15.75" customHeight="1" spans="1:2">
      <c r="A753" s="12"/>
      <c r="B753" s="429"/>
    </row>
    <row r="754" customFormat="1" ht="15.75" customHeight="1" spans="1:2">
      <c r="A754" s="12"/>
      <c r="B754" s="429"/>
    </row>
    <row r="755" customFormat="1" ht="15.75" customHeight="1" spans="1:2">
      <c r="A755" s="12"/>
      <c r="B755" s="429"/>
    </row>
    <row r="756" customFormat="1" ht="15.75" customHeight="1" spans="1:2">
      <c r="A756" s="12"/>
      <c r="B756" s="429"/>
    </row>
    <row r="757" customFormat="1" ht="15.75" customHeight="1" spans="1:2">
      <c r="A757" s="12"/>
      <c r="B757" s="429"/>
    </row>
    <row r="758" customFormat="1" ht="15.75" customHeight="1" spans="1:2">
      <c r="A758" s="12"/>
      <c r="B758" s="429"/>
    </row>
    <row r="759" customFormat="1" ht="15.75" customHeight="1" spans="1:2">
      <c r="A759" s="12"/>
      <c r="B759" s="429"/>
    </row>
    <row r="760" customFormat="1" ht="15.75" customHeight="1" spans="1:2">
      <c r="A760" s="12"/>
      <c r="B760" s="429"/>
    </row>
    <row r="761" customFormat="1" ht="15.75" customHeight="1" spans="1:2">
      <c r="A761" s="12"/>
      <c r="B761" s="429"/>
    </row>
    <row r="762" customFormat="1" ht="15.75" customHeight="1" spans="1:2">
      <c r="A762" s="12"/>
      <c r="B762" s="429"/>
    </row>
    <row r="763" customFormat="1" ht="15.75" customHeight="1" spans="1:2">
      <c r="A763" s="12"/>
      <c r="B763" s="429"/>
    </row>
    <row r="764" customFormat="1" ht="15.75" customHeight="1" spans="1:2">
      <c r="A764" s="12"/>
      <c r="B764" s="429"/>
    </row>
    <row r="765" customFormat="1" ht="15.75" customHeight="1" spans="1:2">
      <c r="A765" s="12"/>
      <c r="B765" s="429"/>
    </row>
    <row r="766" customFormat="1" ht="15.75" customHeight="1" spans="1:2">
      <c r="A766" s="12"/>
      <c r="B766" s="429"/>
    </row>
    <row r="767" customFormat="1" ht="15.75" customHeight="1" spans="1:2">
      <c r="A767" s="12"/>
      <c r="B767" s="429"/>
    </row>
    <row r="768" customFormat="1" ht="15.75" customHeight="1" spans="1:2">
      <c r="A768" s="12"/>
      <c r="B768" s="429"/>
    </row>
    <row r="769" customFormat="1" ht="15.75" customHeight="1" spans="1:2">
      <c r="A769" s="12"/>
      <c r="B769" s="429"/>
    </row>
    <row r="770" customFormat="1" ht="15.75" customHeight="1" spans="1:2">
      <c r="A770" s="12"/>
      <c r="B770" s="429"/>
    </row>
    <row r="771" customFormat="1" ht="15.75" customHeight="1" spans="1:2">
      <c r="A771" s="12"/>
      <c r="B771" s="429"/>
    </row>
    <row r="772" customFormat="1" ht="15.75" customHeight="1" spans="1:2">
      <c r="A772" s="12"/>
      <c r="B772" s="429"/>
    </row>
    <row r="773" customFormat="1" ht="15.75" customHeight="1" spans="1:2">
      <c r="A773" s="12"/>
      <c r="B773" s="429"/>
    </row>
    <row r="774" customFormat="1" ht="15.75" customHeight="1" spans="1:2">
      <c r="A774" s="12"/>
      <c r="B774" s="429"/>
    </row>
    <row r="775" customFormat="1" ht="15.75" customHeight="1" spans="1:2">
      <c r="A775" s="12"/>
      <c r="B775" s="429"/>
    </row>
    <row r="776" customFormat="1" ht="15.75" customHeight="1" spans="1:2">
      <c r="A776" s="12"/>
      <c r="B776" s="429"/>
    </row>
    <row r="777" customFormat="1" ht="15.75" customHeight="1" spans="1:2">
      <c r="A777" s="12"/>
      <c r="B777" s="429"/>
    </row>
    <row r="778" customFormat="1" ht="15.75" customHeight="1" spans="1:2">
      <c r="A778" s="12"/>
      <c r="B778" s="429"/>
    </row>
    <row r="779" customFormat="1" ht="15.75" customHeight="1" spans="1:2">
      <c r="A779" s="12"/>
      <c r="B779" s="429"/>
    </row>
    <row r="780" customFormat="1" ht="15.75" customHeight="1" spans="1:2">
      <c r="A780" s="12"/>
      <c r="B780" s="429"/>
    </row>
    <row r="781" customFormat="1" ht="15.75" customHeight="1" spans="1:2">
      <c r="A781" s="12"/>
      <c r="B781" s="429"/>
    </row>
    <row r="782" customFormat="1" ht="15.75" customHeight="1" spans="1:2">
      <c r="A782" s="12"/>
      <c r="B782" s="429"/>
    </row>
    <row r="783" customFormat="1" ht="15.75" customHeight="1" spans="1:2">
      <c r="A783" s="12"/>
      <c r="B783" s="429"/>
    </row>
    <row r="784" customFormat="1" ht="15.75" customHeight="1" spans="1:2">
      <c r="A784" s="12"/>
      <c r="B784" s="429"/>
    </row>
    <row r="785" customFormat="1" ht="15.75" customHeight="1" spans="1:2">
      <c r="A785" s="12"/>
      <c r="B785" s="429"/>
    </row>
    <row r="786" customFormat="1" ht="15.75" customHeight="1" spans="1:2">
      <c r="A786" s="12"/>
      <c r="B786" s="429"/>
    </row>
    <row r="787" customFormat="1" ht="15.75" customHeight="1" spans="1:2">
      <c r="A787" s="12"/>
      <c r="B787" s="429"/>
    </row>
    <row r="788" customFormat="1" ht="15.75" customHeight="1" spans="1:2">
      <c r="A788" s="12"/>
      <c r="B788" s="429"/>
    </row>
    <row r="789" customFormat="1" ht="15.75" customHeight="1" spans="1:2">
      <c r="A789" s="12"/>
      <c r="B789" s="429"/>
    </row>
    <row r="790" customFormat="1" ht="15.75" customHeight="1" spans="1:2">
      <c r="A790" s="12"/>
      <c r="B790" s="429"/>
    </row>
    <row r="791" customFormat="1" ht="15.75" customHeight="1" spans="1:2">
      <c r="A791" s="12"/>
      <c r="B791" s="429"/>
    </row>
    <row r="792" customFormat="1" ht="15.75" customHeight="1" spans="1:2">
      <c r="A792" s="12"/>
      <c r="B792" s="429"/>
    </row>
    <row r="793" customFormat="1" ht="15.75" customHeight="1" spans="1:2">
      <c r="A793" s="12"/>
      <c r="B793" s="429"/>
    </row>
    <row r="794" customFormat="1" ht="15.75" customHeight="1" spans="1:2">
      <c r="A794" s="12"/>
      <c r="B794" s="429"/>
    </row>
    <row r="795" customFormat="1" ht="15.75" customHeight="1" spans="1:2">
      <c r="A795" s="12"/>
      <c r="B795" s="429"/>
    </row>
    <row r="796" customFormat="1" ht="15.75" customHeight="1" spans="1:2">
      <c r="A796" s="12"/>
      <c r="B796" s="429"/>
    </row>
    <row r="797" customFormat="1" ht="15.75" customHeight="1" spans="1:2">
      <c r="A797" s="12"/>
      <c r="B797" s="429"/>
    </row>
    <row r="798" customFormat="1" ht="15.75" customHeight="1" spans="1:2">
      <c r="A798" s="12"/>
      <c r="B798" s="429"/>
    </row>
    <row r="799" customFormat="1" ht="15.75" customHeight="1" spans="1:2">
      <c r="A799" s="12"/>
      <c r="B799" s="429"/>
    </row>
    <row r="800" customFormat="1" ht="15.75" customHeight="1" spans="1:2">
      <c r="A800" s="12"/>
      <c r="B800" s="429"/>
    </row>
    <row r="801" customFormat="1" ht="15.75" customHeight="1" spans="1:2">
      <c r="A801" s="12"/>
      <c r="B801" s="429"/>
    </row>
    <row r="802" customFormat="1" ht="15.75" customHeight="1" spans="1:2">
      <c r="A802" s="12"/>
      <c r="B802" s="429"/>
    </row>
    <row r="803" customFormat="1" ht="15.75" customHeight="1" spans="1:2">
      <c r="A803" s="12"/>
      <c r="B803" s="429"/>
    </row>
    <row r="804" customFormat="1" ht="15.75" customHeight="1" spans="1:2">
      <c r="A804" s="12"/>
      <c r="B804" s="429"/>
    </row>
    <row r="805" customFormat="1" ht="15.75" customHeight="1" spans="1:2">
      <c r="A805" s="12"/>
      <c r="B805" s="429"/>
    </row>
    <row r="806" customFormat="1" ht="15.75" customHeight="1" spans="1:2">
      <c r="A806" s="12"/>
      <c r="B806" s="429"/>
    </row>
    <row r="807" customFormat="1" ht="15.75" customHeight="1" spans="1:2">
      <c r="A807" s="12"/>
      <c r="B807" s="429"/>
    </row>
    <row r="808" customFormat="1" ht="15.75" customHeight="1" spans="1:2">
      <c r="A808" s="12"/>
      <c r="B808" s="429"/>
    </row>
    <row r="809" customFormat="1" ht="15.75" customHeight="1" spans="1:2">
      <c r="A809" s="12"/>
      <c r="B809" s="429"/>
    </row>
    <row r="810" customFormat="1" ht="15.75" customHeight="1" spans="1:2">
      <c r="A810" s="12"/>
      <c r="B810" s="429"/>
    </row>
    <row r="811" customFormat="1" ht="15.75" customHeight="1" spans="1:2">
      <c r="A811" s="12"/>
      <c r="B811" s="429"/>
    </row>
    <row r="812" customFormat="1" ht="15.75" customHeight="1" spans="1:2">
      <c r="A812" s="12"/>
      <c r="B812" s="429"/>
    </row>
    <row r="813" customFormat="1" ht="15.75" customHeight="1" spans="1:2">
      <c r="A813" s="12"/>
      <c r="B813" s="429"/>
    </row>
    <row r="814" customFormat="1" ht="15.75" customHeight="1" spans="1:2">
      <c r="A814" s="12"/>
      <c r="B814" s="429"/>
    </row>
    <row r="815" customFormat="1" ht="15.75" customHeight="1" spans="1:2">
      <c r="A815" s="12"/>
      <c r="B815" s="429"/>
    </row>
    <row r="816" customFormat="1" ht="15.75" customHeight="1" spans="1:2">
      <c r="A816" s="12"/>
      <c r="B816" s="429"/>
    </row>
    <row r="817" customFormat="1" ht="15.75" customHeight="1" spans="1:2">
      <c r="A817" s="12"/>
      <c r="B817" s="429"/>
    </row>
    <row r="818" customFormat="1" ht="15.75" customHeight="1" spans="1:2">
      <c r="A818" s="12"/>
      <c r="B818" s="429"/>
    </row>
    <row r="819" customFormat="1" ht="15.75" customHeight="1" spans="1:2">
      <c r="A819" s="12"/>
      <c r="B819" s="429"/>
    </row>
    <row r="820" customFormat="1" ht="15.75" customHeight="1" spans="1:2">
      <c r="A820" s="12"/>
      <c r="B820" s="429"/>
    </row>
    <row r="821" customFormat="1" ht="15.75" customHeight="1" spans="1:2">
      <c r="A821" s="12"/>
      <c r="B821" s="429"/>
    </row>
    <row r="822" customFormat="1" ht="15.75" customHeight="1" spans="1:2">
      <c r="A822" s="12"/>
      <c r="B822" s="429"/>
    </row>
    <row r="823" customFormat="1" ht="15.75" customHeight="1" spans="1:2">
      <c r="A823" s="12"/>
      <c r="B823" s="429"/>
    </row>
    <row r="824" customFormat="1" ht="15.75" customHeight="1" spans="1:2">
      <c r="A824" s="12"/>
      <c r="B824" s="429"/>
    </row>
    <row r="825" customFormat="1" ht="15.75" customHeight="1" spans="1:2">
      <c r="A825" s="12"/>
      <c r="B825" s="429"/>
    </row>
    <row r="826" customFormat="1" ht="15.75" customHeight="1" spans="1:2">
      <c r="A826" s="12"/>
      <c r="B826" s="429"/>
    </row>
    <row r="827" customFormat="1" ht="15.75" customHeight="1" spans="1:2">
      <c r="A827" s="12"/>
      <c r="B827" s="429"/>
    </row>
    <row r="828" customFormat="1" ht="15.75" customHeight="1" spans="1:2">
      <c r="A828" s="12"/>
      <c r="B828" s="429"/>
    </row>
    <row r="829" customFormat="1" ht="15.75" customHeight="1" spans="1:2">
      <c r="A829" s="12"/>
      <c r="B829" s="429"/>
    </row>
    <row r="830" customFormat="1" ht="15.75" customHeight="1" spans="1:2">
      <c r="A830" s="12"/>
      <c r="B830" s="429"/>
    </row>
    <row r="831" customFormat="1" ht="15.75" customHeight="1" spans="1:2">
      <c r="A831" s="12"/>
      <c r="B831" s="429"/>
    </row>
    <row r="832" customFormat="1" ht="15.75" customHeight="1" spans="1:2">
      <c r="A832" s="12"/>
      <c r="B832" s="429"/>
    </row>
    <row r="833" customFormat="1" ht="15.75" customHeight="1" spans="1:2">
      <c r="A833" s="12"/>
      <c r="B833" s="429"/>
    </row>
    <row r="834" customFormat="1" ht="15.75" customHeight="1" spans="1:2">
      <c r="A834" s="12"/>
      <c r="B834" s="429"/>
    </row>
    <row r="835" customFormat="1" ht="15.75" customHeight="1" spans="1:2">
      <c r="A835" s="12"/>
      <c r="B835" s="429"/>
    </row>
    <row r="836" customFormat="1" ht="15.75" customHeight="1" spans="1:2">
      <c r="A836" s="12"/>
      <c r="B836" s="429"/>
    </row>
    <row r="837" customFormat="1" ht="15.75" customHeight="1" spans="1:2">
      <c r="A837" s="12"/>
      <c r="B837" s="429"/>
    </row>
    <row r="838" customFormat="1" ht="15.75" customHeight="1" spans="1:2">
      <c r="A838" s="12"/>
      <c r="B838" s="429"/>
    </row>
    <row r="839" customFormat="1" ht="15.75" customHeight="1" spans="1:2">
      <c r="A839" s="12"/>
      <c r="B839" s="429"/>
    </row>
    <row r="840" customFormat="1" ht="15.75" customHeight="1" spans="1:2">
      <c r="A840" s="12"/>
      <c r="B840" s="429"/>
    </row>
    <row r="841" customFormat="1" ht="15.75" customHeight="1" spans="1:2">
      <c r="A841" s="12"/>
      <c r="B841" s="429"/>
    </row>
    <row r="842" customFormat="1" ht="15.75" customHeight="1" spans="1:2">
      <c r="A842" s="12"/>
      <c r="B842" s="429"/>
    </row>
    <row r="843" customFormat="1" ht="15.75" customHeight="1" spans="1:2">
      <c r="A843" s="12"/>
      <c r="B843" s="429"/>
    </row>
    <row r="844" customFormat="1" ht="15.75" customHeight="1" spans="1:2">
      <c r="A844" s="12"/>
      <c r="B844" s="429"/>
    </row>
    <row r="845" customFormat="1" ht="15.75" customHeight="1" spans="1:2">
      <c r="A845" s="12"/>
      <c r="B845" s="429"/>
    </row>
    <row r="846" customFormat="1" ht="15.75" customHeight="1" spans="1:2">
      <c r="A846" s="12"/>
      <c r="B846" s="429"/>
    </row>
    <row r="847" customFormat="1" ht="15.75" customHeight="1" spans="1:2">
      <c r="A847" s="12"/>
      <c r="B847" s="429"/>
    </row>
    <row r="848" customFormat="1" ht="15.75" customHeight="1" spans="1:2">
      <c r="A848" s="12"/>
      <c r="B848" s="429"/>
    </row>
    <row r="849" customFormat="1" ht="15.75" customHeight="1" spans="1:2">
      <c r="A849" s="12"/>
      <c r="B849" s="429"/>
    </row>
    <row r="850" customFormat="1" ht="15.75" customHeight="1" spans="1:2">
      <c r="A850" s="12"/>
      <c r="B850" s="429"/>
    </row>
    <row r="851" customFormat="1" ht="15.75" customHeight="1" spans="1:2">
      <c r="A851" s="12"/>
      <c r="B851" s="429"/>
    </row>
    <row r="852" customFormat="1" ht="15.75" customHeight="1" spans="1:2">
      <c r="A852" s="12"/>
      <c r="B852" s="429"/>
    </row>
    <row r="853" customFormat="1" ht="15.75" customHeight="1" spans="1:2">
      <c r="A853" s="12"/>
      <c r="B853" s="429"/>
    </row>
    <row r="854" customFormat="1" ht="15.75" customHeight="1" spans="1:2">
      <c r="A854" s="12"/>
      <c r="B854" s="429"/>
    </row>
    <row r="855" customFormat="1" ht="15.75" customHeight="1" spans="1:2">
      <c r="A855" s="12"/>
      <c r="B855" s="429"/>
    </row>
    <row r="856" customFormat="1" ht="15.75" customHeight="1" spans="1:2">
      <c r="A856" s="12"/>
      <c r="B856" s="429"/>
    </row>
    <row r="857" customFormat="1" ht="15.75" customHeight="1" spans="1:2">
      <c r="A857" s="12"/>
      <c r="B857" s="429"/>
    </row>
    <row r="858" customFormat="1" ht="15.75" customHeight="1" spans="1:2">
      <c r="A858" s="12"/>
      <c r="B858" s="429"/>
    </row>
    <row r="859" customFormat="1" ht="15.75" customHeight="1" spans="1:2">
      <c r="A859" s="12"/>
      <c r="B859" s="429"/>
    </row>
    <row r="860" customFormat="1" ht="15.75" customHeight="1" spans="1:2">
      <c r="A860" s="12"/>
      <c r="B860" s="429"/>
    </row>
    <row r="861" customFormat="1" ht="15.75" customHeight="1" spans="1:2">
      <c r="A861" s="12"/>
      <c r="B861" s="429"/>
    </row>
    <row r="862" customFormat="1" ht="15.75" customHeight="1" spans="1:2">
      <c r="A862" s="12"/>
      <c r="B862" s="429"/>
    </row>
    <row r="863" customFormat="1" ht="15.75" customHeight="1" spans="1:2">
      <c r="A863" s="12"/>
      <c r="B863" s="429"/>
    </row>
    <row r="864" customFormat="1" ht="15.75" customHeight="1" spans="1:2">
      <c r="A864" s="12"/>
      <c r="B864" s="429"/>
    </row>
    <row r="865" customFormat="1" ht="15.75" customHeight="1" spans="1:2">
      <c r="A865" s="12"/>
      <c r="B865" s="429"/>
    </row>
    <row r="866" customFormat="1" ht="15.75" customHeight="1" spans="1:2">
      <c r="A866" s="12"/>
      <c r="B866" s="429"/>
    </row>
    <row r="867" customFormat="1" ht="15.75" customHeight="1" spans="1:2">
      <c r="A867" s="12"/>
      <c r="B867" s="429"/>
    </row>
    <row r="868" customFormat="1" ht="15.75" customHeight="1" spans="1:2">
      <c r="A868" s="12"/>
      <c r="B868" s="429"/>
    </row>
    <row r="869" customFormat="1" ht="15.75" customHeight="1" spans="1:2">
      <c r="A869" s="12"/>
      <c r="B869" s="429"/>
    </row>
    <row r="870" customFormat="1" ht="15.75" customHeight="1" spans="1:2">
      <c r="A870" s="12"/>
      <c r="B870" s="429"/>
    </row>
    <row r="871" customFormat="1" ht="15.75" customHeight="1" spans="1:2">
      <c r="A871" s="12"/>
      <c r="B871" s="429"/>
    </row>
    <row r="872" customFormat="1" ht="15.75" customHeight="1" spans="1:2">
      <c r="A872" s="12"/>
      <c r="B872" s="429"/>
    </row>
    <row r="873" customFormat="1" ht="15.75" customHeight="1" spans="1:2">
      <c r="A873" s="12"/>
      <c r="B873" s="429"/>
    </row>
    <row r="874" customFormat="1" ht="15.75" customHeight="1" spans="1:2">
      <c r="A874" s="12"/>
      <c r="B874" s="429"/>
    </row>
    <row r="875" customFormat="1" ht="15.75" customHeight="1" spans="1:2">
      <c r="A875" s="12"/>
      <c r="B875" s="429"/>
    </row>
    <row r="876" customFormat="1" ht="15.75" customHeight="1" spans="1:2">
      <c r="A876" s="12"/>
      <c r="B876" s="429"/>
    </row>
    <row r="877" customFormat="1" ht="15.75" customHeight="1" spans="1:2">
      <c r="A877" s="12"/>
      <c r="B877" s="429"/>
    </row>
    <row r="878" customFormat="1" ht="15.75" customHeight="1" spans="1:2">
      <c r="A878" s="12"/>
      <c r="B878" s="429"/>
    </row>
    <row r="879" customFormat="1" ht="15.75" customHeight="1" spans="1:2">
      <c r="A879" s="12"/>
      <c r="B879" s="429"/>
    </row>
    <row r="880" customFormat="1" ht="15.75" customHeight="1" spans="1:2">
      <c r="A880" s="12"/>
      <c r="B880" s="429"/>
    </row>
    <row r="881" customFormat="1" ht="15.75" customHeight="1" spans="1:2">
      <c r="A881" s="12"/>
      <c r="B881" s="429"/>
    </row>
    <row r="882" customFormat="1" ht="15.75" customHeight="1" spans="1:2">
      <c r="A882" s="12"/>
      <c r="B882" s="429"/>
    </row>
    <row r="883" customFormat="1" ht="15.75" customHeight="1" spans="1:2">
      <c r="A883" s="12"/>
      <c r="B883" s="429"/>
    </row>
    <row r="884" customFormat="1" ht="15.75" customHeight="1" spans="1:2">
      <c r="A884" s="12"/>
      <c r="B884" s="429"/>
    </row>
    <row r="885" customFormat="1" ht="15.75" customHeight="1" spans="1:2">
      <c r="A885" s="12"/>
      <c r="B885" s="429"/>
    </row>
    <row r="886" customFormat="1" ht="15.75" customHeight="1" spans="1:2">
      <c r="A886" s="12"/>
      <c r="B886" s="429"/>
    </row>
    <row r="887" customFormat="1" ht="15.75" customHeight="1" spans="1:2">
      <c r="A887" s="12"/>
      <c r="B887" s="429"/>
    </row>
    <row r="888" customFormat="1" ht="15.75" customHeight="1" spans="1:2">
      <c r="A888" s="12"/>
      <c r="B888" s="429"/>
    </row>
    <row r="889" customFormat="1" ht="15.75" customHeight="1" spans="1:2">
      <c r="A889" s="12"/>
      <c r="B889" s="429"/>
    </row>
    <row r="890" customFormat="1" ht="15.75" customHeight="1" spans="1:2">
      <c r="A890" s="12"/>
      <c r="B890" s="429"/>
    </row>
    <row r="891" customFormat="1" ht="15.75" customHeight="1" spans="1:2">
      <c r="A891" s="12"/>
      <c r="B891" s="429"/>
    </row>
    <row r="892" customFormat="1" ht="15.75" customHeight="1" spans="1:2">
      <c r="A892" s="12"/>
      <c r="B892" s="429"/>
    </row>
    <row r="893" customFormat="1" ht="15.75" customHeight="1" spans="1:2">
      <c r="A893" s="12"/>
      <c r="B893" s="429"/>
    </row>
    <row r="894" customFormat="1" ht="15.75" customHeight="1" spans="1:2">
      <c r="A894" s="12"/>
      <c r="B894" s="429"/>
    </row>
    <row r="895" customFormat="1" ht="15.75" customHeight="1" spans="1:2">
      <c r="A895" s="12"/>
      <c r="B895" s="429"/>
    </row>
    <row r="896" customFormat="1" ht="15.75" customHeight="1" spans="1:2">
      <c r="A896" s="12"/>
      <c r="B896" s="429"/>
    </row>
    <row r="897" customFormat="1" ht="15.75" customHeight="1" spans="1:2">
      <c r="A897" s="12"/>
      <c r="B897" s="429"/>
    </row>
    <row r="898" customFormat="1" ht="15.75" customHeight="1" spans="1:2">
      <c r="A898" s="12"/>
      <c r="B898" s="429"/>
    </row>
    <row r="899" customFormat="1" ht="15.75" customHeight="1" spans="1:2">
      <c r="A899" s="12"/>
      <c r="B899" s="429"/>
    </row>
    <row r="900" customFormat="1" ht="15.75" customHeight="1" spans="1:2">
      <c r="A900" s="12"/>
      <c r="B900" s="429"/>
    </row>
    <row r="901" customFormat="1" ht="15.75" customHeight="1" spans="1:2">
      <c r="A901" s="12"/>
      <c r="B901" s="429"/>
    </row>
    <row r="902" customFormat="1" ht="15.75" customHeight="1" spans="1:2">
      <c r="A902" s="12"/>
      <c r="B902" s="429"/>
    </row>
    <row r="903" customFormat="1" ht="15.75" customHeight="1" spans="1:2">
      <c r="A903" s="12"/>
      <c r="B903" s="429"/>
    </row>
    <row r="904" customFormat="1" ht="15.75" customHeight="1" spans="1:2">
      <c r="A904" s="12"/>
      <c r="B904" s="429"/>
    </row>
    <row r="905" customFormat="1" ht="15.75" customHeight="1" spans="1:2">
      <c r="A905" s="12"/>
      <c r="B905" s="429"/>
    </row>
    <row r="906" customFormat="1" ht="15.75" customHeight="1" spans="1:2">
      <c r="A906" s="12"/>
      <c r="B906" s="429"/>
    </row>
    <row r="907" customFormat="1" ht="15.75" customHeight="1" spans="1:2">
      <c r="A907" s="12"/>
      <c r="B907" s="429"/>
    </row>
    <row r="908" customFormat="1" ht="15.75" customHeight="1" spans="1:2">
      <c r="A908" s="12"/>
      <c r="B908" s="429"/>
    </row>
    <row r="909" customFormat="1" ht="15.75" customHeight="1" spans="1:2">
      <c r="A909" s="12"/>
      <c r="B909" s="429"/>
    </row>
    <row r="910" customFormat="1" ht="15.75" customHeight="1" spans="1:2">
      <c r="A910" s="12"/>
      <c r="B910" s="429"/>
    </row>
    <row r="911" customFormat="1" ht="15.75" customHeight="1" spans="1:2">
      <c r="A911" s="12"/>
      <c r="B911" s="429"/>
    </row>
    <row r="912" customFormat="1" ht="15.75" customHeight="1" spans="1:2">
      <c r="A912" s="12"/>
      <c r="B912" s="429"/>
    </row>
    <row r="913" customFormat="1" ht="15.75" customHeight="1" spans="1:2">
      <c r="A913" s="12"/>
      <c r="B913" s="429"/>
    </row>
    <row r="914" customFormat="1" ht="15.75" customHeight="1" spans="1:2">
      <c r="A914" s="12"/>
      <c r="B914" s="429"/>
    </row>
    <row r="915" customFormat="1" ht="15.75" customHeight="1" spans="1:2">
      <c r="A915" s="12"/>
      <c r="B915" s="429"/>
    </row>
    <row r="916" customFormat="1" ht="15.75" customHeight="1" spans="1:2">
      <c r="A916" s="12"/>
      <c r="B916" s="429"/>
    </row>
    <row r="917" customFormat="1" ht="15.75" customHeight="1" spans="1:2">
      <c r="A917" s="12"/>
      <c r="B917" s="429"/>
    </row>
    <row r="918" customFormat="1" ht="15.75" customHeight="1" spans="1:2">
      <c r="A918" s="12"/>
      <c r="B918" s="429"/>
    </row>
    <row r="919" customFormat="1" ht="15.75" customHeight="1" spans="1:2">
      <c r="A919" s="12"/>
      <c r="B919" s="429"/>
    </row>
    <row r="920" customFormat="1" ht="15.75" customHeight="1" spans="1:2">
      <c r="A920" s="12"/>
      <c r="B920" s="429"/>
    </row>
    <row r="921" customFormat="1" ht="15.75" customHeight="1" spans="1:2">
      <c r="A921" s="12"/>
      <c r="B921" s="429"/>
    </row>
    <row r="922" customFormat="1" ht="15.75" customHeight="1" spans="1:2">
      <c r="A922" s="12"/>
      <c r="B922" s="429"/>
    </row>
    <row r="923" customFormat="1" ht="15.75" customHeight="1" spans="1:2">
      <c r="A923" s="12"/>
      <c r="B923" s="429"/>
    </row>
    <row r="924" customFormat="1" ht="15.75" customHeight="1" spans="1:2">
      <c r="A924" s="12"/>
      <c r="B924" s="429"/>
    </row>
    <row r="925" customFormat="1" ht="15.75" customHeight="1" spans="1:2">
      <c r="A925" s="12"/>
      <c r="B925" s="429"/>
    </row>
    <row r="926" customFormat="1" ht="15.75" customHeight="1" spans="1:2">
      <c r="A926" s="12"/>
      <c r="B926" s="429"/>
    </row>
    <row r="927" customFormat="1" ht="15.75" customHeight="1" spans="1:2">
      <c r="A927" s="12"/>
      <c r="B927" s="429"/>
    </row>
    <row r="928" customFormat="1" ht="15.75" customHeight="1" spans="1:2">
      <c r="A928" s="12"/>
      <c r="B928" s="429"/>
    </row>
    <row r="929" customFormat="1" ht="15.75" customHeight="1" spans="1:2">
      <c r="A929" s="12"/>
      <c r="B929" s="429"/>
    </row>
    <row r="930" customFormat="1" ht="15.75" customHeight="1" spans="1:2">
      <c r="A930" s="12"/>
      <c r="B930" s="429"/>
    </row>
    <row r="931" customFormat="1" ht="15.75" customHeight="1" spans="1:2">
      <c r="A931" s="12"/>
      <c r="B931" s="429"/>
    </row>
    <row r="932" customFormat="1" ht="15.75" customHeight="1" spans="1:2">
      <c r="A932" s="12"/>
      <c r="B932" s="429"/>
    </row>
    <row r="933" customFormat="1" ht="15.75" customHeight="1" spans="1:2">
      <c r="A933" s="12"/>
      <c r="B933" s="429"/>
    </row>
    <row r="934" customFormat="1" ht="15.75" customHeight="1" spans="1:2">
      <c r="A934" s="12"/>
      <c r="B934" s="429"/>
    </row>
    <row r="935" customFormat="1" ht="15.75" customHeight="1" spans="1:2">
      <c r="A935" s="12"/>
      <c r="B935" s="429"/>
    </row>
    <row r="936" customFormat="1" ht="15.75" customHeight="1" spans="1:2">
      <c r="A936" s="12"/>
      <c r="B936" s="429"/>
    </row>
    <row r="937" customFormat="1" ht="15.75" customHeight="1" spans="1:2">
      <c r="A937" s="12"/>
      <c r="B937" s="429"/>
    </row>
    <row r="938" customFormat="1" ht="15.75" customHeight="1" spans="1:2">
      <c r="A938" s="12"/>
      <c r="B938" s="429"/>
    </row>
    <row r="939" customFormat="1" ht="15.75" customHeight="1" spans="1:2">
      <c r="A939" s="12"/>
      <c r="B939" s="429"/>
    </row>
    <row r="940" customFormat="1" ht="15.75" customHeight="1" spans="1:2">
      <c r="A940" s="12"/>
      <c r="B940" s="429"/>
    </row>
    <row r="941" customFormat="1" ht="15.75" customHeight="1" spans="1:2">
      <c r="A941" s="12"/>
      <c r="B941" s="429"/>
    </row>
    <row r="942" customFormat="1" ht="15.75" customHeight="1" spans="1:2">
      <c r="A942" s="12"/>
      <c r="B942" s="429"/>
    </row>
    <row r="943" customFormat="1" ht="15.75" customHeight="1" spans="1:2">
      <c r="A943" s="12"/>
      <c r="B943" s="429"/>
    </row>
    <row r="944" customFormat="1" ht="15.75" customHeight="1" spans="1:2">
      <c r="A944" s="12"/>
      <c r="B944" s="429"/>
    </row>
    <row r="945" customFormat="1" ht="15.75" customHeight="1" spans="1:2">
      <c r="A945" s="12"/>
      <c r="B945" s="429"/>
    </row>
    <row r="946" customFormat="1" ht="15.75" customHeight="1" spans="1:2">
      <c r="A946" s="12"/>
      <c r="B946" s="429"/>
    </row>
    <row r="947" customFormat="1" ht="15.75" customHeight="1" spans="1:2">
      <c r="A947" s="12"/>
      <c r="B947" s="429"/>
    </row>
    <row r="948" customFormat="1" ht="15.75" customHeight="1" spans="1:2">
      <c r="A948" s="12"/>
      <c r="B948" s="429"/>
    </row>
    <row r="949" customFormat="1" ht="15.75" customHeight="1" spans="1:2">
      <c r="A949" s="12"/>
      <c r="B949" s="429"/>
    </row>
    <row r="950" customFormat="1" ht="15.75" customHeight="1" spans="1:2">
      <c r="A950" s="12"/>
      <c r="B950" s="429"/>
    </row>
    <row r="951" customFormat="1" ht="15.75" customHeight="1" spans="1:2">
      <c r="A951" s="12"/>
      <c r="B951" s="429"/>
    </row>
    <row r="952" customFormat="1" ht="15.75" customHeight="1" spans="1:2">
      <c r="A952" s="12"/>
      <c r="B952" s="429"/>
    </row>
    <row r="953" customFormat="1" ht="15.75" customHeight="1" spans="1:2">
      <c r="A953" s="12"/>
      <c r="B953" s="429"/>
    </row>
    <row r="954" customFormat="1" ht="15.75" customHeight="1" spans="1:2">
      <c r="A954" s="12"/>
      <c r="B954" s="429"/>
    </row>
    <row r="955" customFormat="1" ht="15.75" customHeight="1" spans="1:2">
      <c r="A955" s="12"/>
      <c r="B955" s="429"/>
    </row>
    <row r="956" customFormat="1" ht="15.75" customHeight="1" spans="1:2">
      <c r="A956" s="12"/>
      <c r="B956" s="429"/>
    </row>
    <row r="957" customFormat="1" ht="15.75" customHeight="1" spans="1:2">
      <c r="A957" s="12"/>
      <c r="B957" s="429"/>
    </row>
    <row r="958" customFormat="1" ht="15.75" customHeight="1" spans="1:2">
      <c r="A958" s="12"/>
      <c r="B958" s="429"/>
    </row>
    <row r="959" customFormat="1" ht="15.75" customHeight="1" spans="1:2">
      <c r="A959" s="12"/>
      <c r="B959" s="429"/>
    </row>
    <row r="960" customFormat="1" ht="15.75" customHeight="1" spans="1:2">
      <c r="A960" s="12"/>
      <c r="B960" s="429"/>
    </row>
    <row r="961" customFormat="1" ht="15.75" customHeight="1" spans="1:2">
      <c r="A961" s="12"/>
      <c r="B961" s="429"/>
    </row>
    <row r="962" customFormat="1" ht="15.75" customHeight="1" spans="1:2">
      <c r="A962" s="12"/>
      <c r="B962" s="429"/>
    </row>
    <row r="963" customFormat="1" ht="15.75" customHeight="1" spans="1:2">
      <c r="A963" s="12"/>
      <c r="B963" s="429"/>
    </row>
    <row r="964" customFormat="1" ht="15.75" customHeight="1" spans="1:2">
      <c r="A964" s="12"/>
      <c r="B964" s="429"/>
    </row>
    <row r="965" customFormat="1" ht="15.75" customHeight="1" spans="1:2">
      <c r="A965" s="12"/>
      <c r="B965" s="429"/>
    </row>
    <row r="966" customFormat="1" ht="15.75" customHeight="1" spans="1:2">
      <c r="A966" s="12"/>
      <c r="B966" s="429"/>
    </row>
    <row r="967" customFormat="1" ht="15.75" customHeight="1" spans="1:2">
      <c r="A967" s="12"/>
      <c r="B967" s="429"/>
    </row>
    <row r="968" customFormat="1" ht="15.75" customHeight="1" spans="1:2">
      <c r="A968" s="12"/>
      <c r="B968" s="429"/>
    </row>
    <row r="969" customFormat="1" ht="15.75" customHeight="1" spans="1:2">
      <c r="A969" s="12"/>
      <c r="B969" s="429"/>
    </row>
    <row r="970" customFormat="1" ht="15.75" customHeight="1" spans="1:2">
      <c r="A970" s="12"/>
      <c r="B970" s="429"/>
    </row>
    <row r="971" customFormat="1" ht="15.75" customHeight="1" spans="1:2">
      <c r="A971" s="12"/>
      <c r="B971" s="429"/>
    </row>
    <row r="972" customFormat="1" ht="15.75" customHeight="1" spans="1:2">
      <c r="A972" s="12"/>
      <c r="B972" s="429"/>
    </row>
    <row r="973" customFormat="1" ht="15.75" customHeight="1" spans="1:2">
      <c r="A973" s="12"/>
      <c r="B973" s="429"/>
    </row>
    <row r="974" customFormat="1" ht="15.75" customHeight="1" spans="1:2">
      <c r="A974" s="12"/>
      <c r="B974" s="429"/>
    </row>
    <row r="975" customFormat="1" ht="15.75" customHeight="1" spans="1:2">
      <c r="A975" s="12"/>
      <c r="B975" s="429"/>
    </row>
    <row r="976" customFormat="1" ht="15.75" customHeight="1" spans="1:2">
      <c r="A976" s="12"/>
      <c r="B976" s="429"/>
    </row>
    <row r="977" customFormat="1" ht="15.75" customHeight="1" spans="1:2">
      <c r="A977" s="12"/>
      <c r="B977" s="429"/>
    </row>
    <row r="978" customFormat="1" ht="15.75" customHeight="1" spans="1:2">
      <c r="A978" s="12"/>
      <c r="B978" s="429"/>
    </row>
    <row r="979" customFormat="1" ht="15.75" customHeight="1" spans="1:2">
      <c r="A979" s="12"/>
      <c r="B979" s="429"/>
    </row>
    <row r="980" customFormat="1" ht="15.75" customHeight="1" spans="1:2">
      <c r="A980" s="12"/>
      <c r="B980" s="429"/>
    </row>
    <row r="981" customFormat="1" ht="15.75" customHeight="1" spans="1:2">
      <c r="A981" s="12"/>
      <c r="B981" s="429"/>
    </row>
    <row r="982" customFormat="1" ht="15.75" customHeight="1" spans="1:2">
      <c r="A982" s="12"/>
      <c r="B982" s="429"/>
    </row>
    <row r="983" customFormat="1" ht="15.75" customHeight="1" spans="1:2">
      <c r="A983" s="12"/>
      <c r="B983" s="429"/>
    </row>
    <row r="984" customFormat="1" ht="15.75" customHeight="1" spans="1:2">
      <c r="A984" s="12"/>
      <c r="B984" s="429"/>
    </row>
    <row r="985" customFormat="1" ht="15.75" customHeight="1" spans="1:2">
      <c r="A985" s="12"/>
      <c r="B985" s="429"/>
    </row>
    <row r="986" customFormat="1" ht="15.75" customHeight="1" spans="1:2">
      <c r="A986" s="12"/>
      <c r="B986" s="429"/>
    </row>
    <row r="987" customFormat="1" ht="15.75" customHeight="1" spans="1:2">
      <c r="A987" s="12"/>
      <c r="B987" s="429"/>
    </row>
    <row r="988" customFormat="1" ht="15.75" customHeight="1" spans="1:2">
      <c r="A988" s="12"/>
      <c r="B988" s="429"/>
    </row>
    <row r="989" customFormat="1" ht="15.75" customHeight="1" spans="1:2">
      <c r="A989" s="12"/>
      <c r="B989" s="429"/>
    </row>
    <row r="990" customFormat="1" ht="15.75" customHeight="1" spans="1:2">
      <c r="A990" s="12"/>
      <c r="B990" s="429"/>
    </row>
    <row r="991" customFormat="1" ht="15.75" customHeight="1" spans="1:2">
      <c r="A991" s="12"/>
      <c r="B991" s="429"/>
    </row>
    <row r="992" customFormat="1" ht="15.75" customHeight="1" spans="1:2">
      <c r="A992" s="12"/>
      <c r="B992" s="429"/>
    </row>
    <row r="993" customFormat="1" ht="15.75" customHeight="1" spans="1:2">
      <c r="A993" s="12"/>
      <c r="B993" s="429"/>
    </row>
    <row r="994" customFormat="1" ht="15.75" customHeight="1" spans="1:2">
      <c r="A994" s="12"/>
      <c r="B994" s="429"/>
    </row>
    <row r="995" customFormat="1" ht="15.75" customHeight="1" spans="1:2">
      <c r="A995" s="12"/>
      <c r="B995" s="429"/>
    </row>
    <row r="996" customFormat="1" ht="15.75" customHeight="1" spans="1:2">
      <c r="A996" s="12"/>
      <c r="B996" s="429"/>
    </row>
    <row r="997" customFormat="1" ht="15.75" customHeight="1" spans="1:2">
      <c r="A997" s="12"/>
      <c r="B997" s="429"/>
    </row>
    <row r="998" customFormat="1" ht="15.75" customHeight="1" spans="1:2">
      <c r="A998" s="12"/>
      <c r="B998" s="429"/>
    </row>
    <row r="999" customFormat="1" ht="15.75" customHeight="1" spans="1:2">
      <c r="A999" s="12"/>
      <c r="B999" s="429"/>
    </row>
  </sheetData>
  <mergeCells count="15">
    <mergeCell ref="A6:I6"/>
    <mergeCell ref="A7:I7"/>
    <mergeCell ref="A8:I8"/>
    <mergeCell ref="A9:I9"/>
    <mergeCell ref="A10:I10"/>
    <mergeCell ref="A13:I13"/>
    <mergeCell ref="A16:H16"/>
    <mergeCell ref="A23:H23"/>
    <mergeCell ref="A46:H46"/>
    <mergeCell ref="A48:H48"/>
    <mergeCell ref="A53:H53"/>
    <mergeCell ref="A55:H55"/>
    <mergeCell ref="A62:H62"/>
    <mergeCell ref="A64:H64"/>
    <mergeCell ref="A66:H66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000"/>
  <sheetViews>
    <sheetView workbookViewId="0">
      <selection activeCell="A7" sqref="A7:I7"/>
    </sheetView>
  </sheetViews>
  <sheetFormatPr defaultColWidth="12.6285714285714" defaultRowHeight="15" customHeight="1"/>
  <cols>
    <col min="1" max="1" width="21.752380952381" customWidth="1"/>
    <col min="2" max="2" width="19.8761904761905" customWidth="1"/>
    <col min="3" max="3" width="76.5047619047619" customWidth="1"/>
    <col min="4" max="4" width="10.752380952381" customWidth="1"/>
    <col min="5" max="5" width="10.3809523809524" customWidth="1"/>
    <col min="6" max="6" width="13.6285714285714" customWidth="1"/>
    <col min="7" max="7" width="10.6285714285714" customWidth="1"/>
    <col min="8" max="8" width="33" customWidth="1"/>
    <col min="9" max="9" width="20.3809523809524" customWidth="1"/>
  </cols>
  <sheetData>
    <row r="1" ht="15.75" customHeight="1" spans="1:9">
      <c r="A1" s="7"/>
      <c r="B1" s="2"/>
      <c r="C1" s="2"/>
      <c r="D1" s="2"/>
      <c r="E1" s="2"/>
      <c r="F1" s="3"/>
      <c r="G1" s="2"/>
      <c r="H1" s="2"/>
      <c r="I1" s="2"/>
    </row>
    <row r="2" ht="15.75" customHeight="1" spans="1:9">
      <c r="A2" s="422"/>
      <c r="B2" s="2"/>
      <c r="C2" s="2"/>
      <c r="D2" s="2"/>
      <c r="E2" s="2"/>
      <c r="F2" s="3"/>
      <c r="G2" s="2"/>
      <c r="H2" s="2"/>
      <c r="I2" s="2"/>
    </row>
    <row r="3" ht="15.75" customHeight="1" spans="1:9">
      <c r="A3" s="2"/>
      <c r="B3" s="2"/>
      <c r="C3" s="2"/>
      <c r="D3" s="2"/>
      <c r="E3" s="2"/>
      <c r="F3" s="3"/>
      <c r="G3" s="2"/>
      <c r="H3" s="2"/>
      <c r="I3" s="2"/>
    </row>
    <row r="4" ht="15.75" customHeight="1" spans="1:9">
      <c r="A4" s="2"/>
      <c r="B4" s="2"/>
      <c r="C4" s="2"/>
      <c r="D4" s="2"/>
      <c r="E4" s="2"/>
      <c r="F4" s="3"/>
      <c r="G4" s="2"/>
      <c r="H4" s="2"/>
      <c r="I4" s="2"/>
    </row>
    <row r="5" ht="15.75" customHeight="1" spans="1:9">
      <c r="A5" s="7"/>
      <c r="B5" s="7"/>
      <c r="C5" s="2"/>
      <c r="D5" s="2"/>
      <c r="E5" s="2"/>
      <c r="F5" s="3"/>
      <c r="G5" s="2"/>
      <c r="H5" s="2"/>
      <c r="I5" s="2"/>
    </row>
    <row r="6" customFormat="1" ht="15.75" customHeight="1" spans="1:1">
      <c r="A6" s="8" t="s">
        <v>0</v>
      </c>
    </row>
    <row r="7" customFormat="1" ht="15.75" customHeight="1" spans="1:1">
      <c r="A7" s="8" t="s">
        <v>1</v>
      </c>
    </row>
    <row r="8" customFormat="1" ht="15.75" customHeight="1" spans="1:1">
      <c r="A8" s="8" t="s">
        <v>2</v>
      </c>
    </row>
    <row r="9" customFormat="1" ht="15.75" customHeight="1" spans="1:1">
      <c r="A9" s="299" t="s">
        <v>3</v>
      </c>
    </row>
    <row r="10" customFormat="1" ht="15.75" customHeight="1" spans="1:1">
      <c r="A10" s="299" t="s">
        <v>4</v>
      </c>
    </row>
    <row r="11" ht="15.75" customHeight="1" spans="1:9">
      <c r="A11" s="300"/>
      <c r="B11" s="9"/>
      <c r="C11" s="9"/>
      <c r="D11" s="9"/>
      <c r="E11" s="9"/>
      <c r="F11" s="301"/>
      <c r="G11" s="9"/>
      <c r="H11" s="9"/>
      <c r="I11" s="9"/>
    </row>
    <row r="12" ht="15.75" customHeight="1" spans="1:9">
      <c r="A12" s="10"/>
      <c r="B12" s="11"/>
      <c r="C12" s="11"/>
      <c r="D12" s="12"/>
      <c r="E12" s="12"/>
      <c r="F12" s="13"/>
      <c r="G12" s="11"/>
      <c r="H12" s="12"/>
      <c r="I12" s="12"/>
    </row>
    <row r="13" ht="15.75" customHeight="1" spans="1:9">
      <c r="A13" s="14" t="s">
        <v>5</v>
      </c>
      <c r="B13" s="15"/>
      <c r="C13" s="15"/>
      <c r="D13" s="15"/>
      <c r="E13" s="15"/>
      <c r="F13" s="15"/>
      <c r="G13" s="15"/>
      <c r="H13" s="15"/>
      <c r="I13" s="15"/>
    </row>
    <row r="14" customFormat="1" ht="15.75" customHeight="1" spans="2:9">
      <c r="B14" s="11"/>
      <c r="C14" s="11"/>
      <c r="D14" s="12"/>
      <c r="E14" s="12"/>
      <c r="F14" s="13"/>
      <c r="G14" s="11"/>
      <c r="H14" s="12"/>
      <c r="I14" s="12"/>
    </row>
    <row r="15" ht="39" customHeight="1" spans="1:9">
      <c r="A15" s="16" t="s">
        <v>6</v>
      </c>
      <c r="B15" s="17" t="s">
        <v>7</v>
      </c>
      <c r="C15" s="18" t="s">
        <v>8</v>
      </c>
      <c r="D15" s="18" t="s">
        <v>9</v>
      </c>
      <c r="E15" s="18" t="s">
        <v>10</v>
      </c>
      <c r="F15" s="19" t="s">
        <v>11</v>
      </c>
      <c r="G15" s="18" t="s">
        <v>12</v>
      </c>
      <c r="H15" s="20" t="s">
        <v>13</v>
      </c>
      <c r="I15" s="18" t="s">
        <v>14</v>
      </c>
    </row>
    <row r="16" ht="18.75" customHeight="1" spans="1:9">
      <c r="A16" s="21" t="s">
        <v>15</v>
      </c>
      <c r="B16" s="22"/>
      <c r="C16" s="22"/>
      <c r="D16" s="22"/>
      <c r="E16" s="22"/>
      <c r="F16" s="22"/>
      <c r="G16" s="22"/>
      <c r="H16" s="23"/>
      <c r="I16" s="93">
        <f>SUM(F17:F21)</f>
        <v>216645.31</v>
      </c>
    </row>
    <row r="17" ht="19.5" customHeight="1" spans="1:9">
      <c r="A17" s="28" t="s">
        <v>419</v>
      </c>
      <c r="B17" s="28"/>
      <c r="C17" s="25" t="s">
        <v>274</v>
      </c>
      <c r="D17" s="26">
        <v>45670</v>
      </c>
      <c r="E17" s="26">
        <v>45687</v>
      </c>
      <c r="F17" s="27">
        <v>3945.31</v>
      </c>
      <c r="G17" s="97">
        <v>45687</v>
      </c>
      <c r="H17" s="7">
        <v>1000000000</v>
      </c>
      <c r="I17" s="146"/>
    </row>
    <row r="18" ht="17.25" customHeight="1" spans="1:9">
      <c r="A18" s="28" t="s">
        <v>420</v>
      </c>
      <c r="B18" s="28" t="s">
        <v>278</v>
      </c>
      <c r="C18" s="25" t="s">
        <v>421</v>
      </c>
      <c r="D18" s="26">
        <v>45684</v>
      </c>
      <c r="E18" s="26">
        <v>45685</v>
      </c>
      <c r="F18" s="27">
        <v>144900</v>
      </c>
      <c r="G18" s="97">
        <v>45687</v>
      </c>
      <c r="H18" s="28">
        <v>1000000000</v>
      </c>
      <c r="I18" s="146"/>
    </row>
    <row r="19" ht="17.25" customHeight="1" spans="1:9">
      <c r="A19" s="28" t="s">
        <v>422</v>
      </c>
      <c r="B19" s="28" t="s">
        <v>278</v>
      </c>
      <c r="C19" s="25" t="s">
        <v>423</v>
      </c>
      <c r="D19" s="26">
        <v>45684</v>
      </c>
      <c r="E19" s="26">
        <v>45685</v>
      </c>
      <c r="F19" s="27">
        <v>50400</v>
      </c>
      <c r="G19" s="97">
        <v>45687</v>
      </c>
      <c r="H19" s="28">
        <v>1000000000</v>
      </c>
      <c r="I19" s="146"/>
    </row>
    <row r="20" ht="17.25" customHeight="1" spans="1:9">
      <c r="A20" s="28" t="s">
        <v>424</v>
      </c>
      <c r="B20" s="28" t="s">
        <v>278</v>
      </c>
      <c r="C20" s="25" t="s">
        <v>425</v>
      </c>
      <c r="D20" s="26">
        <v>45684</v>
      </c>
      <c r="E20" s="26">
        <v>45685</v>
      </c>
      <c r="F20" s="157">
        <v>8400</v>
      </c>
      <c r="G20" s="97">
        <v>45687</v>
      </c>
      <c r="H20" s="7">
        <v>3008000000</v>
      </c>
      <c r="I20" s="146"/>
    </row>
    <row r="21" ht="16.5" customHeight="1" spans="1:9">
      <c r="A21" s="28" t="s">
        <v>426</v>
      </c>
      <c r="B21" s="28" t="s">
        <v>278</v>
      </c>
      <c r="C21" s="25" t="s">
        <v>427</v>
      </c>
      <c r="D21" s="26">
        <v>45684</v>
      </c>
      <c r="E21" s="26">
        <v>45685</v>
      </c>
      <c r="F21" s="157">
        <v>9000</v>
      </c>
      <c r="G21" s="97">
        <v>45687</v>
      </c>
      <c r="H21" s="28">
        <v>1000000000</v>
      </c>
      <c r="I21" s="146"/>
    </row>
    <row r="22" ht="24.75" customHeight="1" spans="1:40">
      <c r="A22" s="21" t="s">
        <v>20</v>
      </c>
      <c r="B22" s="22"/>
      <c r="C22" s="22"/>
      <c r="D22" s="22"/>
      <c r="E22" s="22"/>
      <c r="F22" s="22"/>
      <c r="G22" s="22"/>
      <c r="H22" s="23"/>
      <c r="I22" s="93">
        <f>SUM(F23:F40)</f>
        <v>112084.64</v>
      </c>
      <c r="AN22" s="102" t="s">
        <v>21</v>
      </c>
    </row>
    <row r="23" ht="16.5" customHeight="1" spans="1:9">
      <c r="A23" s="28" t="s">
        <v>428</v>
      </c>
      <c r="B23" s="28" t="s">
        <v>63</v>
      </c>
      <c r="C23" s="69" t="s">
        <v>429</v>
      </c>
      <c r="D23" s="97">
        <v>45678</v>
      </c>
      <c r="E23" s="356">
        <v>45686</v>
      </c>
      <c r="F23" s="424">
        <v>167.69</v>
      </c>
      <c r="G23" s="97">
        <v>45687</v>
      </c>
      <c r="H23" s="28">
        <v>1133000000</v>
      </c>
      <c r="I23" s="146"/>
    </row>
    <row r="24" ht="16.5" customHeight="1" spans="1:9">
      <c r="A24" s="50" t="s">
        <v>430</v>
      </c>
      <c r="B24" s="50" t="s">
        <v>431</v>
      </c>
      <c r="C24" s="25" t="s">
        <v>432</v>
      </c>
      <c r="D24" s="143">
        <v>45679</v>
      </c>
      <c r="E24" s="356">
        <v>45686</v>
      </c>
      <c r="F24" s="98">
        <v>8025.68</v>
      </c>
      <c r="G24" s="97">
        <v>45687</v>
      </c>
      <c r="H24" s="28">
        <v>1000000000</v>
      </c>
      <c r="I24" s="146"/>
    </row>
    <row r="25" ht="16.5" customHeight="1" spans="1:9">
      <c r="A25" s="28" t="s">
        <v>433</v>
      </c>
      <c r="B25" s="28" t="s">
        <v>198</v>
      </c>
      <c r="C25" s="25" t="s">
        <v>296</v>
      </c>
      <c r="D25" s="143">
        <v>45679</v>
      </c>
      <c r="E25" s="143">
        <v>45686</v>
      </c>
      <c r="F25" s="27">
        <v>5362.4</v>
      </c>
      <c r="G25" s="97">
        <v>45687</v>
      </c>
      <c r="H25" s="59">
        <v>1000000000</v>
      </c>
      <c r="I25" s="146"/>
    </row>
    <row r="26" ht="16.5" customHeight="1" spans="1:9">
      <c r="A26" s="28" t="s">
        <v>434</v>
      </c>
      <c r="B26" s="28" t="s">
        <v>198</v>
      </c>
      <c r="C26" s="25" t="s">
        <v>296</v>
      </c>
      <c r="D26" s="143">
        <v>45679</v>
      </c>
      <c r="E26" s="143">
        <v>45686</v>
      </c>
      <c r="F26" s="27">
        <v>4704</v>
      </c>
      <c r="G26" s="97">
        <v>45687</v>
      </c>
      <c r="H26" s="59">
        <v>1000000000</v>
      </c>
      <c r="I26" s="146"/>
    </row>
    <row r="27" ht="16.5" customHeight="1" spans="1:9">
      <c r="A27" s="28" t="s">
        <v>435</v>
      </c>
      <c r="B27" s="28" t="s">
        <v>160</v>
      </c>
      <c r="C27" s="72" t="s">
        <v>436</v>
      </c>
      <c r="D27" s="143">
        <v>45680</v>
      </c>
      <c r="E27" s="356">
        <v>45685</v>
      </c>
      <c r="F27" s="58">
        <v>9614.01</v>
      </c>
      <c r="G27" s="97">
        <v>45687</v>
      </c>
      <c r="H27" s="7">
        <v>1000000000</v>
      </c>
      <c r="I27" s="146"/>
    </row>
    <row r="28" ht="16.5" customHeight="1" spans="1:9">
      <c r="A28" s="28" t="s">
        <v>437</v>
      </c>
      <c r="B28" s="28" t="s">
        <v>63</v>
      </c>
      <c r="C28" s="25" t="s">
        <v>64</v>
      </c>
      <c r="D28" s="97">
        <v>45680</v>
      </c>
      <c r="E28" s="356">
        <v>45686</v>
      </c>
      <c r="F28" s="58">
        <v>3838.65</v>
      </c>
      <c r="G28" s="97">
        <v>45687</v>
      </c>
      <c r="H28" s="28">
        <v>1000000000</v>
      </c>
      <c r="I28" s="146"/>
    </row>
    <row r="29" ht="16.5" customHeight="1" spans="1:9">
      <c r="A29" s="28" t="s">
        <v>438</v>
      </c>
      <c r="B29" s="28" t="s">
        <v>208</v>
      </c>
      <c r="C29" s="194" t="s">
        <v>209</v>
      </c>
      <c r="D29" s="97">
        <v>45680</v>
      </c>
      <c r="E29" s="356">
        <v>45686</v>
      </c>
      <c r="F29" s="157">
        <v>7733.62</v>
      </c>
      <c r="G29" s="97">
        <v>45687</v>
      </c>
      <c r="H29" s="28">
        <v>1000000000</v>
      </c>
      <c r="I29" s="146"/>
    </row>
    <row r="30" ht="16.5" customHeight="1" spans="1:9">
      <c r="A30" s="28" t="s">
        <v>439</v>
      </c>
      <c r="B30" s="28" t="s">
        <v>198</v>
      </c>
      <c r="C30" s="194" t="s">
        <v>199</v>
      </c>
      <c r="D30" s="356">
        <v>45680</v>
      </c>
      <c r="E30" s="356">
        <v>45686</v>
      </c>
      <c r="F30" s="98">
        <v>6013.58</v>
      </c>
      <c r="G30" s="97">
        <v>45687</v>
      </c>
      <c r="H30" s="28">
        <v>1000000000</v>
      </c>
      <c r="I30" s="146"/>
    </row>
    <row r="31" ht="17.25" customHeight="1" spans="1:9">
      <c r="A31" s="28" t="s">
        <v>440</v>
      </c>
      <c r="B31" s="28" t="s">
        <v>110</v>
      </c>
      <c r="C31" s="25" t="s">
        <v>111</v>
      </c>
      <c r="D31" s="356">
        <v>45680</v>
      </c>
      <c r="E31" s="356">
        <v>45686</v>
      </c>
      <c r="F31" s="362">
        <v>4300</v>
      </c>
      <c r="G31" s="97">
        <v>45687</v>
      </c>
      <c r="H31" s="28">
        <v>1000000000</v>
      </c>
      <c r="I31" s="146"/>
    </row>
    <row r="32" ht="16.5" customHeight="1" spans="1:9">
      <c r="A32" s="28" t="s">
        <v>441</v>
      </c>
      <c r="B32" s="28" t="s">
        <v>198</v>
      </c>
      <c r="C32" s="194" t="s">
        <v>199</v>
      </c>
      <c r="D32" s="356">
        <v>45680</v>
      </c>
      <c r="E32" s="356">
        <v>45686</v>
      </c>
      <c r="F32" s="58">
        <v>2525</v>
      </c>
      <c r="G32" s="97">
        <v>45687</v>
      </c>
      <c r="H32" s="28">
        <v>1000000000</v>
      </c>
      <c r="I32" s="146"/>
    </row>
    <row r="33" ht="16.5" customHeight="1" spans="1:9">
      <c r="A33" s="28" t="s">
        <v>442</v>
      </c>
      <c r="B33" s="28" t="s">
        <v>63</v>
      </c>
      <c r="C33" s="25" t="s">
        <v>64</v>
      </c>
      <c r="D33" s="97">
        <v>45680</v>
      </c>
      <c r="E33" s="356">
        <v>45686</v>
      </c>
      <c r="F33" s="58">
        <v>9207.87</v>
      </c>
      <c r="G33" s="97">
        <v>45687</v>
      </c>
      <c r="H33" s="7">
        <v>1000000000</v>
      </c>
      <c r="I33" s="146"/>
    </row>
    <row r="34" customHeight="1" spans="1:9">
      <c r="A34" s="28" t="s">
        <v>443</v>
      </c>
      <c r="B34" s="28" t="s">
        <v>230</v>
      </c>
      <c r="C34" s="25" t="s">
        <v>231</v>
      </c>
      <c r="D34" s="143">
        <v>45680</v>
      </c>
      <c r="E34" s="356">
        <v>45686</v>
      </c>
      <c r="F34" s="61">
        <v>2775.85</v>
      </c>
      <c r="G34" s="97">
        <v>45687</v>
      </c>
      <c r="H34" s="28">
        <v>1444000000</v>
      </c>
      <c r="I34" s="146"/>
    </row>
    <row r="35" customHeight="1" spans="1:9">
      <c r="A35" s="28" t="s">
        <v>444</v>
      </c>
      <c r="B35" s="28" t="s">
        <v>302</v>
      </c>
      <c r="C35" s="25" t="s">
        <v>303</v>
      </c>
      <c r="D35" s="143">
        <v>45680</v>
      </c>
      <c r="E35" s="356">
        <v>45686</v>
      </c>
      <c r="F35" s="58">
        <v>13262.58</v>
      </c>
      <c r="G35" s="97">
        <v>45687</v>
      </c>
      <c r="H35" s="28">
        <v>1000000000</v>
      </c>
      <c r="I35" s="146"/>
    </row>
    <row r="36" customHeight="1" spans="1:9">
      <c r="A36" s="28" t="s">
        <v>445</v>
      </c>
      <c r="B36" s="24" t="s">
        <v>446</v>
      </c>
      <c r="C36" s="25" t="s">
        <v>447</v>
      </c>
      <c r="D36" s="143">
        <v>45684</v>
      </c>
      <c r="E36" s="356">
        <v>45685</v>
      </c>
      <c r="F36" s="58">
        <v>16070.31</v>
      </c>
      <c r="G36" s="97">
        <v>45687</v>
      </c>
      <c r="H36" s="7">
        <v>1000000000</v>
      </c>
      <c r="I36" s="146"/>
    </row>
    <row r="37" customHeight="1" spans="1:9">
      <c r="A37" s="28" t="s">
        <v>448</v>
      </c>
      <c r="B37" s="24" t="s">
        <v>63</v>
      </c>
      <c r="C37" s="25" t="s">
        <v>64</v>
      </c>
      <c r="D37" s="143">
        <v>45684</v>
      </c>
      <c r="E37" s="356">
        <v>45686</v>
      </c>
      <c r="F37" s="157">
        <v>10576.09</v>
      </c>
      <c r="G37" s="97">
        <v>45687</v>
      </c>
      <c r="H37" s="28">
        <v>1000000000</v>
      </c>
      <c r="I37" s="146"/>
    </row>
    <row r="38" customHeight="1" spans="1:9">
      <c r="A38" s="28" t="s">
        <v>449</v>
      </c>
      <c r="B38" s="28" t="s">
        <v>237</v>
      </c>
      <c r="C38" s="25" t="s">
        <v>300</v>
      </c>
      <c r="D38" s="97">
        <v>45684</v>
      </c>
      <c r="E38" s="356">
        <v>45686</v>
      </c>
      <c r="F38" s="61">
        <v>1579.01</v>
      </c>
      <c r="G38" s="97">
        <v>45687</v>
      </c>
      <c r="H38" s="28">
        <v>1000000000</v>
      </c>
      <c r="I38" s="146"/>
    </row>
    <row r="39" customHeight="1" spans="1:9">
      <c r="A39" s="28" t="s">
        <v>450</v>
      </c>
      <c r="B39" s="28" t="s">
        <v>63</v>
      </c>
      <c r="C39" s="25" t="s">
        <v>64</v>
      </c>
      <c r="D39" s="97">
        <v>45684</v>
      </c>
      <c r="E39" s="356">
        <v>45686</v>
      </c>
      <c r="F39" s="98">
        <v>6210.3</v>
      </c>
      <c r="G39" s="97">
        <v>45687</v>
      </c>
      <c r="H39" s="32">
        <v>1000000000</v>
      </c>
      <c r="I39" s="146"/>
    </row>
    <row r="40" customHeight="1" spans="1:9">
      <c r="A40" s="28" t="s">
        <v>451</v>
      </c>
      <c r="B40" s="28" t="s">
        <v>452</v>
      </c>
      <c r="C40" s="69" t="s">
        <v>453</v>
      </c>
      <c r="D40" s="97">
        <v>45685</v>
      </c>
      <c r="E40" s="356">
        <v>45686</v>
      </c>
      <c r="F40" s="362">
        <v>118</v>
      </c>
      <c r="G40" s="97">
        <v>45687</v>
      </c>
      <c r="H40" s="28">
        <v>1000000000</v>
      </c>
      <c r="I40" s="146"/>
    </row>
    <row r="41" ht="15.75" customHeight="1" spans="1:9">
      <c r="A41" s="21" t="s">
        <v>40</v>
      </c>
      <c r="B41" s="22"/>
      <c r="C41" s="22"/>
      <c r="D41" s="22"/>
      <c r="E41" s="22"/>
      <c r="F41" s="22"/>
      <c r="G41" s="22"/>
      <c r="H41" s="23"/>
      <c r="I41" s="93">
        <f>SUM(F42)</f>
        <v>0</v>
      </c>
    </row>
    <row r="42" ht="15.75" customHeight="1" spans="1:40">
      <c r="A42" s="25"/>
      <c r="B42" s="25"/>
      <c r="C42" s="25"/>
      <c r="D42" s="28"/>
      <c r="E42" s="32"/>
      <c r="F42" s="60"/>
      <c r="G42" s="511"/>
      <c r="H42" s="28"/>
      <c r="I42" s="577"/>
      <c r="J42" s="342"/>
      <c r="K42" s="342"/>
      <c r="L42" s="342"/>
      <c r="M42" s="342"/>
      <c r="N42" s="342"/>
      <c r="O42" s="342"/>
      <c r="P42" s="342"/>
      <c r="Q42" s="342"/>
      <c r="R42" s="342"/>
      <c r="S42" s="342"/>
      <c r="T42" s="342"/>
      <c r="U42" s="342"/>
      <c r="V42" s="342"/>
      <c r="W42" s="342"/>
      <c r="X42" s="342"/>
      <c r="Y42" s="342"/>
      <c r="Z42" s="342"/>
      <c r="AA42" s="342"/>
      <c r="AB42" s="342"/>
      <c r="AC42" s="342"/>
      <c r="AD42" s="342"/>
      <c r="AE42" s="342"/>
      <c r="AF42" s="342"/>
      <c r="AG42" s="342"/>
      <c r="AH42" s="342"/>
      <c r="AI42" s="342"/>
      <c r="AJ42" s="342"/>
      <c r="AK42" s="342"/>
      <c r="AL42" s="342"/>
      <c r="AM42" s="342"/>
      <c r="AN42" s="342"/>
    </row>
    <row r="43" ht="15.75" customHeight="1" spans="1:9">
      <c r="A43" s="21" t="s">
        <v>41</v>
      </c>
      <c r="B43" s="22"/>
      <c r="C43" s="22"/>
      <c r="D43" s="22"/>
      <c r="E43" s="22"/>
      <c r="F43" s="22"/>
      <c r="G43" s="22"/>
      <c r="H43" s="23"/>
      <c r="I43" s="93">
        <f>SUM(F44:F46)</f>
        <v>787824.11</v>
      </c>
    </row>
    <row r="44" ht="17.25" customHeight="1" spans="1:9">
      <c r="A44" s="25" t="s">
        <v>454</v>
      </c>
      <c r="B44" s="28" t="s">
        <v>391</v>
      </c>
      <c r="C44" s="196" t="s">
        <v>455</v>
      </c>
      <c r="D44" s="356">
        <v>45678</v>
      </c>
      <c r="E44" s="143">
        <v>45685</v>
      </c>
      <c r="F44" s="61">
        <v>200679.99</v>
      </c>
      <c r="G44" s="97">
        <v>45686</v>
      </c>
      <c r="H44" s="103" t="s">
        <v>456</v>
      </c>
      <c r="I44" s="69"/>
    </row>
    <row r="45" ht="17.25" customHeight="1" spans="1:40">
      <c r="A45" s="25" t="s">
        <v>457</v>
      </c>
      <c r="B45" s="28" t="s">
        <v>391</v>
      </c>
      <c r="C45" s="279" t="s">
        <v>455</v>
      </c>
      <c r="D45" s="143">
        <v>45681</v>
      </c>
      <c r="E45" s="143">
        <v>45686</v>
      </c>
      <c r="F45" s="61">
        <v>30440.12</v>
      </c>
      <c r="G45" s="97">
        <v>45687</v>
      </c>
      <c r="H45" s="59">
        <v>1000000000</v>
      </c>
      <c r="I45" s="69"/>
      <c r="J45" s="579"/>
      <c r="K45" s="579"/>
      <c r="L45" s="579"/>
      <c r="M45" s="579"/>
      <c r="N45" s="579"/>
      <c r="O45" s="579"/>
      <c r="P45" s="579"/>
      <c r="Q45" s="579"/>
      <c r="R45" s="579"/>
      <c r="S45" s="579"/>
      <c r="T45" s="579"/>
      <c r="U45" s="579"/>
      <c r="V45" s="579"/>
      <c r="W45" s="579"/>
      <c r="X45" s="579"/>
      <c r="Y45" s="579"/>
      <c r="Z45" s="579"/>
      <c r="AA45" s="579"/>
      <c r="AB45" s="579"/>
      <c r="AC45" s="579"/>
      <c r="AD45" s="579"/>
      <c r="AE45" s="579"/>
      <c r="AF45" s="579"/>
      <c r="AG45" s="579"/>
      <c r="AH45" s="579"/>
      <c r="AI45" s="579"/>
      <c r="AJ45" s="579"/>
      <c r="AK45" s="579"/>
      <c r="AL45" s="579"/>
      <c r="AM45" s="579"/>
      <c r="AN45" s="579"/>
    </row>
    <row r="46" ht="17.25" customHeight="1" spans="1:9">
      <c r="A46" s="25" t="s">
        <v>458</v>
      </c>
      <c r="B46" s="28" t="s">
        <v>43</v>
      </c>
      <c r="C46" s="25" t="s">
        <v>459</v>
      </c>
      <c r="D46" s="97">
        <v>45686</v>
      </c>
      <c r="E46" s="256">
        <v>45687</v>
      </c>
      <c r="F46" s="151">
        <v>556704</v>
      </c>
      <c r="G46" s="97">
        <v>45687</v>
      </c>
      <c r="H46" s="59">
        <v>3008000000</v>
      </c>
      <c r="I46" s="146"/>
    </row>
    <row r="47" ht="15.75" customHeight="1" spans="1:9">
      <c r="A47" s="21" t="s">
        <v>45</v>
      </c>
      <c r="B47" s="22"/>
      <c r="C47" s="22"/>
      <c r="D47" s="22"/>
      <c r="E47" s="22"/>
      <c r="F47" s="22"/>
      <c r="G47" s="22"/>
      <c r="H47" s="23"/>
      <c r="I47" s="93">
        <f t="shared" ref="I47:I51" si="0">SUM(F48)</f>
        <v>0</v>
      </c>
    </row>
    <row r="48" ht="18" customHeight="1" spans="1:9">
      <c r="A48" s="25"/>
      <c r="B48" s="50"/>
      <c r="C48" s="25"/>
      <c r="D48" s="139"/>
      <c r="E48" s="25"/>
      <c r="F48" s="98"/>
      <c r="G48" s="139"/>
      <c r="H48" s="28"/>
      <c r="I48" s="25"/>
    </row>
    <row r="49" ht="15.75" customHeight="1" spans="1:9">
      <c r="A49" s="21" t="s">
        <v>50</v>
      </c>
      <c r="B49" s="22"/>
      <c r="C49" s="22"/>
      <c r="D49" s="22"/>
      <c r="E49" s="22"/>
      <c r="F49" s="22"/>
      <c r="G49" s="22"/>
      <c r="H49" s="23"/>
      <c r="I49" s="93">
        <f t="shared" si="0"/>
        <v>19254.55</v>
      </c>
    </row>
    <row r="50" ht="15.75" customHeight="1" spans="1:9">
      <c r="A50" s="102" t="s">
        <v>460</v>
      </c>
      <c r="B50" s="28" t="s">
        <v>461</v>
      </c>
      <c r="C50" s="69" t="s">
        <v>462</v>
      </c>
      <c r="D50" s="57">
        <v>45685</v>
      </c>
      <c r="E50" s="57">
        <v>45686</v>
      </c>
      <c r="F50" s="27">
        <v>19254.55</v>
      </c>
      <c r="G50" s="97">
        <v>45687</v>
      </c>
      <c r="H50" s="59">
        <v>1000000000</v>
      </c>
      <c r="I50" s="146"/>
    </row>
    <row r="51" ht="15.75" customHeight="1" spans="1:9">
      <c r="A51" s="21" t="s">
        <v>53</v>
      </c>
      <c r="B51" s="22"/>
      <c r="C51" s="22"/>
      <c r="D51" s="22"/>
      <c r="E51" s="22"/>
      <c r="F51" s="22"/>
      <c r="G51" s="22"/>
      <c r="H51" s="23"/>
      <c r="I51" s="93">
        <f t="shared" si="0"/>
        <v>0</v>
      </c>
    </row>
    <row r="52" ht="15.75" customHeight="1" spans="1:9">
      <c r="A52" s="28"/>
      <c r="B52" s="28"/>
      <c r="C52" s="25"/>
      <c r="D52" s="80"/>
      <c r="E52" s="80"/>
      <c r="F52" s="168"/>
      <c r="G52" s="169"/>
      <c r="H52" s="50"/>
      <c r="I52" s="25"/>
    </row>
    <row r="53" ht="15.75" customHeight="1" spans="1:9">
      <c r="A53" s="21" t="s">
        <v>55</v>
      </c>
      <c r="B53" s="22"/>
      <c r="C53" s="22"/>
      <c r="D53" s="22"/>
      <c r="E53" s="22"/>
      <c r="F53" s="22"/>
      <c r="G53" s="22"/>
      <c r="H53" s="23"/>
      <c r="I53" s="93">
        <f>SUM(F54)</f>
        <v>0</v>
      </c>
    </row>
    <row r="54" ht="15.75" customHeight="1" spans="1:9">
      <c r="A54" s="50"/>
      <c r="B54" s="90"/>
      <c r="C54" s="105"/>
      <c r="D54" s="75"/>
      <c r="E54" s="75"/>
      <c r="F54" s="181"/>
      <c r="G54" s="75"/>
      <c r="H54" s="106"/>
      <c r="I54" s="25"/>
    </row>
    <row r="55" ht="15.75" customHeight="1" spans="1:9">
      <c r="A55" s="21" t="s">
        <v>56</v>
      </c>
      <c r="B55" s="22"/>
      <c r="C55" s="22"/>
      <c r="D55" s="22"/>
      <c r="E55" s="22"/>
      <c r="F55" s="22"/>
      <c r="G55" s="22"/>
      <c r="H55" s="23"/>
      <c r="I55" s="93">
        <f>SUM(F56)</f>
        <v>0</v>
      </c>
    </row>
    <row r="56" ht="15.75" customHeight="1" spans="1:9">
      <c r="A56" s="28"/>
      <c r="B56" s="28"/>
      <c r="C56" s="340"/>
      <c r="D56" s="80"/>
      <c r="E56" s="139"/>
      <c r="F56" s="450"/>
      <c r="G56" s="478"/>
      <c r="H56" s="80"/>
      <c r="I56" s="28"/>
    </row>
    <row r="57" customFormat="1" ht="15.75" customHeight="1" spans="1:8">
      <c r="A57" s="7"/>
      <c r="B57" s="7"/>
      <c r="D57" s="7"/>
      <c r="E57" s="7"/>
      <c r="F57" s="110"/>
      <c r="G57" s="111"/>
      <c r="H57" s="112"/>
    </row>
    <row r="58" customFormat="1" ht="15.75" customHeight="1" spans="1:8">
      <c r="A58" s="113" t="s">
        <v>60</v>
      </c>
      <c r="B58" s="63"/>
      <c r="C58" s="63"/>
      <c r="D58" s="7"/>
      <c r="E58" s="7"/>
      <c r="F58" s="110"/>
      <c r="H58" s="7"/>
    </row>
    <row r="59" customFormat="1" ht="15.75" customHeight="1" spans="1:8">
      <c r="A59" s="114" t="s">
        <v>61</v>
      </c>
      <c r="B59" s="12"/>
      <c r="C59" s="12"/>
      <c r="D59" s="7"/>
      <c r="E59" s="7"/>
      <c r="F59" s="110"/>
      <c r="H59" s="7"/>
    </row>
    <row r="60" customFormat="1" ht="15.75" customHeight="1" spans="1:8">
      <c r="A60" s="7"/>
      <c r="B60" s="7"/>
      <c r="D60" s="7"/>
      <c r="E60" s="7"/>
      <c r="F60" s="110"/>
      <c r="H60" s="7"/>
    </row>
    <row r="61" customFormat="1" ht="15.75" customHeight="1" spans="1:8">
      <c r="A61" s="7"/>
      <c r="B61" s="7"/>
      <c r="D61" s="7"/>
      <c r="E61" s="7"/>
      <c r="F61" s="110"/>
      <c r="H61" s="7"/>
    </row>
    <row r="62" customFormat="1" ht="15.75" customHeight="1" spans="1:8">
      <c r="A62" s="7"/>
      <c r="B62" s="7"/>
      <c r="D62" s="7"/>
      <c r="E62" s="7"/>
      <c r="F62" s="110"/>
      <c r="H62" s="7"/>
    </row>
    <row r="63" customFormat="1" ht="15.75" customHeight="1" spans="1:8">
      <c r="A63" s="7"/>
      <c r="B63" s="7"/>
      <c r="D63" s="7"/>
      <c r="E63" s="7"/>
      <c r="F63" s="110"/>
      <c r="H63" s="7"/>
    </row>
    <row r="64" customFormat="1" ht="15.75" customHeight="1" spans="1:8">
      <c r="A64" s="7"/>
      <c r="B64" s="7"/>
      <c r="D64" s="7"/>
      <c r="E64" s="7"/>
      <c r="F64" s="110"/>
      <c r="H64" s="7"/>
    </row>
    <row r="65" customFormat="1" ht="15.75" customHeight="1" spans="1:8">
      <c r="A65" s="7"/>
      <c r="B65" s="7"/>
      <c r="D65" s="7"/>
      <c r="E65" s="7"/>
      <c r="F65" s="110"/>
      <c r="H65" s="7"/>
    </row>
    <row r="66" customFormat="1" ht="15.75" customHeight="1" spans="1:8">
      <c r="A66" s="7"/>
      <c r="B66" s="7"/>
      <c r="D66" s="7"/>
      <c r="E66" s="7"/>
      <c r="F66" s="110"/>
      <c r="H66" s="7"/>
    </row>
    <row r="67" customFormat="1" ht="15.75" customHeight="1" spans="1:8">
      <c r="A67" s="7"/>
      <c r="B67" s="7"/>
      <c r="D67" s="7"/>
      <c r="E67" s="7"/>
      <c r="F67" s="110"/>
      <c r="H67" s="7"/>
    </row>
    <row r="68" customFormat="1" ht="15.75" customHeight="1" spans="1:8">
      <c r="A68" s="7"/>
      <c r="B68" s="7"/>
      <c r="D68" s="7"/>
      <c r="E68" s="7"/>
      <c r="F68" s="110"/>
      <c r="H68" s="7"/>
    </row>
    <row r="69" customFormat="1" ht="15.75" customHeight="1" spans="1:8">
      <c r="A69" s="7"/>
      <c r="B69" s="7"/>
      <c r="D69" s="7"/>
      <c r="E69" s="7"/>
      <c r="F69" s="110"/>
      <c r="H69" s="7"/>
    </row>
    <row r="70" customFormat="1" ht="15.75" customHeight="1" spans="1:8">
      <c r="A70" s="7"/>
      <c r="B70" s="7"/>
      <c r="D70" s="7"/>
      <c r="E70" s="7"/>
      <c r="F70" s="110"/>
      <c r="H70" s="7"/>
    </row>
    <row r="71" customFormat="1" ht="15.75" customHeight="1" spans="1:8">
      <c r="A71" s="7"/>
      <c r="B71" s="7"/>
      <c r="D71" s="7"/>
      <c r="E71" s="7"/>
      <c r="F71" s="110"/>
      <c r="H71" s="7"/>
    </row>
    <row r="72" customFormat="1" ht="15.75" customHeight="1" spans="1:8">
      <c r="A72" s="7"/>
      <c r="B72" s="7"/>
      <c r="D72" s="7"/>
      <c r="E72" s="7"/>
      <c r="F72" s="110"/>
      <c r="H72" s="7"/>
    </row>
    <row r="73" customFormat="1" ht="15.75" customHeight="1" spans="1:8">
      <c r="A73" s="7"/>
      <c r="B73" s="7"/>
      <c r="D73" s="7"/>
      <c r="E73" s="7"/>
      <c r="F73" s="110"/>
      <c r="H73" s="7"/>
    </row>
    <row r="74" customFormat="1" ht="15.75" customHeight="1" spans="1:8">
      <c r="A74" s="7"/>
      <c r="B74" s="7"/>
      <c r="D74" s="7"/>
      <c r="E74" s="7"/>
      <c r="F74" s="110"/>
      <c r="H74" s="7"/>
    </row>
    <row r="75" customFormat="1" ht="15.75" customHeight="1" spans="1:8">
      <c r="A75" s="7"/>
      <c r="B75" s="7"/>
      <c r="D75" s="7"/>
      <c r="E75" s="7"/>
      <c r="F75" s="110"/>
      <c r="H75" s="7"/>
    </row>
    <row r="76" customFormat="1" ht="15.75" customHeight="1" spans="1:8">
      <c r="A76" s="7"/>
      <c r="B76" s="7"/>
      <c r="D76" s="7"/>
      <c r="E76" s="7"/>
      <c r="F76" s="110"/>
      <c r="H76" s="7"/>
    </row>
    <row r="77" customFormat="1" ht="15.75" customHeight="1" spans="1:8">
      <c r="A77" s="7"/>
      <c r="B77" s="7"/>
      <c r="D77" s="7"/>
      <c r="E77" s="7"/>
      <c r="F77" s="110"/>
      <c r="H77" s="7"/>
    </row>
    <row r="78" customFormat="1" ht="15.75" customHeight="1" spans="1:8">
      <c r="A78" s="7"/>
      <c r="B78" s="7"/>
      <c r="D78" s="7"/>
      <c r="E78" s="7"/>
      <c r="F78" s="110"/>
      <c r="H78" s="7"/>
    </row>
    <row r="79" customFormat="1" ht="15.75" customHeight="1" spans="1:8">
      <c r="A79" s="7"/>
      <c r="B79" s="7"/>
      <c r="D79" s="7"/>
      <c r="E79" s="7"/>
      <c r="F79" s="110"/>
      <c r="H79" s="7"/>
    </row>
    <row r="80" customFormat="1" ht="15.75" customHeight="1" spans="1:8">
      <c r="A80" s="7"/>
      <c r="B80" s="7"/>
      <c r="D80" s="7"/>
      <c r="E80" s="7"/>
      <c r="F80" s="110"/>
      <c r="H80" s="7"/>
    </row>
    <row r="81" customFormat="1" ht="15.75" customHeight="1" spans="1:8">
      <c r="A81" s="7"/>
      <c r="B81" s="7"/>
      <c r="D81" s="7"/>
      <c r="E81" s="7"/>
      <c r="F81" s="110"/>
      <c r="H81" s="7"/>
    </row>
    <row r="82" customFormat="1" ht="15.75" customHeight="1" spans="1:8">
      <c r="A82" s="7"/>
      <c r="B82" s="7"/>
      <c r="D82" s="7"/>
      <c r="E82" s="7"/>
      <c r="F82" s="110"/>
      <c r="H82" s="7"/>
    </row>
    <row r="83" customFormat="1" ht="15.75" customHeight="1" spans="1:8">
      <c r="A83" s="7"/>
      <c r="B83" s="7"/>
      <c r="D83" s="7"/>
      <c r="E83" s="7"/>
      <c r="F83" s="110"/>
      <c r="H83" s="7"/>
    </row>
    <row r="84" customFormat="1" ht="15.75" customHeight="1" spans="1:8">
      <c r="A84" s="7"/>
      <c r="B84" s="7"/>
      <c r="D84" s="7"/>
      <c r="E84" s="7"/>
      <c r="F84" s="110"/>
      <c r="H84" s="7"/>
    </row>
    <row r="85" customFormat="1" ht="15.75" customHeight="1" spans="1:8">
      <c r="A85" s="7"/>
      <c r="B85" s="7"/>
      <c r="D85" s="7"/>
      <c r="E85" s="7"/>
      <c r="F85" s="110"/>
      <c r="H85" s="7"/>
    </row>
    <row r="86" customFormat="1" ht="15.75" customHeight="1" spans="1:8">
      <c r="A86" s="7"/>
      <c r="B86" s="7"/>
      <c r="D86" s="7"/>
      <c r="E86" s="7"/>
      <c r="F86" s="110"/>
      <c r="H86" s="7"/>
    </row>
    <row r="87" customFormat="1" ht="15.75" customHeight="1" spans="1:8">
      <c r="A87" s="7"/>
      <c r="B87" s="7"/>
      <c r="D87" s="7"/>
      <c r="E87" s="7"/>
      <c r="F87" s="110"/>
      <c r="H87" s="7"/>
    </row>
    <row r="88" customFormat="1" ht="15.75" customHeight="1" spans="1:8">
      <c r="A88" s="7"/>
      <c r="B88" s="7"/>
      <c r="D88" s="7"/>
      <c r="E88" s="7"/>
      <c r="F88" s="110"/>
      <c r="H88" s="7"/>
    </row>
    <row r="89" customFormat="1" ht="15.75" customHeight="1" spans="1:8">
      <c r="A89" s="7"/>
      <c r="B89" s="7"/>
      <c r="D89" s="7"/>
      <c r="E89" s="7"/>
      <c r="F89" s="110"/>
      <c r="H89" s="7"/>
    </row>
    <row r="90" customFormat="1" ht="15.75" customHeight="1" spans="1:8">
      <c r="A90" s="7"/>
      <c r="B90" s="7"/>
      <c r="D90" s="7"/>
      <c r="E90" s="7"/>
      <c r="F90" s="110"/>
      <c r="H90" s="7"/>
    </row>
    <row r="91" customFormat="1" ht="15.75" customHeight="1" spans="1:8">
      <c r="A91" s="7"/>
      <c r="B91" s="7"/>
      <c r="D91" s="7"/>
      <c r="E91" s="7"/>
      <c r="F91" s="110"/>
      <c r="H91" s="7"/>
    </row>
    <row r="92" customFormat="1" ht="15.75" customHeight="1" spans="1:8">
      <c r="A92" s="7"/>
      <c r="B92" s="7"/>
      <c r="D92" s="7"/>
      <c r="E92" s="7"/>
      <c r="F92" s="110"/>
      <c r="H92" s="7"/>
    </row>
    <row r="93" customFormat="1" ht="15.75" customHeight="1" spans="1:8">
      <c r="A93" s="7"/>
      <c r="B93" s="7"/>
      <c r="D93" s="7"/>
      <c r="E93" s="7"/>
      <c r="F93" s="110"/>
      <c r="H93" s="7"/>
    </row>
    <row r="94" customFormat="1" ht="15.75" customHeight="1" spans="1:8">
      <c r="A94" s="7"/>
      <c r="B94" s="7"/>
      <c r="D94" s="7"/>
      <c r="E94" s="7"/>
      <c r="F94" s="110"/>
      <c r="H94" s="7"/>
    </row>
    <row r="95" customFormat="1" ht="15.75" customHeight="1" spans="1:8">
      <c r="A95" s="7"/>
      <c r="B95" s="7"/>
      <c r="D95" s="7"/>
      <c r="E95" s="7"/>
      <c r="F95" s="110"/>
      <c r="H95" s="7"/>
    </row>
    <row r="96" customFormat="1" ht="15.75" customHeight="1" spans="1:8">
      <c r="A96" s="7"/>
      <c r="B96" s="7"/>
      <c r="D96" s="7"/>
      <c r="E96" s="7"/>
      <c r="F96" s="110"/>
      <c r="H96" s="7"/>
    </row>
    <row r="97" customFormat="1" ht="15.75" customHeight="1" spans="1:8">
      <c r="A97" s="7"/>
      <c r="B97" s="7"/>
      <c r="D97" s="7"/>
      <c r="E97" s="7"/>
      <c r="F97" s="110"/>
      <c r="H97" s="7"/>
    </row>
    <row r="98" customFormat="1" ht="15.75" customHeight="1" spans="1:8">
      <c r="A98" s="7"/>
      <c r="B98" s="7"/>
      <c r="D98" s="7"/>
      <c r="E98" s="7"/>
      <c r="F98" s="110"/>
      <c r="H98" s="7"/>
    </row>
    <row r="99" customFormat="1" ht="15.75" customHeight="1" spans="1:8">
      <c r="A99" s="7"/>
      <c r="B99" s="7"/>
      <c r="D99" s="7"/>
      <c r="E99" s="7"/>
      <c r="F99" s="110"/>
      <c r="H99" s="7"/>
    </row>
    <row r="100" customFormat="1" ht="15.75" customHeight="1" spans="1:8">
      <c r="A100" s="7"/>
      <c r="B100" s="7"/>
      <c r="D100" s="7"/>
      <c r="E100" s="7"/>
      <c r="F100" s="110"/>
      <c r="H100" s="7"/>
    </row>
    <row r="101" customFormat="1" ht="15.75" customHeight="1" spans="1:8">
      <c r="A101" s="7"/>
      <c r="B101" s="7"/>
      <c r="D101" s="7"/>
      <c r="E101" s="7"/>
      <c r="F101" s="110"/>
      <c r="H101" s="7"/>
    </row>
    <row r="102" customFormat="1" ht="15.75" customHeight="1" spans="1:8">
      <c r="A102" s="7"/>
      <c r="B102" s="7"/>
      <c r="D102" s="7"/>
      <c r="E102" s="7"/>
      <c r="F102" s="110"/>
      <c r="H102" s="7"/>
    </row>
    <row r="103" customFormat="1" ht="15.75" customHeight="1" spans="1:8">
      <c r="A103" s="7"/>
      <c r="B103" s="7"/>
      <c r="D103" s="7"/>
      <c r="E103" s="7"/>
      <c r="F103" s="110"/>
      <c r="H103" s="7"/>
    </row>
    <row r="104" customFormat="1" ht="15.75" customHeight="1" spans="1:8">
      <c r="A104" s="7"/>
      <c r="B104" s="7"/>
      <c r="D104" s="7"/>
      <c r="E104" s="7"/>
      <c r="F104" s="110"/>
      <c r="H104" s="7"/>
    </row>
    <row r="105" customFormat="1" ht="15.75" customHeight="1" spans="1:8">
      <c r="A105" s="7"/>
      <c r="B105" s="7"/>
      <c r="D105" s="7"/>
      <c r="E105" s="7"/>
      <c r="F105" s="110"/>
      <c r="H105" s="7"/>
    </row>
    <row r="106" customFormat="1" ht="15.75" customHeight="1" spans="1:8">
      <c r="A106" s="7"/>
      <c r="B106" s="7"/>
      <c r="D106" s="7"/>
      <c r="E106" s="7"/>
      <c r="F106" s="110"/>
      <c r="H106" s="7"/>
    </row>
    <row r="107" customFormat="1" ht="15.75" customHeight="1" spans="1:8">
      <c r="A107" s="7"/>
      <c r="B107" s="7"/>
      <c r="D107" s="7"/>
      <c r="E107" s="7"/>
      <c r="F107" s="110"/>
      <c r="H107" s="7"/>
    </row>
    <row r="108" customFormat="1" ht="15.75" customHeight="1" spans="1:8">
      <c r="A108" s="7"/>
      <c r="B108" s="7"/>
      <c r="D108" s="7"/>
      <c r="E108" s="7"/>
      <c r="F108" s="110"/>
      <c r="H108" s="7"/>
    </row>
    <row r="109" customFormat="1" ht="15.75" customHeight="1" spans="1:8">
      <c r="A109" s="7"/>
      <c r="B109" s="7"/>
      <c r="D109" s="7"/>
      <c r="E109" s="7"/>
      <c r="F109" s="110"/>
      <c r="H109" s="7"/>
    </row>
    <row r="110" customFormat="1" ht="15.75" customHeight="1" spans="1:8">
      <c r="A110" s="7"/>
      <c r="B110" s="7"/>
      <c r="D110" s="7"/>
      <c r="E110" s="7"/>
      <c r="F110" s="110"/>
      <c r="H110" s="7"/>
    </row>
    <row r="111" customFormat="1" ht="15.75" customHeight="1" spans="1:8">
      <c r="A111" s="7"/>
      <c r="B111" s="7"/>
      <c r="D111" s="7"/>
      <c r="E111" s="7"/>
      <c r="F111" s="110"/>
      <c r="H111" s="7"/>
    </row>
    <row r="112" customFormat="1" ht="15.75" customHeight="1" spans="1:8">
      <c r="A112" s="7"/>
      <c r="B112" s="7"/>
      <c r="D112" s="7"/>
      <c r="E112" s="7"/>
      <c r="F112" s="110"/>
      <c r="H112" s="7"/>
    </row>
    <row r="113" customFormat="1" ht="15.75" customHeight="1" spans="1:8">
      <c r="A113" s="7"/>
      <c r="B113" s="7"/>
      <c r="D113" s="7"/>
      <c r="E113" s="7"/>
      <c r="F113" s="110"/>
      <c r="H113" s="7"/>
    </row>
    <row r="114" customFormat="1" ht="15.75" customHeight="1" spans="1:8">
      <c r="A114" s="7"/>
      <c r="B114" s="7"/>
      <c r="D114" s="7"/>
      <c r="E114" s="7"/>
      <c r="F114" s="110"/>
      <c r="H114" s="7"/>
    </row>
    <row r="115" customFormat="1" ht="15.75" customHeight="1" spans="1:8">
      <c r="A115" s="7"/>
      <c r="B115" s="7"/>
      <c r="D115" s="7"/>
      <c r="E115" s="7"/>
      <c r="F115" s="110"/>
      <c r="H115" s="7"/>
    </row>
    <row r="116" customFormat="1" ht="15.75" customHeight="1" spans="1:8">
      <c r="A116" s="7"/>
      <c r="B116" s="7"/>
      <c r="D116" s="7"/>
      <c r="E116" s="7"/>
      <c r="F116" s="110"/>
      <c r="H116" s="7"/>
    </row>
    <row r="117" customFormat="1" ht="15.75" customHeight="1" spans="1:8">
      <c r="A117" s="7"/>
      <c r="B117" s="7"/>
      <c r="D117" s="7"/>
      <c r="E117" s="7"/>
      <c r="F117" s="110"/>
      <c r="H117" s="7"/>
    </row>
    <row r="118" customFormat="1" ht="15.75" customHeight="1" spans="1:8">
      <c r="A118" s="7"/>
      <c r="B118" s="7"/>
      <c r="D118" s="7"/>
      <c r="E118" s="7"/>
      <c r="F118" s="110"/>
      <c r="H118" s="7"/>
    </row>
    <row r="119" customFormat="1" ht="15.75" customHeight="1" spans="1:8">
      <c r="A119" s="7"/>
      <c r="B119" s="7"/>
      <c r="D119" s="7"/>
      <c r="E119" s="7"/>
      <c r="F119" s="110"/>
      <c r="H119" s="7"/>
    </row>
    <row r="120" customFormat="1" ht="15.75" customHeight="1" spans="1:8">
      <c r="A120" s="7"/>
      <c r="B120" s="7"/>
      <c r="D120" s="7"/>
      <c r="E120" s="7"/>
      <c r="F120" s="110"/>
      <c r="H120" s="7"/>
    </row>
    <row r="121" customFormat="1" ht="15.75" customHeight="1" spans="1:8">
      <c r="A121" s="7"/>
      <c r="B121" s="7"/>
      <c r="D121" s="7"/>
      <c r="E121" s="7"/>
      <c r="F121" s="110"/>
      <c r="H121" s="7"/>
    </row>
    <row r="122" customFormat="1" ht="15.75" customHeight="1" spans="1:8">
      <c r="A122" s="7"/>
      <c r="B122" s="7"/>
      <c r="D122" s="7"/>
      <c r="E122" s="7"/>
      <c r="F122" s="110"/>
      <c r="H122" s="7"/>
    </row>
    <row r="123" customFormat="1" ht="15.75" customHeight="1" spans="1:8">
      <c r="A123" s="7"/>
      <c r="B123" s="7"/>
      <c r="D123" s="7"/>
      <c r="E123" s="7"/>
      <c r="F123" s="110"/>
      <c r="H123" s="7"/>
    </row>
    <row r="124" customFormat="1" ht="15.75" customHeight="1" spans="1:8">
      <c r="A124" s="7"/>
      <c r="B124" s="7"/>
      <c r="D124" s="7"/>
      <c r="E124" s="7"/>
      <c r="F124" s="110"/>
      <c r="H124" s="7"/>
    </row>
    <row r="125" customFormat="1" ht="15.75" customHeight="1" spans="1:8">
      <c r="A125" s="7"/>
      <c r="B125" s="7"/>
      <c r="D125" s="7"/>
      <c r="E125" s="7"/>
      <c r="F125" s="110"/>
      <c r="H125" s="7"/>
    </row>
    <row r="126" customFormat="1" ht="15.75" customHeight="1" spans="1:8">
      <c r="A126" s="7"/>
      <c r="B126" s="7"/>
      <c r="D126" s="7"/>
      <c r="E126" s="7"/>
      <c r="F126" s="110"/>
      <c r="H126" s="7"/>
    </row>
    <row r="127" customFormat="1" ht="15.75" customHeight="1" spans="1:8">
      <c r="A127" s="7"/>
      <c r="B127" s="7"/>
      <c r="D127" s="7"/>
      <c r="E127" s="7"/>
      <c r="F127" s="110"/>
      <c r="H127" s="7"/>
    </row>
    <row r="128" customFormat="1" ht="15.75" customHeight="1" spans="1:8">
      <c r="A128" s="7"/>
      <c r="B128" s="7"/>
      <c r="D128" s="7"/>
      <c r="E128" s="7"/>
      <c r="F128" s="110"/>
      <c r="H128" s="7"/>
    </row>
    <row r="129" customFormat="1" ht="15.75" customHeight="1" spans="1:8">
      <c r="A129" s="7"/>
      <c r="B129" s="7"/>
      <c r="D129" s="7"/>
      <c r="E129" s="7"/>
      <c r="F129" s="110"/>
      <c r="H129" s="7"/>
    </row>
    <row r="130" customFormat="1" ht="15.75" customHeight="1" spans="1:8">
      <c r="A130" s="7"/>
      <c r="B130" s="7"/>
      <c r="D130" s="7"/>
      <c r="E130" s="7"/>
      <c r="F130" s="110"/>
      <c r="H130" s="7"/>
    </row>
    <row r="131" customFormat="1" ht="15.75" customHeight="1" spans="1:8">
      <c r="A131" s="7"/>
      <c r="B131" s="7"/>
      <c r="D131" s="7"/>
      <c r="E131" s="7"/>
      <c r="F131" s="110"/>
      <c r="H131" s="7"/>
    </row>
    <row r="132" customFormat="1" ht="15.75" customHeight="1" spans="1:8">
      <c r="A132" s="7"/>
      <c r="B132" s="7"/>
      <c r="D132" s="7"/>
      <c r="E132" s="7"/>
      <c r="F132" s="110"/>
      <c r="H132" s="7"/>
    </row>
    <row r="133" customFormat="1" ht="15.75" customHeight="1" spans="1:8">
      <c r="A133" s="7"/>
      <c r="B133" s="7"/>
      <c r="D133" s="7"/>
      <c r="E133" s="7"/>
      <c r="F133" s="110"/>
      <c r="H133" s="7"/>
    </row>
    <row r="134" customFormat="1" ht="15.75" customHeight="1" spans="1:8">
      <c r="A134" s="7"/>
      <c r="B134" s="7"/>
      <c r="D134" s="7"/>
      <c r="E134" s="7"/>
      <c r="F134" s="110"/>
      <c r="H134" s="7"/>
    </row>
    <row r="135" customFormat="1" ht="15.75" customHeight="1" spans="1:8">
      <c r="A135" s="7"/>
      <c r="B135" s="7"/>
      <c r="D135" s="7"/>
      <c r="E135" s="7"/>
      <c r="F135" s="110"/>
      <c r="H135" s="7"/>
    </row>
    <row r="136" customFormat="1" ht="15.75" customHeight="1" spans="1:8">
      <c r="A136" s="7"/>
      <c r="B136" s="7"/>
      <c r="D136" s="7"/>
      <c r="E136" s="7"/>
      <c r="F136" s="110"/>
      <c r="H136" s="7"/>
    </row>
    <row r="137" customFormat="1" ht="15.75" customHeight="1" spans="1:8">
      <c r="A137" s="7"/>
      <c r="B137" s="7"/>
      <c r="D137" s="7"/>
      <c r="E137" s="7"/>
      <c r="F137" s="110"/>
      <c r="H137" s="7"/>
    </row>
    <row r="138" customFormat="1" ht="15.75" customHeight="1" spans="1:8">
      <c r="A138" s="7"/>
      <c r="B138" s="7"/>
      <c r="D138" s="7"/>
      <c r="E138" s="7"/>
      <c r="F138" s="110"/>
      <c r="H138" s="7"/>
    </row>
    <row r="139" customFormat="1" ht="15.75" customHeight="1" spans="1:8">
      <c r="A139" s="7"/>
      <c r="B139" s="7"/>
      <c r="D139" s="7"/>
      <c r="E139" s="7"/>
      <c r="F139" s="110"/>
      <c r="H139" s="7"/>
    </row>
    <row r="140" customFormat="1" ht="15.75" customHeight="1" spans="1:8">
      <c r="A140" s="7"/>
      <c r="B140" s="7"/>
      <c r="D140" s="7"/>
      <c r="E140" s="7"/>
      <c r="F140" s="110"/>
      <c r="H140" s="7"/>
    </row>
    <row r="141" customFormat="1" ht="15.75" customHeight="1" spans="1:8">
      <c r="A141" s="7"/>
      <c r="B141" s="7"/>
      <c r="D141" s="7"/>
      <c r="E141" s="7"/>
      <c r="F141" s="110"/>
      <c r="H141" s="7"/>
    </row>
    <row r="142" customFormat="1" ht="15.75" customHeight="1" spans="1:8">
      <c r="A142" s="7"/>
      <c r="B142" s="7"/>
      <c r="D142" s="7"/>
      <c r="E142" s="7"/>
      <c r="F142" s="110"/>
      <c r="H142" s="7"/>
    </row>
    <row r="143" customFormat="1" ht="15.75" customHeight="1" spans="1:8">
      <c r="A143" s="7"/>
      <c r="B143" s="7"/>
      <c r="D143" s="7"/>
      <c r="E143" s="7"/>
      <c r="F143" s="110"/>
      <c r="H143" s="7"/>
    </row>
    <row r="144" customFormat="1" ht="15.75" customHeight="1" spans="1:8">
      <c r="A144" s="7"/>
      <c r="B144" s="7"/>
      <c r="D144" s="7"/>
      <c r="E144" s="7"/>
      <c r="F144" s="110"/>
      <c r="H144" s="7"/>
    </row>
    <row r="145" customFormat="1" ht="15.75" customHeight="1" spans="1:8">
      <c r="A145" s="7"/>
      <c r="B145" s="7"/>
      <c r="D145" s="7"/>
      <c r="E145" s="7"/>
      <c r="F145" s="110"/>
      <c r="H145" s="7"/>
    </row>
    <row r="146" customFormat="1" ht="15.75" customHeight="1" spans="1:8">
      <c r="A146" s="7"/>
      <c r="B146" s="7"/>
      <c r="D146" s="7"/>
      <c r="E146" s="7"/>
      <c r="F146" s="110"/>
      <c r="H146" s="7"/>
    </row>
    <row r="147" customFormat="1" ht="15.75" customHeight="1" spans="1:8">
      <c r="A147" s="7"/>
      <c r="B147" s="7"/>
      <c r="D147" s="7"/>
      <c r="E147" s="7"/>
      <c r="F147" s="110"/>
      <c r="H147" s="7"/>
    </row>
    <row r="148" customFormat="1" ht="15.75" customHeight="1" spans="1:8">
      <c r="A148" s="7"/>
      <c r="B148" s="7"/>
      <c r="D148" s="7"/>
      <c r="E148" s="7"/>
      <c r="F148" s="110"/>
      <c r="H148" s="7"/>
    </row>
    <row r="149" customFormat="1" ht="15.75" customHeight="1" spans="1:8">
      <c r="A149" s="7"/>
      <c r="B149" s="7"/>
      <c r="D149" s="7"/>
      <c r="E149" s="7"/>
      <c r="F149" s="110"/>
      <c r="H149" s="7"/>
    </row>
    <row r="150" customFormat="1" ht="15.75" customHeight="1" spans="1:8">
      <c r="A150" s="7"/>
      <c r="B150" s="7"/>
      <c r="D150" s="7"/>
      <c r="E150" s="7"/>
      <c r="F150" s="110"/>
      <c r="H150" s="7"/>
    </row>
    <row r="151" customFormat="1" ht="15.75" customHeight="1" spans="1:8">
      <c r="A151" s="7"/>
      <c r="B151" s="7"/>
      <c r="D151" s="7"/>
      <c r="E151" s="7"/>
      <c r="F151" s="110"/>
      <c r="H151" s="7"/>
    </row>
    <row r="152" customFormat="1" ht="15.75" customHeight="1" spans="1:8">
      <c r="A152" s="7"/>
      <c r="B152" s="7"/>
      <c r="D152" s="7"/>
      <c r="E152" s="7"/>
      <c r="F152" s="110"/>
      <c r="H152" s="7"/>
    </row>
    <row r="153" customFormat="1" ht="15.75" customHeight="1" spans="1:8">
      <c r="A153" s="7"/>
      <c r="B153" s="7"/>
      <c r="D153" s="7"/>
      <c r="E153" s="7"/>
      <c r="F153" s="110"/>
      <c r="H153" s="7"/>
    </row>
    <row r="154" customFormat="1" ht="15.75" customHeight="1" spans="1:8">
      <c r="A154" s="7"/>
      <c r="B154" s="7"/>
      <c r="D154" s="7"/>
      <c r="E154" s="7"/>
      <c r="F154" s="110"/>
      <c r="H154" s="7"/>
    </row>
    <row r="155" customFormat="1" ht="15.75" customHeight="1" spans="1:8">
      <c r="A155" s="7"/>
      <c r="B155" s="7"/>
      <c r="D155" s="7"/>
      <c r="E155" s="7"/>
      <c r="F155" s="110"/>
      <c r="H155" s="7"/>
    </row>
    <row r="156" customFormat="1" ht="15.75" customHeight="1" spans="1:8">
      <c r="A156" s="7"/>
      <c r="B156" s="7"/>
      <c r="D156" s="7"/>
      <c r="E156" s="7"/>
      <c r="F156" s="110"/>
      <c r="H156" s="7"/>
    </row>
    <row r="157" customFormat="1" ht="15.75" customHeight="1" spans="1:8">
      <c r="A157" s="7"/>
      <c r="B157" s="7"/>
      <c r="D157" s="7"/>
      <c r="E157" s="7"/>
      <c r="F157" s="110"/>
      <c r="H157" s="7"/>
    </row>
    <row r="158" customFormat="1" ht="15.75" customHeight="1" spans="1:8">
      <c r="A158" s="7"/>
      <c r="B158" s="7"/>
      <c r="D158" s="7"/>
      <c r="E158" s="7"/>
      <c r="F158" s="110"/>
      <c r="H158" s="7"/>
    </row>
    <row r="159" customFormat="1" ht="15.75" customHeight="1" spans="1:8">
      <c r="A159" s="7"/>
      <c r="B159" s="7"/>
      <c r="D159" s="7"/>
      <c r="E159" s="7"/>
      <c r="F159" s="110"/>
      <c r="H159" s="7"/>
    </row>
    <row r="160" customFormat="1" ht="15.75" customHeight="1" spans="1:8">
      <c r="A160" s="7"/>
      <c r="B160" s="7"/>
      <c r="D160" s="7"/>
      <c r="E160" s="7"/>
      <c r="F160" s="110"/>
      <c r="H160" s="7"/>
    </row>
    <row r="161" customFormat="1" ht="15.75" customHeight="1" spans="1:8">
      <c r="A161" s="7"/>
      <c r="B161" s="7"/>
      <c r="D161" s="7"/>
      <c r="E161" s="7"/>
      <c r="F161" s="110"/>
      <c r="H161" s="7"/>
    </row>
    <row r="162" customFormat="1" ht="15.75" customHeight="1" spans="1:8">
      <c r="A162" s="7"/>
      <c r="B162" s="7"/>
      <c r="D162" s="7"/>
      <c r="E162" s="7"/>
      <c r="F162" s="110"/>
      <c r="H162" s="7"/>
    </row>
    <row r="163" customFormat="1" ht="15.75" customHeight="1" spans="1:8">
      <c r="A163" s="7"/>
      <c r="B163" s="7"/>
      <c r="D163" s="7"/>
      <c r="E163" s="7"/>
      <c r="F163" s="110"/>
      <c r="H163" s="7"/>
    </row>
    <row r="164" customFormat="1" ht="15.75" customHeight="1" spans="1:8">
      <c r="A164" s="7"/>
      <c r="B164" s="7"/>
      <c r="D164" s="7"/>
      <c r="E164" s="7"/>
      <c r="F164" s="110"/>
      <c r="H164" s="7"/>
    </row>
    <row r="165" customFormat="1" ht="15.75" customHeight="1" spans="1:8">
      <c r="A165" s="7"/>
      <c r="B165" s="7"/>
      <c r="D165" s="7"/>
      <c r="E165" s="7"/>
      <c r="F165" s="110"/>
      <c r="H165" s="7"/>
    </row>
    <row r="166" customFormat="1" ht="15.75" customHeight="1" spans="1:8">
      <c r="A166" s="7"/>
      <c r="B166" s="7"/>
      <c r="D166" s="7"/>
      <c r="E166" s="7"/>
      <c r="F166" s="110"/>
      <c r="H166" s="7"/>
    </row>
    <row r="167" customFormat="1" ht="15.75" customHeight="1" spans="1:8">
      <c r="A167" s="7"/>
      <c r="B167" s="7"/>
      <c r="D167" s="7"/>
      <c r="E167" s="7"/>
      <c r="F167" s="110"/>
      <c r="H167" s="7"/>
    </row>
    <row r="168" customFormat="1" ht="15.75" customHeight="1" spans="1:8">
      <c r="A168" s="7"/>
      <c r="B168" s="7"/>
      <c r="D168" s="7"/>
      <c r="E168" s="7"/>
      <c r="F168" s="110"/>
      <c r="H168" s="7"/>
    </row>
    <row r="169" customFormat="1" ht="15.75" customHeight="1" spans="1:8">
      <c r="A169" s="7"/>
      <c r="B169" s="7"/>
      <c r="D169" s="7"/>
      <c r="E169" s="7"/>
      <c r="F169" s="110"/>
      <c r="H169" s="7"/>
    </row>
    <row r="170" customFormat="1" ht="15.75" customHeight="1" spans="1:8">
      <c r="A170" s="7"/>
      <c r="B170" s="7"/>
      <c r="D170" s="7"/>
      <c r="E170" s="7"/>
      <c r="F170" s="110"/>
      <c r="H170" s="7"/>
    </row>
    <row r="171" customFormat="1" ht="15.75" customHeight="1" spans="1:8">
      <c r="A171" s="7"/>
      <c r="B171" s="7"/>
      <c r="D171" s="7"/>
      <c r="E171" s="7"/>
      <c r="F171" s="110"/>
      <c r="H171" s="7"/>
    </row>
    <row r="172" customFormat="1" ht="15.75" customHeight="1" spans="1:8">
      <c r="A172" s="7"/>
      <c r="B172" s="7"/>
      <c r="D172" s="7"/>
      <c r="E172" s="7"/>
      <c r="F172" s="110"/>
      <c r="H172" s="7"/>
    </row>
    <row r="173" customFormat="1" ht="15.75" customHeight="1" spans="1:8">
      <c r="A173" s="7"/>
      <c r="B173" s="7"/>
      <c r="D173" s="7"/>
      <c r="E173" s="7"/>
      <c r="F173" s="110"/>
      <c r="H173" s="7"/>
    </row>
    <row r="174" customFormat="1" ht="15.75" customHeight="1" spans="1:8">
      <c r="A174" s="7"/>
      <c r="B174" s="7"/>
      <c r="D174" s="7"/>
      <c r="E174" s="7"/>
      <c r="F174" s="110"/>
      <c r="H174" s="7"/>
    </row>
    <row r="175" customFormat="1" ht="15.75" customHeight="1" spans="1:8">
      <c r="A175" s="7"/>
      <c r="B175" s="7"/>
      <c r="D175" s="7"/>
      <c r="E175" s="7"/>
      <c r="F175" s="110"/>
      <c r="H175" s="7"/>
    </row>
    <row r="176" customFormat="1" ht="15.75" customHeight="1" spans="1:8">
      <c r="A176" s="7"/>
      <c r="B176" s="7"/>
      <c r="D176" s="7"/>
      <c r="E176" s="7"/>
      <c r="F176" s="110"/>
      <c r="H176" s="7"/>
    </row>
    <row r="177" customFormat="1" ht="15.75" customHeight="1" spans="1:8">
      <c r="A177" s="7"/>
      <c r="B177" s="7"/>
      <c r="D177" s="7"/>
      <c r="E177" s="7"/>
      <c r="F177" s="110"/>
      <c r="H177" s="7"/>
    </row>
    <row r="178" customFormat="1" ht="15.75" customHeight="1" spans="1:8">
      <c r="A178" s="7"/>
      <c r="B178" s="7"/>
      <c r="D178" s="7"/>
      <c r="E178" s="7"/>
      <c r="F178" s="110"/>
      <c r="H178" s="7"/>
    </row>
    <row r="179" customFormat="1" ht="15.75" customHeight="1" spans="1:8">
      <c r="A179" s="7"/>
      <c r="B179" s="7"/>
      <c r="D179" s="7"/>
      <c r="E179" s="7"/>
      <c r="F179" s="110"/>
      <c r="H179" s="7"/>
    </row>
    <row r="180" customFormat="1" ht="15.75" customHeight="1" spans="1:8">
      <c r="A180" s="7"/>
      <c r="B180" s="7"/>
      <c r="D180" s="7"/>
      <c r="E180" s="7"/>
      <c r="F180" s="110"/>
      <c r="H180" s="7"/>
    </row>
    <row r="181" customFormat="1" ht="15.75" customHeight="1" spans="1:8">
      <c r="A181" s="7"/>
      <c r="B181" s="7"/>
      <c r="D181" s="7"/>
      <c r="E181" s="7"/>
      <c r="F181" s="110"/>
      <c r="H181" s="7"/>
    </row>
    <row r="182" customFormat="1" ht="15.75" customHeight="1" spans="1:8">
      <c r="A182" s="7"/>
      <c r="B182" s="7"/>
      <c r="D182" s="7"/>
      <c r="E182" s="7"/>
      <c r="F182" s="110"/>
      <c r="H182" s="7"/>
    </row>
    <row r="183" customFormat="1" ht="15.75" customHeight="1" spans="1:8">
      <c r="A183" s="7"/>
      <c r="B183" s="7"/>
      <c r="D183" s="7"/>
      <c r="E183" s="7"/>
      <c r="F183" s="110"/>
      <c r="H183" s="7"/>
    </row>
    <row r="184" customFormat="1" ht="15.75" customHeight="1" spans="1:8">
      <c r="A184" s="7"/>
      <c r="B184" s="7"/>
      <c r="D184" s="7"/>
      <c r="E184" s="7"/>
      <c r="F184" s="110"/>
      <c r="H184" s="7"/>
    </row>
    <row r="185" customFormat="1" ht="15.75" customHeight="1" spans="1:8">
      <c r="A185" s="7"/>
      <c r="B185" s="7"/>
      <c r="D185" s="7"/>
      <c r="E185" s="7"/>
      <c r="F185" s="110"/>
      <c r="H185" s="7"/>
    </row>
    <row r="186" customFormat="1" ht="15.75" customHeight="1" spans="1:8">
      <c r="A186" s="7"/>
      <c r="B186" s="7"/>
      <c r="D186" s="7"/>
      <c r="E186" s="7"/>
      <c r="F186" s="110"/>
      <c r="H186" s="7"/>
    </row>
    <row r="187" customFormat="1" ht="15.75" customHeight="1" spans="1:8">
      <c r="A187" s="7"/>
      <c r="B187" s="7"/>
      <c r="D187" s="7"/>
      <c r="E187" s="7"/>
      <c r="F187" s="110"/>
      <c r="H187" s="7"/>
    </row>
    <row r="188" customFormat="1" ht="15.75" customHeight="1" spans="1:8">
      <c r="A188" s="7"/>
      <c r="B188" s="7"/>
      <c r="D188" s="7"/>
      <c r="E188" s="7"/>
      <c r="F188" s="110"/>
      <c r="H188" s="7"/>
    </row>
    <row r="189" customFormat="1" ht="15.75" customHeight="1" spans="1:8">
      <c r="A189" s="7"/>
      <c r="B189" s="7"/>
      <c r="D189" s="7"/>
      <c r="E189" s="7"/>
      <c r="F189" s="110"/>
      <c r="H189" s="7"/>
    </row>
    <row r="190" customFormat="1" ht="15.75" customHeight="1" spans="1:8">
      <c r="A190" s="7"/>
      <c r="B190" s="7"/>
      <c r="D190" s="7"/>
      <c r="E190" s="7"/>
      <c r="F190" s="110"/>
      <c r="H190" s="7"/>
    </row>
    <row r="191" customFormat="1" ht="15.75" customHeight="1" spans="1:8">
      <c r="A191" s="7"/>
      <c r="B191" s="7"/>
      <c r="D191" s="7"/>
      <c r="E191" s="7"/>
      <c r="F191" s="110"/>
      <c r="H191" s="7"/>
    </row>
    <row r="192" customFormat="1" ht="15.75" customHeight="1" spans="1:8">
      <c r="A192" s="7"/>
      <c r="B192" s="7"/>
      <c r="D192" s="7"/>
      <c r="E192" s="7"/>
      <c r="F192" s="110"/>
      <c r="H192" s="7"/>
    </row>
    <row r="193" customFormat="1" ht="15.75" customHeight="1" spans="1:8">
      <c r="A193" s="7"/>
      <c r="B193" s="7"/>
      <c r="D193" s="7"/>
      <c r="E193" s="7"/>
      <c r="F193" s="110"/>
      <c r="H193" s="7"/>
    </row>
    <row r="194" customFormat="1" ht="15.75" customHeight="1" spans="1:8">
      <c r="A194" s="7"/>
      <c r="B194" s="7"/>
      <c r="D194" s="7"/>
      <c r="E194" s="7"/>
      <c r="F194" s="110"/>
      <c r="H194" s="7"/>
    </row>
    <row r="195" customFormat="1" ht="15.75" customHeight="1" spans="1:8">
      <c r="A195" s="7"/>
      <c r="B195" s="7"/>
      <c r="D195" s="7"/>
      <c r="E195" s="7"/>
      <c r="F195" s="110"/>
      <c r="H195" s="7"/>
    </row>
    <row r="196" customFormat="1" ht="15.75" customHeight="1" spans="1:8">
      <c r="A196" s="7"/>
      <c r="B196" s="7"/>
      <c r="D196" s="7"/>
      <c r="E196" s="7"/>
      <c r="F196" s="110"/>
      <c r="H196" s="7"/>
    </row>
    <row r="197" customFormat="1" ht="15.75" customHeight="1" spans="1:8">
      <c r="A197" s="7"/>
      <c r="B197" s="7"/>
      <c r="D197" s="7"/>
      <c r="E197" s="7"/>
      <c r="F197" s="110"/>
      <c r="H197" s="7"/>
    </row>
    <row r="198" customFormat="1" ht="15.75" customHeight="1" spans="1:8">
      <c r="A198" s="7"/>
      <c r="B198" s="7"/>
      <c r="D198" s="7"/>
      <c r="E198" s="7"/>
      <c r="F198" s="110"/>
      <c r="H198" s="7"/>
    </row>
    <row r="199" customFormat="1" ht="15.75" customHeight="1" spans="1:8">
      <c r="A199" s="7"/>
      <c r="B199" s="7"/>
      <c r="D199" s="7"/>
      <c r="E199" s="7"/>
      <c r="F199" s="110"/>
      <c r="H199" s="7"/>
    </row>
    <row r="200" customFormat="1" ht="15.75" customHeight="1" spans="1:8">
      <c r="A200" s="7"/>
      <c r="B200" s="7"/>
      <c r="D200" s="7"/>
      <c r="E200" s="7"/>
      <c r="F200" s="110"/>
      <c r="H200" s="7"/>
    </row>
    <row r="201" customFormat="1" ht="15.75" customHeight="1" spans="1:8">
      <c r="A201" s="7"/>
      <c r="B201" s="7"/>
      <c r="D201" s="7"/>
      <c r="E201" s="7"/>
      <c r="F201" s="110"/>
      <c r="H201" s="7"/>
    </row>
    <row r="202" customFormat="1" ht="15.75" customHeight="1" spans="1:8">
      <c r="A202" s="7"/>
      <c r="B202" s="7"/>
      <c r="D202" s="7"/>
      <c r="E202" s="7"/>
      <c r="F202" s="110"/>
      <c r="H202" s="7"/>
    </row>
    <row r="203" customFormat="1" ht="15.75" customHeight="1" spans="1:8">
      <c r="A203" s="7"/>
      <c r="B203" s="7"/>
      <c r="D203" s="7"/>
      <c r="E203" s="7"/>
      <c r="F203" s="110"/>
      <c r="H203" s="7"/>
    </row>
    <row r="204" customFormat="1" ht="15.75" customHeight="1" spans="1:8">
      <c r="A204" s="7"/>
      <c r="B204" s="7"/>
      <c r="D204" s="7"/>
      <c r="E204" s="7"/>
      <c r="F204" s="110"/>
      <c r="H204" s="7"/>
    </row>
    <row r="205" customFormat="1" ht="15.75" customHeight="1" spans="1:8">
      <c r="A205" s="7"/>
      <c r="B205" s="7"/>
      <c r="D205" s="7"/>
      <c r="E205" s="7"/>
      <c r="F205" s="110"/>
      <c r="H205" s="7"/>
    </row>
    <row r="206" customFormat="1" ht="15.75" customHeight="1" spans="1:8">
      <c r="A206" s="7"/>
      <c r="B206" s="7"/>
      <c r="D206" s="7"/>
      <c r="E206" s="7"/>
      <c r="F206" s="110"/>
      <c r="H206" s="7"/>
    </row>
    <row r="207" customFormat="1" ht="15.75" customHeight="1" spans="1:8">
      <c r="A207" s="7"/>
      <c r="B207" s="7"/>
      <c r="D207" s="7"/>
      <c r="E207" s="7"/>
      <c r="F207" s="110"/>
      <c r="H207" s="7"/>
    </row>
    <row r="208" customFormat="1" ht="15.75" customHeight="1" spans="1:8">
      <c r="A208" s="7"/>
      <c r="B208" s="7"/>
      <c r="D208" s="7"/>
      <c r="E208" s="7"/>
      <c r="F208" s="110"/>
      <c r="H208" s="7"/>
    </row>
    <row r="209" customFormat="1" ht="15.75" customHeight="1" spans="1:8">
      <c r="A209" s="7"/>
      <c r="B209" s="7"/>
      <c r="D209" s="7"/>
      <c r="E209" s="7"/>
      <c r="F209" s="110"/>
      <c r="H209" s="7"/>
    </row>
    <row r="210" customFormat="1" ht="15.75" customHeight="1" spans="1:8">
      <c r="A210" s="7"/>
      <c r="B210" s="7"/>
      <c r="D210" s="7"/>
      <c r="E210" s="7"/>
      <c r="F210" s="110"/>
      <c r="H210" s="7"/>
    </row>
    <row r="211" customFormat="1" ht="15.75" customHeight="1" spans="1:8">
      <c r="A211" s="7"/>
      <c r="B211" s="7"/>
      <c r="D211" s="7"/>
      <c r="E211" s="7"/>
      <c r="F211" s="110"/>
      <c r="H211" s="7"/>
    </row>
    <row r="212" customFormat="1" ht="15.75" customHeight="1" spans="1:8">
      <c r="A212" s="7"/>
      <c r="B212" s="7"/>
      <c r="D212" s="7"/>
      <c r="E212" s="7"/>
      <c r="F212" s="110"/>
      <c r="H212" s="7"/>
    </row>
    <row r="213" customFormat="1" ht="15.75" customHeight="1" spans="1:8">
      <c r="A213" s="7"/>
      <c r="B213" s="7"/>
      <c r="D213" s="7"/>
      <c r="E213" s="7"/>
      <c r="F213" s="110"/>
      <c r="H213" s="7"/>
    </row>
    <row r="214" customFormat="1" ht="15.75" customHeight="1" spans="1:8">
      <c r="A214" s="7"/>
      <c r="B214" s="7"/>
      <c r="D214" s="7"/>
      <c r="E214" s="7"/>
      <c r="F214" s="110"/>
      <c r="H214" s="7"/>
    </row>
    <row r="215" customFormat="1" ht="15.75" customHeight="1" spans="1:8">
      <c r="A215" s="7"/>
      <c r="B215" s="7"/>
      <c r="D215" s="7"/>
      <c r="E215" s="7"/>
      <c r="F215" s="110"/>
      <c r="H215" s="7"/>
    </row>
    <row r="216" customFormat="1" ht="15.75" customHeight="1" spans="1:8">
      <c r="A216" s="7"/>
      <c r="B216" s="7"/>
      <c r="D216" s="7"/>
      <c r="E216" s="7"/>
      <c r="F216" s="110"/>
      <c r="H216" s="7"/>
    </row>
    <row r="217" customFormat="1" ht="15.75" customHeight="1" spans="1:8">
      <c r="A217" s="7"/>
      <c r="B217" s="7"/>
      <c r="D217" s="7"/>
      <c r="E217" s="7"/>
      <c r="F217" s="110"/>
      <c r="H217" s="7"/>
    </row>
    <row r="218" customFormat="1" ht="15.75" customHeight="1" spans="1:8">
      <c r="A218" s="7"/>
      <c r="B218" s="7"/>
      <c r="D218" s="7"/>
      <c r="E218" s="7"/>
      <c r="F218" s="110"/>
      <c r="H218" s="7"/>
    </row>
    <row r="219" customFormat="1" ht="15.75" customHeight="1" spans="1:8">
      <c r="A219" s="7"/>
      <c r="B219" s="7"/>
      <c r="D219" s="7"/>
      <c r="E219" s="7"/>
      <c r="F219" s="110"/>
      <c r="H219" s="7"/>
    </row>
    <row r="220" customFormat="1" ht="15.75" customHeight="1" spans="1:8">
      <c r="A220" s="7"/>
      <c r="B220" s="7"/>
      <c r="D220" s="7"/>
      <c r="E220" s="7"/>
      <c r="F220" s="110"/>
      <c r="H220" s="7"/>
    </row>
    <row r="221" customFormat="1" ht="15.75" customHeight="1" spans="1:8">
      <c r="A221" s="7"/>
      <c r="B221" s="7"/>
      <c r="D221" s="7"/>
      <c r="E221" s="7"/>
      <c r="F221" s="110"/>
      <c r="H221" s="7"/>
    </row>
    <row r="222" customFormat="1" ht="15.75" customHeight="1" spans="1:8">
      <c r="A222" s="7"/>
      <c r="B222" s="7"/>
      <c r="D222" s="7"/>
      <c r="E222" s="7"/>
      <c r="F222" s="110"/>
      <c r="H222" s="7"/>
    </row>
    <row r="223" customFormat="1" ht="15.75" customHeight="1" spans="1:8">
      <c r="A223" s="7"/>
      <c r="B223" s="7"/>
      <c r="D223" s="7"/>
      <c r="E223" s="7"/>
      <c r="F223" s="110"/>
      <c r="H223" s="7"/>
    </row>
    <row r="224" customFormat="1" ht="15.75" customHeight="1" spans="1:8">
      <c r="A224" s="7"/>
      <c r="B224" s="7"/>
      <c r="D224" s="7"/>
      <c r="E224" s="7"/>
      <c r="F224" s="110"/>
      <c r="H224" s="7"/>
    </row>
    <row r="225" customFormat="1" ht="15.75" customHeight="1" spans="1:8">
      <c r="A225" s="7"/>
      <c r="B225" s="7"/>
      <c r="D225" s="7"/>
      <c r="E225" s="7"/>
      <c r="F225" s="110"/>
      <c r="H225" s="7"/>
    </row>
    <row r="226" customFormat="1" ht="15.75" customHeight="1" spans="1:8">
      <c r="A226" s="7"/>
      <c r="B226" s="7"/>
      <c r="D226" s="7"/>
      <c r="E226" s="7"/>
      <c r="F226" s="110"/>
      <c r="H226" s="7"/>
    </row>
    <row r="227" customFormat="1" ht="15.75" customHeight="1" spans="1:8">
      <c r="A227" s="7"/>
      <c r="B227" s="7"/>
      <c r="D227" s="7"/>
      <c r="E227" s="7"/>
      <c r="F227" s="110"/>
      <c r="H227" s="7"/>
    </row>
    <row r="228" customFormat="1" ht="15.75" customHeight="1" spans="1:8">
      <c r="A228" s="7"/>
      <c r="B228" s="7"/>
      <c r="D228" s="7"/>
      <c r="E228" s="7"/>
      <c r="F228" s="110"/>
      <c r="H228" s="7"/>
    </row>
    <row r="229" customFormat="1" ht="15.75" customHeight="1" spans="1:8">
      <c r="A229" s="7"/>
      <c r="B229" s="7"/>
      <c r="D229" s="7"/>
      <c r="E229" s="7"/>
      <c r="F229" s="110"/>
      <c r="H229" s="7"/>
    </row>
    <row r="230" customFormat="1" ht="15.75" customHeight="1" spans="1:8">
      <c r="A230" s="7"/>
      <c r="B230" s="7"/>
      <c r="D230" s="7"/>
      <c r="E230" s="7"/>
      <c r="F230" s="110"/>
      <c r="H230" s="7"/>
    </row>
    <row r="231" customFormat="1" ht="15.75" customHeight="1" spans="1:8">
      <c r="A231" s="7"/>
      <c r="B231" s="7"/>
      <c r="D231" s="7"/>
      <c r="E231" s="7"/>
      <c r="F231" s="110"/>
      <c r="H231" s="7"/>
    </row>
    <row r="232" customFormat="1" ht="15.75" customHeight="1" spans="1:8">
      <c r="A232" s="7"/>
      <c r="B232" s="7"/>
      <c r="D232" s="7"/>
      <c r="E232" s="7"/>
      <c r="F232" s="110"/>
      <c r="H232" s="7"/>
    </row>
    <row r="233" customFormat="1" ht="15.75" customHeight="1" spans="1:8">
      <c r="A233" s="7"/>
      <c r="B233" s="7"/>
      <c r="D233" s="7"/>
      <c r="E233" s="7"/>
      <c r="F233" s="110"/>
      <c r="H233" s="7"/>
    </row>
    <row r="234" customFormat="1" ht="15.75" customHeight="1" spans="1:8">
      <c r="A234" s="7"/>
      <c r="B234" s="7"/>
      <c r="D234" s="7"/>
      <c r="E234" s="7"/>
      <c r="F234" s="110"/>
      <c r="H234" s="7"/>
    </row>
    <row r="235" customFormat="1" ht="15.75" customHeight="1" spans="1:8">
      <c r="A235" s="7"/>
      <c r="B235" s="7"/>
      <c r="D235" s="7"/>
      <c r="E235" s="7"/>
      <c r="F235" s="110"/>
      <c r="H235" s="7"/>
    </row>
    <row r="236" customFormat="1" ht="15.75" customHeight="1" spans="1:8">
      <c r="A236" s="7"/>
      <c r="B236" s="7"/>
      <c r="D236" s="7"/>
      <c r="E236" s="7"/>
      <c r="F236" s="110"/>
      <c r="H236" s="7"/>
    </row>
    <row r="237" customFormat="1" ht="15.75" customHeight="1" spans="1:8">
      <c r="A237" s="7"/>
      <c r="B237" s="7"/>
      <c r="D237" s="7"/>
      <c r="E237" s="7"/>
      <c r="F237" s="110"/>
      <c r="H237" s="7"/>
    </row>
    <row r="238" customFormat="1" ht="15.75" customHeight="1" spans="1:8">
      <c r="A238" s="7"/>
      <c r="B238" s="7"/>
      <c r="D238" s="7"/>
      <c r="E238" s="7"/>
      <c r="F238" s="110"/>
      <c r="H238" s="7"/>
    </row>
    <row r="239" customFormat="1" ht="15.75" customHeight="1" spans="1:8">
      <c r="A239" s="7"/>
      <c r="B239" s="7"/>
      <c r="D239" s="7"/>
      <c r="E239" s="7"/>
      <c r="F239" s="110"/>
      <c r="H239" s="7"/>
    </row>
    <row r="240" customFormat="1" ht="15.75" customHeight="1" spans="1:8">
      <c r="A240" s="7"/>
      <c r="B240" s="7"/>
      <c r="D240" s="7"/>
      <c r="E240" s="7"/>
      <c r="F240" s="110"/>
      <c r="H240" s="7"/>
    </row>
    <row r="241" customFormat="1" ht="15.75" customHeight="1" spans="1:8">
      <c r="A241" s="7"/>
      <c r="B241" s="7"/>
      <c r="D241" s="7"/>
      <c r="E241" s="7"/>
      <c r="F241" s="110"/>
      <c r="H241" s="7"/>
    </row>
    <row r="242" customFormat="1" ht="15.75" customHeight="1" spans="1:8">
      <c r="A242" s="7"/>
      <c r="B242" s="7"/>
      <c r="D242" s="7"/>
      <c r="E242" s="7"/>
      <c r="F242" s="110"/>
      <c r="H242" s="7"/>
    </row>
    <row r="243" customFormat="1" ht="15.75" customHeight="1" spans="1:8">
      <c r="A243" s="7"/>
      <c r="B243" s="7"/>
      <c r="D243" s="7"/>
      <c r="E243" s="7"/>
      <c r="F243" s="110"/>
      <c r="H243" s="7"/>
    </row>
    <row r="244" customFormat="1" ht="15.75" customHeight="1" spans="1:8">
      <c r="A244" s="7"/>
      <c r="B244" s="7"/>
      <c r="D244" s="7"/>
      <c r="E244" s="7"/>
      <c r="F244" s="110"/>
      <c r="H244" s="7"/>
    </row>
    <row r="245" customFormat="1" ht="15.75" customHeight="1" spans="1:8">
      <c r="A245" s="7"/>
      <c r="B245" s="7"/>
      <c r="D245" s="7"/>
      <c r="E245" s="7"/>
      <c r="F245" s="110"/>
      <c r="H245" s="7"/>
    </row>
    <row r="246" customFormat="1" ht="15.75" customHeight="1" spans="1:8">
      <c r="A246" s="7"/>
      <c r="B246" s="7"/>
      <c r="D246" s="7"/>
      <c r="E246" s="7"/>
      <c r="F246" s="110"/>
      <c r="H246" s="7"/>
    </row>
    <row r="247" customFormat="1" ht="15.75" customHeight="1" spans="1:8">
      <c r="A247" s="7"/>
      <c r="B247" s="7"/>
      <c r="D247" s="7"/>
      <c r="E247" s="7"/>
      <c r="F247" s="110"/>
      <c r="H247" s="7"/>
    </row>
    <row r="248" customFormat="1" ht="15.75" customHeight="1" spans="1:8">
      <c r="A248" s="7"/>
      <c r="B248" s="7"/>
      <c r="D248" s="7"/>
      <c r="E248" s="7"/>
      <c r="F248" s="110"/>
      <c r="H248" s="7"/>
    </row>
    <row r="249" customFormat="1" ht="15.75" customHeight="1" spans="1:8">
      <c r="A249" s="7"/>
      <c r="B249" s="7"/>
      <c r="D249" s="7"/>
      <c r="E249" s="7"/>
      <c r="F249" s="110"/>
      <c r="H249" s="7"/>
    </row>
    <row r="250" customFormat="1" ht="15.75" customHeight="1" spans="1:8">
      <c r="A250" s="7"/>
      <c r="B250" s="7"/>
      <c r="D250" s="7"/>
      <c r="E250" s="7"/>
      <c r="F250" s="110"/>
      <c r="H250" s="7"/>
    </row>
    <row r="251" customFormat="1" ht="15.75" customHeight="1" spans="1:8">
      <c r="A251" s="7"/>
      <c r="B251" s="7"/>
      <c r="D251" s="7"/>
      <c r="E251" s="7"/>
      <c r="F251" s="110"/>
      <c r="H251" s="7"/>
    </row>
    <row r="252" customFormat="1" ht="15.75" customHeight="1" spans="1:8">
      <c r="A252" s="7"/>
      <c r="B252" s="7"/>
      <c r="D252" s="7"/>
      <c r="E252" s="7"/>
      <c r="F252" s="110"/>
      <c r="H252" s="7"/>
    </row>
    <row r="253" customFormat="1" ht="15.75" customHeight="1" spans="1:8">
      <c r="A253" s="7"/>
      <c r="B253" s="7"/>
      <c r="D253" s="7"/>
      <c r="E253" s="7"/>
      <c r="F253" s="110"/>
      <c r="H253" s="7"/>
    </row>
    <row r="254" customFormat="1" ht="15.75" customHeight="1" spans="1:8">
      <c r="A254" s="7"/>
      <c r="B254" s="7"/>
      <c r="D254" s="7"/>
      <c r="E254" s="7"/>
      <c r="F254" s="110"/>
      <c r="H254" s="7"/>
    </row>
    <row r="255" customFormat="1" ht="15.75" customHeight="1" spans="1:8">
      <c r="A255" s="7"/>
      <c r="B255" s="7"/>
      <c r="D255" s="7"/>
      <c r="E255" s="7"/>
      <c r="F255" s="110"/>
      <c r="H255" s="7"/>
    </row>
    <row r="256" customFormat="1" ht="15.75" customHeight="1" spans="1:8">
      <c r="A256" s="7"/>
      <c r="B256" s="7"/>
      <c r="D256" s="7"/>
      <c r="E256" s="7"/>
      <c r="F256" s="110"/>
      <c r="H256" s="7"/>
    </row>
    <row r="257" customFormat="1" ht="15.75" customHeight="1" spans="1:8">
      <c r="A257" s="7"/>
      <c r="B257" s="7"/>
      <c r="D257" s="7"/>
      <c r="E257" s="7"/>
      <c r="F257" s="110"/>
      <c r="H257" s="7"/>
    </row>
    <row r="258" customFormat="1" ht="15.75" customHeight="1" spans="1:8">
      <c r="A258" s="7"/>
      <c r="B258" s="7"/>
      <c r="D258" s="7"/>
      <c r="E258" s="7"/>
      <c r="F258" s="110"/>
      <c r="H258" s="7"/>
    </row>
    <row r="259" customFormat="1" ht="15.75" customHeight="1" spans="1:8">
      <c r="A259" s="7"/>
      <c r="B259" s="7"/>
      <c r="D259" s="7"/>
      <c r="E259" s="7"/>
      <c r="F259" s="110"/>
      <c r="H259" s="7"/>
    </row>
    <row r="260" customFormat="1" ht="15.75" customHeight="1"/>
    <row r="261" customFormat="1" ht="15.75" customHeight="1"/>
    <row r="262" customFormat="1" ht="15.75" customHeight="1"/>
    <row r="263" customFormat="1" ht="15.75" customHeight="1"/>
    <row r="264" customFormat="1" ht="15.75" customHeight="1"/>
    <row r="265" customFormat="1" ht="15.75" customHeight="1"/>
    <row r="266" customFormat="1" ht="15.75" customHeight="1"/>
    <row r="267" customFormat="1" ht="15.75" customHeight="1"/>
    <row r="268" customFormat="1" ht="15.75" customHeight="1"/>
    <row r="269" customFormat="1" ht="15.75" customHeight="1"/>
    <row r="270" customFormat="1" ht="15.75" customHeight="1"/>
    <row r="271" customFormat="1" ht="15.75" customHeight="1"/>
    <row r="272" customFormat="1" ht="15.75" customHeight="1"/>
    <row r="273" customFormat="1" ht="15.75" customHeight="1"/>
    <row r="274" customFormat="1" ht="15.75" customHeight="1"/>
    <row r="275" customFormat="1" ht="15.75" customHeight="1"/>
    <row r="276" customFormat="1" ht="15.75" customHeight="1"/>
    <row r="277" customFormat="1" ht="15.75" customHeight="1"/>
    <row r="278" customFormat="1" ht="15.75" customHeight="1"/>
    <row r="279" customFormat="1" ht="15.75" customHeight="1"/>
    <row r="280" customFormat="1" ht="15.75" customHeight="1"/>
    <row r="281" customFormat="1" ht="15.75" customHeight="1"/>
    <row r="282" customFormat="1" ht="15.75" customHeight="1"/>
    <row r="283" customFormat="1" ht="15.75" customHeight="1"/>
    <row r="284" customFormat="1" ht="15.75" customHeight="1"/>
    <row r="285" customFormat="1" ht="15.75" customHeight="1"/>
    <row r="286" customFormat="1" ht="15.75" customHeight="1"/>
    <row r="287" customFormat="1" ht="15.75" customHeight="1"/>
    <row r="288" customFormat="1" ht="15.75" customHeight="1"/>
    <row r="289" customFormat="1" ht="15.75" customHeight="1"/>
    <row r="290" customFormat="1" ht="15.75" customHeight="1"/>
    <row r="291" customFormat="1" ht="15.75" customHeight="1"/>
    <row r="292" customFormat="1" ht="15.75" customHeight="1"/>
    <row r="293" customFormat="1" ht="15.75" customHeight="1"/>
    <row r="294" customFormat="1" ht="15.75" customHeight="1"/>
    <row r="295" customFormat="1" ht="15.75" customHeight="1"/>
    <row r="296" customFormat="1" ht="15.75" customHeight="1"/>
    <row r="297" customFormat="1" ht="15.75" customHeight="1"/>
    <row r="298" customFormat="1" ht="15.75" customHeight="1"/>
    <row r="299" customFormat="1" ht="15.75" customHeight="1"/>
    <row r="300" customFormat="1" ht="15.75" customHeight="1"/>
    <row r="301" customFormat="1" ht="15.75" customHeight="1"/>
    <row r="302" customFormat="1" ht="15.75" customHeight="1"/>
    <row r="303" customFormat="1" ht="15.75" customHeight="1"/>
    <row r="304" customFormat="1" ht="15.75" customHeight="1"/>
    <row r="305" customFormat="1" ht="15.75" customHeight="1"/>
    <row r="306" customFormat="1" ht="15.75" customHeight="1"/>
    <row r="307" customFormat="1" ht="15.75" customHeight="1"/>
    <row r="308" customFormat="1" ht="15.75" customHeight="1"/>
    <row r="309" customFormat="1" ht="15.75" customHeight="1"/>
    <row r="310" customFormat="1" ht="15.75" customHeight="1"/>
    <row r="311" customFormat="1" ht="15.75" customHeight="1"/>
    <row r="312" customFormat="1" ht="15.75" customHeight="1"/>
    <row r="313" customFormat="1" ht="15.75" customHeight="1"/>
    <row r="314" customFormat="1" ht="15.75" customHeight="1"/>
    <row r="315" customFormat="1" ht="15.75" customHeight="1"/>
    <row r="316" customFormat="1" ht="15.75" customHeight="1"/>
    <row r="317" customFormat="1" ht="15.75" customHeight="1"/>
    <row r="318" customFormat="1" ht="15.75" customHeight="1"/>
    <row r="319" customFormat="1" ht="15.75" customHeight="1"/>
    <row r="320" customFormat="1" ht="15.75" customHeight="1"/>
    <row r="321" customFormat="1" ht="15.75" customHeight="1"/>
    <row r="322" customFormat="1" ht="15.75" customHeight="1"/>
    <row r="323" customFormat="1" ht="15.75" customHeight="1"/>
    <row r="324" customFormat="1" ht="15.75" customHeight="1"/>
    <row r="325" customFormat="1" ht="15.75" customHeight="1"/>
    <row r="326" customFormat="1" ht="15.75" customHeight="1"/>
    <row r="327" customFormat="1" ht="15.75" customHeight="1"/>
    <row r="328" customFormat="1" ht="15.75" customHeight="1"/>
    <row r="329" customFormat="1" ht="15.75" customHeight="1"/>
    <row r="330" customFormat="1" ht="15.75" customHeight="1"/>
    <row r="331" customFormat="1" ht="15.75" customHeight="1"/>
    <row r="332" customFormat="1" ht="15.75" customHeight="1"/>
    <row r="333" customFormat="1" ht="15.75" customHeight="1"/>
    <row r="334" customFormat="1" ht="15.75" customHeight="1"/>
    <row r="335" customFormat="1" ht="15.75" customHeight="1"/>
    <row r="336" customFormat="1" ht="15.75" customHeight="1"/>
    <row r="337" customFormat="1" ht="15.75" customHeight="1"/>
    <row r="338" customFormat="1" ht="15.75" customHeight="1"/>
    <row r="339" customFormat="1" ht="15.75" customHeight="1"/>
    <row r="340" customFormat="1" ht="15.75" customHeight="1"/>
    <row r="341" customFormat="1" ht="15.75" customHeight="1"/>
    <row r="342" customFormat="1" ht="15.75" customHeight="1"/>
    <row r="343" customFormat="1" ht="15.75" customHeight="1"/>
    <row r="344" customFormat="1" ht="15.75" customHeight="1"/>
    <row r="345" customFormat="1" ht="15.75" customHeight="1"/>
    <row r="346" customFormat="1" ht="15.75" customHeight="1"/>
    <row r="347" customFormat="1" ht="15.75" customHeight="1"/>
    <row r="348" customFormat="1" ht="15.75" customHeight="1"/>
    <row r="349" customFormat="1" ht="15.75" customHeight="1"/>
    <row r="350" customFormat="1" ht="15.75" customHeight="1"/>
    <row r="351" customFormat="1" ht="15.75" customHeight="1"/>
    <row r="352" customFormat="1" ht="15.75" customHeight="1"/>
    <row r="353" customFormat="1" ht="15.75" customHeight="1"/>
    <row r="354" customFormat="1" ht="15.75" customHeight="1"/>
    <row r="355" customFormat="1" ht="15.75" customHeight="1"/>
    <row r="356" customFormat="1" ht="15.75" customHeight="1"/>
    <row r="357" customFormat="1" ht="15.75" customHeight="1"/>
    <row r="358" customFormat="1" ht="15.75" customHeight="1"/>
    <row r="359" customFormat="1" ht="15.75" customHeight="1"/>
    <row r="360" customFormat="1" ht="15.75" customHeight="1"/>
    <row r="361" customFormat="1" ht="15.75" customHeight="1"/>
    <row r="362" customFormat="1" ht="15.75" customHeight="1"/>
    <row r="363" customFormat="1" ht="15.75" customHeight="1"/>
    <row r="364" customFormat="1" ht="15.75" customHeight="1"/>
    <row r="365" customFormat="1" ht="15.75" customHeight="1"/>
    <row r="366" customFormat="1" ht="15.75" customHeight="1"/>
    <row r="367" customFormat="1" ht="15.75" customHeight="1"/>
    <row r="368" customFormat="1" ht="15.75" customHeight="1"/>
    <row r="369" customFormat="1" ht="15.75" customHeight="1"/>
    <row r="370" customFormat="1" ht="15.75" customHeight="1"/>
    <row r="371" customFormat="1" ht="15.75" customHeight="1"/>
    <row r="372" customFormat="1" ht="15.75" customHeight="1"/>
    <row r="373" customFormat="1" ht="15.75" customHeight="1"/>
    <row r="374" customFormat="1" ht="15.75" customHeight="1"/>
    <row r="375" customFormat="1" ht="15.75" customHeight="1"/>
    <row r="376" customFormat="1" ht="15.75" customHeight="1"/>
    <row r="377" customFormat="1" ht="15.75" customHeight="1"/>
    <row r="378" customFormat="1" ht="15.75" customHeight="1"/>
    <row r="379" customFormat="1" ht="15.75" customHeight="1"/>
    <row r="380" customFormat="1" ht="15.75" customHeight="1"/>
    <row r="381" customFormat="1" ht="15.75" customHeight="1"/>
    <row r="382" customFormat="1" ht="15.75" customHeight="1"/>
    <row r="383" customFormat="1" ht="15.75" customHeight="1"/>
    <row r="384" customFormat="1" ht="15.75" customHeight="1"/>
    <row r="385" customFormat="1" ht="15.75" customHeight="1"/>
    <row r="386" customFormat="1" ht="15.75" customHeight="1"/>
    <row r="387" customFormat="1" ht="15.75" customHeight="1"/>
    <row r="388" customFormat="1" ht="15.75" customHeight="1"/>
    <row r="389" customFormat="1" ht="15.75" customHeight="1"/>
    <row r="390" customFormat="1" ht="15.75" customHeight="1"/>
    <row r="391" customFormat="1" ht="15.75" customHeight="1"/>
    <row r="392" customFormat="1" ht="15.75" customHeight="1"/>
    <row r="393" customFormat="1" ht="15.75" customHeight="1"/>
    <row r="394" customFormat="1" ht="15.75" customHeight="1"/>
    <row r="395" customFormat="1" ht="15.75" customHeight="1"/>
    <row r="396" customFormat="1" ht="15.75" customHeight="1"/>
    <row r="397" customFormat="1" ht="15.75" customHeight="1"/>
    <row r="398" customFormat="1" ht="15.75" customHeight="1"/>
    <row r="399" customFormat="1" ht="15.75" customHeight="1"/>
    <row r="400" customFormat="1" ht="15.75" customHeight="1"/>
    <row r="401" customFormat="1" ht="15.75" customHeight="1"/>
    <row r="402" customFormat="1" ht="15.75" customHeight="1"/>
    <row r="403" customFormat="1" ht="15.75" customHeight="1"/>
    <row r="404" customFormat="1" ht="15.75" customHeight="1"/>
    <row r="405" customFormat="1" ht="15.75" customHeight="1"/>
    <row r="406" customFormat="1" ht="15.75" customHeight="1"/>
    <row r="407" customFormat="1" ht="15.75" customHeight="1"/>
    <row r="408" customFormat="1" ht="15.75" customHeight="1"/>
    <row r="409" customFormat="1" ht="15.75" customHeight="1"/>
    <row r="410" customFormat="1" ht="15.75" customHeight="1"/>
    <row r="411" customFormat="1" ht="15.75" customHeight="1"/>
    <row r="412" customFormat="1" ht="15.75" customHeight="1"/>
    <row r="413" customFormat="1" ht="15.75" customHeight="1"/>
    <row r="414" customFormat="1" ht="15.75" customHeight="1"/>
    <row r="415" customFormat="1" ht="15.75" customHeight="1"/>
    <row r="416" customFormat="1" ht="15.75" customHeight="1"/>
    <row r="417" customFormat="1" ht="15.75" customHeight="1"/>
    <row r="418" customFormat="1" ht="15.75" customHeight="1"/>
    <row r="419" customFormat="1" ht="15.75" customHeight="1"/>
    <row r="420" customFormat="1" ht="15.75" customHeight="1"/>
    <row r="421" customFormat="1" ht="15.75" customHeight="1"/>
    <row r="422" customFormat="1" ht="15.75" customHeight="1"/>
    <row r="423" customFormat="1" ht="15.75" customHeight="1"/>
    <row r="424" customFormat="1" ht="15.75" customHeight="1"/>
    <row r="425" customFormat="1" ht="15.75" customHeight="1"/>
    <row r="426" customFormat="1" ht="15.75" customHeight="1"/>
    <row r="427" customFormat="1" ht="15.75" customHeight="1"/>
    <row r="428" customFormat="1" ht="15.75" customHeight="1"/>
    <row r="429" customFormat="1" ht="15.75" customHeight="1"/>
    <row r="430" customFormat="1" ht="15.75" customHeight="1"/>
    <row r="431" customFormat="1" ht="15.75" customHeight="1"/>
    <row r="432" customFormat="1" ht="15.75" customHeight="1"/>
    <row r="433" customFormat="1" ht="15.75" customHeight="1"/>
    <row r="434" customFormat="1" ht="15.75" customHeight="1"/>
    <row r="435" customFormat="1" ht="15.75" customHeight="1"/>
    <row r="436" customFormat="1" ht="15.75" customHeight="1"/>
    <row r="437" customFormat="1" ht="15.75" customHeight="1"/>
    <row r="438" customFormat="1" ht="15.75" customHeight="1"/>
    <row r="439" customFormat="1" ht="15.75" customHeight="1"/>
    <row r="440" customFormat="1" ht="15.75" customHeight="1"/>
    <row r="441" customFormat="1" ht="15.75" customHeight="1"/>
    <row r="442" customFormat="1" ht="15.75" customHeight="1"/>
    <row r="443" customFormat="1" ht="15.75" customHeight="1"/>
    <row r="444" customFormat="1" ht="15.75" customHeight="1"/>
    <row r="445" customFormat="1" ht="15.75" customHeight="1"/>
    <row r="446" customFormat="1" ht="15.75" customHeight="1"/>
    <row r="447" customFormat="1" ht="15.75" customHeight="1"/>
    <row r="448" customFormat="1" ht="15.75" customHeight="1"/>
    <row r="449" customFormat="1" ht="15.75" customHeight="1"/>
    <row r="450" customFormat="1" ht="15.75" customHeight="1"/>
    <row r="451" customFormat="1" ht="15.75" customHeight="1"/>
    <row r="452" customFormat="1" ht="15.75" customHeight="1"/>
    <row r="453" customFormat="1" ht="15.75" customHeight="1"/>
    <row r="454" customFormat="1" ht="15.75" customHeight="1"/>
    <row r="455" customFormat="1" ht="15.75" customHeight="1"/>
    <row r="456" customFormat="1" ht="15.75" customHeight="1"/>
    <row r="457" customFormat="1" ht="15.75" customHeight="1"/>
    <row r="458" customFormat="1" ht="15.75" customHeight="1"/>
    <row r="459" customFormat="1" ht="15.75" customHeight="1"/>
    <row r="460" customFormat="1" ht="15.75" customHeight="1"/>
    <row r="461" customFormat="1" ht="15.75" customHeight="1"/>
    <row r="462" customFormat="1" ht="15.75" customHeight="1"/>
    <row r="463" customFormat="1" ht="15.75" customHeight="1"/>
    <row r="464" customFormat="1" ht="15.75" customHeight="1"/>
    <row r="465" customFormat="1" ht="15.75" customHeight="1"/>
    <row r="466" customFormat="1" ht="15.75" customHeight="1"/>
    <row r="467" customFormat="1" ht="15.75" customHeight="1"/>
    <row r="468" customFormat="1" ht="15.75" customHeight="1"/>
    <row r="469" customFormat="1" ht="15.75" customHeight="1"/>
    <row r="470" customFormat="1" ht="15.75" customHeight="1"/>
    <row r="471" customFormat="1" ht="15.75" customHeight="1"/>
    <row r="472" customFormat="1" ht="15.75" customHeight="1"/>
    <row r="473" customFormat="1" ht="15.75" customHeight="1"/>
    <row r="474" customFormat="1" ht="15.75" customHeight="1"/>
    <row r="475" customFormat="1" ht="15.75" customHeight="1"/>
    <row r="476" customFormat="1" ht="15.75" customHeight="1"/>
    <row r="477" customFormat="1" ht="15.75" customHeight="1"/>
    <row r="478" customFormat="1" ht="15.75" customHeight="1"/>
    <row r="479" customFormat="1" ht="15.75" customHeight="1"/>
    <row r="480" customFormat="1" ht="15.75" customHeight="1"/>
    <row r="481" customFormat="1" ht="15.75" customHeight="1"/>
    <row r="482" customFormat="1" ht="15.75" customHeight="1"/>
    <row r="483" customFormat="1" ht="15.75" customHeight="1"/>
    <row r="484" customFormat="1" ht="15.75" customHeight="1"/>
    <row r="485" customFormat="1" ht="15.75" customHeight="1"/>
    <row r="486" customFormat="1" ht="15.75" customHeight="1"/>
    <row r="487" customFormat="1" ht="15.75" customHeight="1"/>
    <row r="488" customFormat="1" ht="15.75" customHeight="1"/>
    <row r="489" customFormat="1" ht="15.75" customHeight="1"/>
    <row r="490" customFormat="1" ht="15.75" customHeight="1"/>
    <row r="491" customFormat="1" ht="15.75" customHeight="1"/>
    <row r="492" customFormat="1" ht="15.75" customHeight="1"/>
    <row r="493" customFormat="1" ht="15.75" customHeight="1"/>
    <row r="494" customFormat="1" ht="15.75" customHeight="1"/>
    <row r="495" customFormat="1" ht="15.75" customHeight="1"/>
    <row r="496" customFormat="1" ht="15.75" customHeight="1"/>
    <row r="497" customFormat="1" ht="15.75" customHeight="1"/>
    <row r="498" customFormat="1" ht="15.75" customHeight="1"/>
    <row r="499" customFormat="1" ht="15.75" customHeight="1"/>
    <row r="500" customFormat="1" ht="15.75" customHeight="1"/>
    <row r="501" customFormat="1" ht="15.75" customHeight="1"/>
    <row r="502" customFormat="1" ht="15.75" customHeight="1"/>
    <row r="503" customFormat="1" ht="15.75" customHeight="1"/>
    <row r="504" customFormat="1" ht="15.75" customHeight="1"/>
    <row r="505" customFormat="1" ht="15.75" customHeight="1"/>
    <row r="506" customFormat="1" ht="15.75" customHeight="1"/>
    <row r="507" customFormat="1" ht="15.75" customHeight="1"/>
    <row r="508" customFormat="1" ht="15.75" customHeight="1"/>
    <row r="509" customFormat="1" ht="15.75" customHeight="1"/>
    <row r="510" customFormat="1" ht="15.75" customHeight="1"/>
    <row r="511" customFormat="1" ht="15.75" customHeight="1"/>
    <row r="512" customFormat="1" ht="15.75" customHeight="1"/>
    <row r="513" customFormat="1" ht="15.75" customHeight="1"/>
    <row r="514" customFormat="1" ht="15.75" customHeight="1"/>
    <row r="515" customFormat="1" ht="15.75" customHeight="1"/>
    <row r="516" customFormat="1" ht="15.75" customHeight="1"/>
    <row r="517" customFormat="1" ht="15.75" customHeight="1"/>
    <row r="518" customFormat="1" ht="15.75" customHeight="1"/>
    <row r="519" customFormat="1" ht="15.75" customHeight="1"/>
    <row r="520" customFormat="1" ht="15.75" customHeight="1"/>
    <row r="521" customFormat="1" ht="15.75" customHeight="1"/>
    <row r="522" customFormat="1" ht="15.75" customHeight="1"/>
    <row r="523" customFormat="1" ht="15.75" customHeight="1"/>
    <row r="524" customFormat="1" ht="15.75" customHeight="1"/>
    <row r="525" customFormat="1" ht="15.75" customHeight="1"/>
    <row r="526" customFormat="1" ht="15.75" customHeight="1"/>
    <row r="527" customFormat="1" ht="15.75" customHeight="1"/>
    <row r="528" customFormat="1" ht="15.75" customHeight="1"/>
    <row r="529" customFormat="1" ht="15.75" customHeight="1"/>
    <row r="530" customFormat="1" ht="15.75" customHeight="1"/>
    <row r="531" customFormat="1" ht="15.75" customHeight="1"/>
    <row r="532" customFormat="1" ht="15.75" customHeight="1"/>
    <row r="533" customFormat="1" ht="15.75" customHeight="1"/>
    <row r="534" customFormat="1" ht="15.75" customHeight="1"/>
    <row r="535" customFormat="1" ht="15.75" customHeight="1"/>
    <row r="536" customFormat="1" ht="15.75" customHeight="1"/>
    <row r="537" customFormat="1" ht="15.75" customHeight="1"/>
    <row r="538" customFormat="1" ht="15.75" customHeight="1"/>
    <row r="539" customFormat="1" ht="15.75" customHeight="1"/>
    <row r="540" customFormat="1" ht="15.75" customHeight="1"/>
    <row r="541" customFormat="1" ht="15.75" customHeight="1"/>
    <row r="542" customFormat="1" ht="15.75" customHeight="1"/>
    <row r="543" customFormat="1" ht="15.75" customHeight="1"/>
    <row r="544" customFormat="1" ht="15.75" customHeight="1"/>
    <row r="545" customFormat="1" ht="15.75" customHeight="1"/>
    <row r="546" customFormat="1" ht="15.75" customHeight="1"/>
    <row r="547" customFormat="1" ht="15.75" customHeight="1"/>
    <row r="548" customFormat="1" ht="15.75" customHeight="1"/>
    <row r="549" customFormat="1" ht="15.75" customHeight="1"/>
    <row r="550" customFormat="1" ht="15.75" customHeight="1"/>
    <row r="551" customFormat="1" ht="15.75" customHeight="1"/>
    <row r="552" customFormat="1" ht="15.75" customHeight="1"/>
    <row r="553" customFormat="1" ht="15.75" customHeight="1"/>
    <row r="554" customFormat="1" ht="15.75" customHeight="1"/>
    <row r="555" customFormat="1" ht="15.75" customHeight="1"/>
    <row r="556" customFormat="1" ht="15.75" customHeight="1"/>
    <row r="557" customFormat="1" ht="15.75" customHeight="1"/>
    <row r="558" customFormat="1" ht="15.75" customHeight="1"/>
    <row r="559" customFormat="1" ht="15.75" customHeight="1"/>
    <row r="560" customFormat="1" ht="15.75" customHeight="1"/>
    <row r="561" customFormat="1" ht="15.75" customHeight="1"/>
    <row r="562" customFormat="1" ht="15.75" customHeight="1"/>
    <row r="563" customFormat="1" ht="15.75" customHeight="1"/>
    <row r="564" customFormat="1" ht="15.75" customHeight="1"/>
    <row r="565" customFormat="1" ht="15.75" customHeight="1"/>
    <row r="566" customFormat="1" ht="15.75" customHeight="1"/>
    <row r="567" customFormat="1" ht="15.75" customHeight="1"/>
    <row r="568" customFormat="1" ht="15.75" customHeight="1"/>
    <row r="569" customFormat="1" ht="15.75" customHeight="1"/>
    <row r="570" customFormat="1" ht="15.75" customHeight="1"/>
    <row r="571" customFormat="1" ht="15.75" customHeight="1"/>
    <row r="572" customFormat="1" ht="15.75" customHeight="1"/>
    <row r="573" customFormat="1" ht="15.75" customHeight="1"/>
    <row r="574" customFormat="1" ht="15.75" customHeight="1"/>
    <row r="575" customFormat="1" ht="15.75" customHeight="1"/>
    <row r="576" customFormat="1" ht="15.75" customHeight="1"/>
    <row r="577" customFormat="1" ht="15.75" customHeight="1"/>
    <row r="578" customFormat="1" ht="15.75" customHeight="1"/>
    <row r="579" customFormat="1" ht="15.75" customHeight="1"/>
    <row r="580" customFormat="1" ht="15.75" customHeight="1"/>
    <row r="581" customFormat="1" ht="15.75" customHeight="1"/>
    <row r="582" customFormat="1" ht="15.75" customHeight="1"/>
    <row r="583" customFormat="1" ht="15.75" customHeight="1"/>
    <row r="584" customFormat="1" ht="15.75" customHeight="1"/>
    <row r="585" customFormat="1" ht="15.75" customHeight="1"/>
    <row r="586" customFormat="1" ht="15.75" customHeight="1"/>
    <row r="587" customFormat="1" ht="15.75" customHeight="1"/>
    <row r="588" customFormat="1" ht="15.75" customHeight="1"/>
    <row r="589" customFormat="1" ht="15.75" customHeight="1"/>
    <row r="590" customFormat="1" ht="15.75" customHeight="1"/>
    <row r="591" customFormat="1" ht="15.75" customHeight="1"/>
    <row r="592" customFormat="1" ht="15.75" customHeight="1"/>
    <row r="593" customFormat="1" ht="15.75" customHeight="1"/>
    <row r="594" customFormat="1" ht="15.75" customHeight="1"/>
    <row r="595" customFormat="1" ht="15.75" customHeight="1"/>
    <row r="596" customFormat="1" ht="15.75" customHeight="1"/>
    <row r="597" customFormat="1" ht="15.75" customHeight="1"/>
    <row r="598" customFormat="1" ht="15.75" customHeight="1"/>
    <row r="599" customFormat="1" ht="15.75" customHeight="1"/>
    <row r="600" customFormat="1" ht="15.75" customHeight="1"/>
    <row r="601" customFormat="1" ht="15.75" customHeight="1"/>
    <row r="602" customFormat="1" ht="15.75" customHeight="1"/>
    <row r="603" customFormat="1" ht="15.75" customHeight="1"/>
    <row r="604" customFormat="1" ht="15.75" customHeight="1"/>
    <row r="605" customFormat="1" ht="15.75" customHeight="1"/>
    <row r="606" customFormat="1" ht="15.75" customHeight="1"/>
    <row r="607" customFormat="1" ht="15.75" customHeight="1"/>
    <row r="608" customFormat="1" ht="15.75" customHeight="1"/>
    <row r="609" customFormat="1" ht="15.75" customHeight="1"/>
    <row r="610" customFormat="1" ht="15.75" customHeight="1"/>
    <row r="611" customFormat="1" ht="15.75" customHeight="1"/>
    <row r="612" customFormat="1" ht="15.75" customHeight="1"/>
    <row r="613" customFormat="1" ht="15.75" customHeight="1"/>
    <row r="614" customFormat="1" ht="15.75" customHeight="1"/>
    <row r="615" customFormat="1" ht="15.75" customHeight="1"/>
    <row r="616" customFormat="1" ht="15.75" customHeight="1"/>
    <row r="617" customFormat="1" ht="15.75" customHeight="1"/>
    <row r="618" customFormat="1" ht="15.75" customHeight="1"/>
    <row r="619" customFormat="1" ht="15.75" customHeight="1"/>
    <row r="620" customFormat="1" ht="15.75" customHeight="1"/>
    <row r="621" customFormat="1" ht="15.75" customHeight="1"/>
    <row r="622" customFormat="1" ht="15.75" customHeight="1"/>
    <row r="623" customFormat="1" ht="15.75" customHeight="1"/>
    <row r="624" customFormat="1" ht="15.75" customHeight="1"/>
    <row r="625" customFormat="1" ht="15.75" customHeight="1"/>
    <row r="626" customFormat="1" ht="15.75" customHeight="1"/>
    <row r="627" customFormat="1" ht="15.75" customHeight="1"/>
    <row r="628" customFormat="1" ht="15.75" customHeight="1"/>
    <row r="629" customFormat="1" ht="15.75" customHeight="1"/>
    <row r="630" customFormat="1" ht="15.75" customHeight="1"/>
    <row r="631" customFormat="1" ht="15.75" customHeight="1"/>
    <row r="632" customFormat="1" ht="15.75" customHeight="1"/>
    <row r="633" customFormat="1" ht="15.75" customHeight="1"/>
    <row r="634" customFormat="1" ht="15.75" customHeight="1"/>
    <row r="635" customFormat="1" ht="15.75" customHeight="1"/>
    <row r="636" customFormat="1" ht="15.75" customHeight="1"/>
    <row r="637" customFormat="1" ht="15.75" customHeight="1"/>
    <row r="638" customFormat="1" ht="15.75" customHeight="1"/>
    <row r="639" customFormat="1" ht="15.75" customHeight="1"/>
    <row r="640" customFormat="1" ht="15.75" customHeight="1"/>
    <row r="641" customFormat="1" ht="15.75" customHeight="1"/>
    <row r="642" customFormat="1" ht="15.75" customHeight="1"/>
    <row r="643" customFormat="1" ht="15.75" customHeight="1"/>
    <row r="644" customFormat="1" ht="15.75" customHeight="1"/>
    <row r="645" customFormat="1" ht="15.75" customHeight="1"/>
    <row r="646" customFormat="1" ht="15.75" customHeight="1"/>
    <row r="647" customFormat="1" ht="15.75" customHeight="1"/>
    <row r="648" customFormat="1" ht="15.75" customHeight="1"/>
    <row r="649" customFormat="1" ht="15.75" customHeight="1"/>
    <row r="650" customFormat="1" ht="15.75" customHeight="1"/>
    <row r="651" customFormat="1" ht="15.75" customHeight="1"/>
    <row r="652" customFormat="1" ht="15.75" customHeight="1"/>
    <row r="653" customFormat="1" ht="15.75" customHeight="1"/>
    <row r="654" customFormat="1" ht="15.75" customHeight="1"/>
    <row r="655" customFormat="1" ht="15.75" customHeight="1"/>
    <row r="656" customFormat="1" ht="15.75" customHeight="1"/>
    <row r="657" customFormat="1" ht="15.75" customHeight="1"/>
    <row r="658" customFormat="1" ht="15.75" customHeight="1"/>
    <row r="659" customFormat="1" ht="15.75" customHeight="1"/>
    <row r="660" customFormat="1" ht="15.75" customHeight="1"/>
    <row r="661" customFormat="1" ht="15.75" customHeight="1"/>
    <row r="662" customFormat="1" ht="15.75" customHeight="1"/>
    <row r="663" customFormat="1" ht="15.75" customHeight="1"/>
    <row r="664" customFormat="1" ht="15.75" customHeight="1"/>
    <row r="665" customFormat="1" ht="15.75" customHeight="1"/>
    <row r="666" customFormat="1" ht="15.75" customHeight="1"/>
    <row r="667" customFormat="1" ht="15.75" customHeight="1"/>
    <row r="668" customFormat="1" ht="15.75" customHeight="1"/>
    <row r="669" customFormat="1" ht="15.75" customHeight="1"/>
    <row r="670" customFormat="1" ht="15.75" customHeight="1"/>
    <row r="671" customFormat="1" ht="15.75" customHeight="1"/>
    <row r="672" customFormat="1" ht="15.75" customHeight="1"/>
    <row r="673" customFormat="1" ht="15.75" customHeight="1"/>
    <row r="674" customFormat="1" ht="15.75" customHeight="1"/>
    <row r="675" customFormat="1" ht="15.75" customHeight="1"/>
    <row r="676" customFormat="1" ht="15.75" customHeight="1"/>
    <row r="677" customFormat="1" ht="15.75" customHeight="1"/>
    <row r="678" customFormat="1" ht="15.75" customHeight="1"/>
    <row r="679" customFormat="1" ht="15.75" customHeight="1"/>
    <row r="680" customFormat="1" ht="15.75" customHeight="1"/>
    <row r="681" customFormat="1" ht="15.75" customHeight="1"/>
    <row r="682" customFormat="1" ht="15.75" customHeight="1"/>
    <row r="683" customFormat="1" ht="15.75" customHeight="1"/>
    <row r="684" customFormat="1" ht="15.75" customHeight="1"/>
    <row r="685" customFormat="1" ht="15.75" customHeight="1"/>
    <row r="686" customFormat="1" ht="15.75" customHeight="1"/>
    <row r="687" customFormat="1" ht="15.75" customHeight="1"/>
    <row r="688" customFormat="1" ht="15.75" customHeight="1"/>
    <row r="689" customFormat="1" ht="15.75" customHeight="1"/>
    <row r="690" customFormat="1" ht="15.75" customHeight="1"/>
    <row r="691" customFormat="1" ht="15.75" customHeight="1"/>
    <row r="692" customFormat="1" ht="15.75" customHeight="1"/>
    <row r="693" customFormat="1" ht="15.75" customHeight="1"/>
    <row r="694" customFormat="1" ht="15.75" customHeight="1"/>
    <row r="695" customFormat="1" ht="15.75" customHeight="1"/>
    <row r="696" customFormat="1" ht="15.75" customHeight="1"/>
    <row r="697" customFormat="1" ht="15.75" customHeight="1"/>
    <row r="698" customFormat="1" ht="15.75" customHeight="1"/>
    <row r="699" customFormat="1" ht="15.75" customHeight="1"/>
    <row r="700" customFormat="1" ht="15.75" customHeight="1"/>
    <row r="701" customFormat="1" ht="15.75" customHeight="1"/>
    <row r="702" customFormat="1" ht="15.75" customHeight="1"/>
    <row r="703" customFormat="1" ht="15.75" customHeight="1"/>
    <row r="704" customFormat="1" ht="15.75" customHeight="1"/>
    <row r="705" customFormat="1" ht="15.75" customHeight="1"/>
    <row r="706" customFormat="1" ht="15.75" customHeight="1"/>
    <row r="707" customFormat="1" ht="15.75" customHeight="1"/>
    <row r="708" customFormat="1" ht="15.75" customHeight="1"/>
    <row r="709" customFormat="1" ht="15.75" customHeight="1"/>
    <row r="710" customFormat="1" ht="15.75" customHeight="1"/>
    <row r="711" customFormat="1" ht="15.75" customHeight="1"/>
    <row r="712" customFormat="1" ht="15.75" customHeight="1"/>
    <row r="713" customFormat="1" ht="15.75" customHeight="1"/>
    <row r="714" customFormat="1" ht="15.75" customHeight="1"/>
    <row r="715" customFormat="1" ht="15.75" customHeight="1"/>
    <row r="716" customFormat="1" ht="15.75" customHeight="1"/>
    <row r="717" customFormat="1" ht="15.75" customHeight="1"/>
    <row r="718" customFormat="1" ht="15.75" customHeight="1"/>
    <row r="719" customFormat="1" ht="15.75" customHeight="1"/>
    <row r="720" customFormat="1" ht="15.75" customHeight="1"/>
    <row r="721" customFormat="1" ht="15.75" customHeight="1"/>
    <row r="722" customFormat="1" ht="15.75" customHeight="1"/>
    <row r="723" customFormat="1" ht="15.75" customHeight="1"/>
    <row r="724" customFormat="1" ht="15.75" customHeight="1"/>
    <row r="725" customFormat="1" ht="15.75" customHeight="1"/>
    <row r="726" customFormat="1" ht="15.75" customHeight="1"/>
    <row r="727" customFormat="1" ht="15.75" customHeight="1"/>
    <row r="728" customFormat="1" ht="15.75" customHeight="1"/>
    <row r="729" customFormat="1" ht="15.75" customHeight="1"/>
    <row r="730" customFormat="1" ht="15.75" customHeight="1"/>
    <row r="731" customFormat="1" ht="15.75" customHeight="1"/>
    <row r="732" customFormat="1" ht="15.75" customHeight="1"/>
    <row r="733" customFormat="1" ht="15.75" customHeight="1"/>
    <row r="734" customFormat="1" ht="15.75" customHeight="1"/>
    <row r="735" customFormat="1" ht="15.75" customHeight="1"/>
    <row r="736" customFormat="1" ht="15.75" customHeight="1"/>
    <row r="737" customFormat="1" ht="15.75" customHeight="1"/>
    <row r="738" customFormat="1" ht="15.75" customHeight="1"/>
    <row r="739" customFormat="1" ht="15.75" customHeight="1"/>
    <row r="740" customFormat="1" ht="15.75" customHeight="1"/>
    <row r="741" customFormat="1" ht="15.75" customHeight="1"/>
    <row r="742" customFormat="1" ht="15.75" customHeight="1"/>
    <row r="743" customFormat="1" ht="15.75" customHeight="1"/>
    <row r="744" customFormat="1" ht="15.75" customHeight="1"/>
    <row r="745" customFormat="1" ht="15.75" customHeight="1"/>
    <row r="746" customFormat="1" ht="15.75" customHeight="1"/>
    <row r="747" customFormat="1" ht="15.75" customHeight="1"/>
    <row r="748" customFormat="1" ht="15.75" customHeight="1"/>
    <row r="749" customFormat="1" ht="15.75" customHeight="1"/>
    <row r="750" customFormat="1" ht="15.75" customHeight="1"/>
    <row r="751" customFormat="1" ht="15.75" customHeight="1"/>
    <row r="752" customFormat="1" ht="15.75" customHeight="1"/>
    <row r="753" customFormat="1" ht="15.75" customHeight="1"/>
    <row r="754" customFormat="1" ht="15.75" customHeight="1"/>
    <row r="755" customFormat="1" ht="15.75" customHeight="1"/>
    <row r="756" customFormat="1" ht="15.75" customHeight="1"/>
    <row r="757" customFormat="1" ht="15.75" customHeight="1"/>
    <row r="758" customFormat="1" ht="15.75" customHeight="1"/>
    <row r="759" customFormat="1" ht="15.75" customHeight="1"/>
    <row r="760" customFormat="1" ht="15.75" customHeight="1"/>
    <row r="761" customFormat="1" ht="15.75" customHeight="1"/>
    <row r="762" customFormat="1" ht="15.75" customHeight="1"/>
    <row r="763" customFormat="1" ht="15.75" customHeight="1"/>
    <row r="764" customFormat="1" ht="15.75" customHeight="1"/>
    <row r="765" customFormat="1" ht="15.75" customHeight="1"/>
    <row r="766" customFormat="1" ht="15.75" customHeight="1"/>
    <row r="767" customFormat="1" ht="15.75" customHeight="1"/>
    <row r="768" customFormat="1" ht="15.75" customHeight="1"/>
    <row r="769" customFormat="1" ht="15.75" customHeight="1"/>
    <row r="770" customFormat="1" ht="15.75" customHeight="1"/>
    <row r="771" customFormat="1" ht="15.75" customHeight="1"/>
    <row r="772" customFormat="1" ht="15.75" customHeight="1"/>
    <row r="773" customFormat="1" ht="15.75" customHeight="1"/>
    <row r="774" customFormat="1" ht="15.75" customHeight="1"/>
    <row r="775" customFormat="1" ht="15.75" customHeight="1"/>
    <row r="776" customFormat="1" ht="15.75" customHeight="1"/>
    <row r="777" customFormat="1" ht="15.75" customHeight="1"/>
    <row r="778" customFormat="1" ht="15.75" customHeight="1"/>
    <row r="779" customFormat="1" ht="15.75" customHeight="1"/>
    <row r="780" customFormat="1" ht="15.75" customHeight="1"/>
    <row r="781" customFormat="1" ht="15.75" customHeight="1"/>
    <row r="782" customFormat="1" ht="15.75" customHeight="1"/>
    <row r="783" customFormat="1" ht="15.75" customHeight="1"/>
    <row r="784" customFormat="1" ht="15.75" customHeight="1"/>
    <row r="785" customFormat="1" ht="15.75" customHeight="1"/>
    <row r="786" customFormat="1" ht="15.75" customHeight="1"/>
    <row r="787" customFormat="1" ht="15.75" customHeight="1"/>
    <row r="788" customFormat="1" ht="15.75" customHeight="1"/>
    <row r="789" customFormat="1" ht="15.75" customHeight="1"/>
    <row r="790" customFormat="1" ht="15.75" customHeight="1"/>
    <row r="791" customFormat="1" ht="15.75" customHeight="1"/>
    <row r="792" customFormat="1" ht="15.75" customHeight="1"/>
    <row r="793" customFormat="1" ht="15.75" customHeight="1"/>
    <row r="794" customFormat="1" ht="15.75" customHeight="1"/>
    <row r="795" customFormat="1" ht="15.75" customHeight="1"/>
    <row r="796" customFormat="1" ht="15.75" customHeight="1"/>
    <row r="797" customFormat="1" ht="15.75" customHeight="1"/>
    <row r="798" customFormat="1" ht="15.75" customHeight="1"/>
    <row r="799" customFormat="1" ht="15.75" customHeight="1"/>
    <row r="800" customFormat="1" ht="15.75" customHeight="1"/>
    <row r="801" customFormat="1" ht="15.75" customHeight="1"/>
    <row r="802" customFormat="1" ht="15.75" customHeight="1"/>
    <row r="803" customFormat="1" ht="15.75" customHeight="1"/>
    <row r="804" customFormat="1" ht="15.75" customHeight="1"/>
    <row r="805" customFormat="1" ht="15.75" customHeight="1"/>
    <row r="806" customFormat="1" ht="15.75" customHeight="1"/>
    <row r="807" customFormat="1" ht="15.75" customHeight="1"/>
    <row r="808" customFormat="1" ht="15.75" customHeight="1"/>
    <row r="809" customFormat="1" ht="15.75" customHeight="1"/>
    <row r="810" customFormat="1" ht="15.75" customHeight="1"/>
    <row r="811" customFormat="1" ht="15.75" customHeight="1"/>
    <row r="812" customFormat="1" ht="15.75" customHeight="1"/>
    <row r="813" customFormat="1" ht="15.75" customHeight="1"/>
    <row r="814" customFormat="1" ht="15.75" customHeight="1"/>
    <row r="815" customFormat="1" ht="15.75" customHeight="1"/>
    <row r="816" customFormat="1" ht="15.75" customHeight="1"/>
    <row r="817" customFormat="1" ht="15.75" customHeight="1"/>
    <row r="818" customFormat="1" ht="15.75" customHeight="1"/>
    <row r="819" customFormat="1" ht="15.75" customHeight="1"/>
    <row r="820" customFormat="1" ht="15.75" customHeight="1"/>
    <row r="821" customFormat="1" ht="15.75" customHeight="1"/>
    <row r="822" customFormat="1" ht="15.75" customHeight="1"/>
    <row r="823" customFormat="1" ht="15.75" customHeight="1"/>
    <row r="824" customFormat="1" ht="15.75" customHeight="1"/>
    <row r="825" customFormat="1" ht="15.75" customHeight="1"/>
    <row r="826" customFormat="1" ht="15.75" customHeight="1"/>
    <row r="827" customFormat="1" ht="15.75" customHeight="1"/>
    <row r="828" customFormat="1" ht="15.75" customHeight="1"/>
    <row r="829" customFormat="1" ht="15.75" customHeight="1"/>
    <row r="830" customFormat="1" ht="15.75" customHeight="1"/>
    <row r="831" customFormat="1" ht="15.75" customHeight="1"/>
    <row r="832" customFormat="1" ht="15.75" customHeight="1"/>
    <row r="833" customFormat="1" ht="15.75" customHeight="1"/>
    <row r="834" customFormat="1" ht="15.75" customHeight="1"/>
    <row r="835" customFormat="1" ht="15.75" customHeight="1"/>
    <row r="836" customFormat="1" ht="15.75" customHeight="1"/>
    <row r="837" customFormat="1" ht="15.75" customHeight="1"/>
    <row r="838" customFormat="1" ht="15.75" customHeight="1"/>
    <row r="839" customFormat="1" ht="15.75" customHeight="1"/>
    <row r="840" customFormat="1" ht="15.75" customHeight="1"/>
    <row r="841" customFormat="1" ht="15.75" customHeight="1"/>
    <row r="842" customFormat="1" ht="15.75" customHeight="1"/>
    <row r="843" customFormat="1" ht="15.75" customHeight="1"/>
    <row r="844" customFormat="1" ht="15.75" customHeight="1"/>
    <row r="845" customFormat="1" ht="15.75" customHeight="1"/>
    <row r="846" customFormat="1" ht="15.75" customHeight="1"/>
    <row r="847" customFormat="1" ht="15.75" customHeight="1"/>
    <row r="848" customFormat="1" ht="15.75" customHeight="1"/>
    <row r="849" customFormat="1" ht="15.75" customHeight="1"/>
    <row r="850" customFormat="1" ht="15.75" customHeight="1"/>
    <row r="851" customFormat="1" ht="15.75" customHeight="1"/>
    <row r="852" customFormat="1" ht="15.75" customHeight="1"/>
    <row r="853" customFormat="1" ht="15.75" customHeight="1"/>
    <row r="854" customFormat="1" ht="15.75" customHeight="1"/>
    <row r="855" customFormat="1" ht="15.75" customHeight="1"/>
    <row r="856" customFormat="1" ht="15.75" customHeight="1"/>
    <row r="857" customFormat="1" ht="15.75" customHeight="1"/>
    <row r="858" customFormat="1" ht="15.75" customHeight="1"/>
    <row r="859" customFormat="1" ht="15.75" customHeight="1"/>
    <row r="860" customFormat="1" ht="15.75" customHeight="1"/>
    <row r="861" customFormat="1" ht="15.75" customHeight="1"/>
    <row r="862" customFormat="1" ht="15.75" customHeight="1"/>
    <row r="863" customFormat="1" ht="15.75" customHeight="1"/>
    <row r="864" customFormat="1" ht="15.75" customHeight="1"/>
    <row r="865" customFormat="1" ht="15.75" customHeight="1"/>
    <row r="866" customFormat="1" ht="15.75" customHeight="1"/>
    <row r="867" customFormat="1" ht="15.75" customHeight="1"/>
    <row r="868" customFormat="1" ht="15.75" customHeight="1"/>
    <row r="869" customFormat="1" ht="15.75" customHeight="1"/>
    <row r="870" customFormat="1" ht="15.75" customHeight="1"/>
    <row r="871" customFormat="1" ht="15.75" customHeight="1"/>
    <row r="872" customFormat="1" ht="15.75" customHeight="1"/>
    <row r="873" customFormat="1" ht="15.75" customHeight="1"/>
    <row r="874" customFormat="1" ht="15.75" customHeight="1"/>
    <row r="875" customFormat="1" ht="15.75" customHeight="1"/>
    <row r="876" customFormat="1" ht="15.75" customHeight="1"/>
    <row r="877" customFormat="1" ht="15.75" customHeight="1"/>
    <row r="878" customFormat="1" ht="15.75" customHeight="1"/>
    <row r="879" customFormat="1" ht="15.75" customHeight="1"/>
    <row r="880" customFormat="1" ht="15.75" customHeight="1"/>
    <row r="881" customFormat="1" ht="15.75" customHeight="1"/>
    <row r="882" customFormat="1" ht="15.75" customHeight="1"/>
    <row r="883" customFormat="1" ht="15.75" customHeight="1"/>
    <row r="884" customFormat="1" ht="15.75" customHeight="1"/>
    <row r="885" customFormat="1" ht="15.75" customHeight="1"/>
    <row r="886" customFormat="1" ht="15.75" customHeight="1"/>
    <row r="887" customFormat="1" ht="15.75" customHeight="1"/>
    <row r="888" customFormat="1" ht="15.75" customHeight="1"/>
    <row r="889" customFormat="1" ht="15.75" customHeight="1"/>
    <row r="890" customFormat="1" ht="15.75" customHeight="1"/>
    <row r="891" customFormat="1" ht="15.75" customHeight="1"/>
    <row r="892" customFormat="1" ht="15.75" customHeight="1"/>
    <row r="893" customFormat="1" ht="15.75" customHeight="1"/>
    <row r="894" customFormat="1" ht="15.75" customHeight="1"/>
    <row r="895" customFormat="1" ht="15.75" customHeight="1"/>
    <row r="896" customFormat="1" ht="15.75" customHeight="1"/>
    <row r="897" customFormat="1" ht="15.75" customHeight="1"/>
    <row r="898" customFormat="1" ht="15.75" customHeight="1"/>
    <row r="899" customFormat="1" ht="15.75" customHeight="1"/>
    <row r="900" customFormat="1" ht="15.75" customHeight="1"/>
    <row r="901" customFormat="1" ht="15.75" customHeight="1"/>
    <row r="902" customFormat="1" ht="15.75" customHeight="1"/>
    <row r="903" customFormat="1" ht="15.75" customHeight="1"/>
    <row r="904" customFormat="1" ht="15.75" customHeight="1"/>
    <row r="905" customFormat="1" ht="15.75" customHeight="1"/>
    <row r="906" customFormat="1" ht="15.75" customHeight="1"/>
    <row r="907" customFormat="1" ht="15.75" customHeight="1"/>
    <row r="908" customFormat="1" ht="15.75" customHeight="1"/>
    <row r="909" customFormat="1" ht="15.75" customHeight="1"/>
    <row r="910" customFormat="1" ht="15.75" customHeight="1"/>
    <row r="911" customFormat="1" ht="15.75" customHeight="1"/>
    <row r="912" customFormat="1" ht="15.75" customHeight="1"/>
    <row r="913" customFormat="1" ht="15.75" customHeight="1"/>
    <row r="914" customFormat="1" ht="15.75" customHeight="1"/>
    <row r="915" customFormat="1" ht="15.75" customHeight="1"/>
    <row r="916" customFormat="1" ht="15.75" customHeight="1"/>
    <row r="917" customFormat="1" ht="15.75" customHeight="1"/>
    <row r="918" customFormat="1" ht="15.75" customHeight="1"/>
    <row r="919" customFormat="1" ht="15.75" customHeight="1"/>
    <row r="920" customFormat="1" ht="15.75" customHeight="1"/>
    <row r="921" customFormat="1" ht="15.75" customHeight="1"/>
    <row r="922" customFormat="1" ht="15.75" customHeight="1"/>
    <row r="923" customFormat="1" ht="15.75" customHeight="1"/>
    <row r="924" customFormat="1" ht="15.75" customHeight="1"/>
    <row r="925" customFormat="1" ht="15.75" customHeight="1"/>
    <row r="926" customFormat="1" ht="15.75" customHeight="1"/>
    <row r="927" customFormat="1" ht="15.75" customHeight="1"/>
    <row r="928" customFormat="1" ht="15.75" customHeight="1"/>
    <row r="929" customFormat="1" ht="15.75" customHeight="1"/>
    <row r="930" customFormat="1" ht="15.75" customHeight="1"/>
    <row r="931" customFormat="1" ht="15.75" customHeight="1"/>
    <row r="932" customFormat="1" ht="15.75" customHeight="1"/>
    <row r="933" customFormat="1" ht="15.75" customHeight="1"/>
    <row r="934" customFormat="1" ht="15.75" customHeight="1"/>
    <row r="935" customFormat="1" ht="15.75" customHeight="1"/>
    <row r="936" customFormat="1" ht="15.75" customHeight="1"/>
    <row r="937" customFormat="1" ht="15.75" customHeight="1"/>
    <row r="938" customFormat="1" ht="15.75" customHeight="1"/>
    <row r="939" customFormat="1" ht="15.75" customHeight="1"/>
    <row r="940" customFormat="1" ht="15.75" customHeight="1"/>
    <row r="941" customFormat="1" ht="15.75" customHeight="1"/>
    <row r="942" customFormat="1" ht="15.75" customHeight="1"/>
    <row r="943" customFormat="1" ht="15.75" customHeight="1"/>
    <row r="944" customFormat="1" ht="15.75" customHeight="1"/>
    <row r="945" customFormat="1" ht="15.75" customHeight="1"/>
    <row r="946" customFormat="1" ht="15.75" customHeight="1"/>
    <row r="947" customFormat="1" ht="15.75" customHeight="1"/>
    <row r="948" customFormat="1" ht="15.75" customHeight="1"/>
    <row r="949" customFormat="1" ht="15.75" customHeight="1"/>
    <row r="950" customFormat="1" ht="15.75" customHeight="1"/>
    <row r="951" customFormat="1" ht="15.75" customHeight="1"/>
    <row r="952" customFormat="1" ht="15.75" customHeight="1"/>
    <row r="953" customFormat="1" ht="15.75" customHeight="1"/>
    <row r="954" customFormat="1" ht="15.75" customHeight="1"/>
    <row r="955" customFormat="1" ht="15.75" customHeight="1"/>
    <row r="956" customFormat="1" ht="15.75" customHeight="1"/>
    <row r="957" customFormat="1" ht="15.75" customHeight="1"/>
    <row r="958" customFormat="1" ht="15.75" customHeight="1"/>
    <row r="959" customFormat="1" ht="15.75" customHeight="1"/>
    <row r="960" customFormat="1" ht="15.75" customHeight="1"/>
    <row r="961" customFormat="1" ht="15.75" customHeight="1"/>
    <row r="962" customFormat="1" ht="15.75" customHeight="1"/>
    <row r="963" customFormat="1" ht="15.75" customHeight="1"/>
    <row r="964" customFormat="1" ht="15.75" customHeight="1"/>
    <row r="965" customFormat="1" ht="15.75" customHeight="1"/>
    <row r="966" customFormat="1" ht="15.75" customHeight="1"/>
    <row r="967" customFormat="1" ht="15.75" customHeight="1"/>
    <row r="968" customFormat="1" ht="15.75" customHeight="1"/>
    <row r="969" customFormat="1" ht="15.75" customHeight="1"/>
    <row r="970" customFormat="1" ht="15.75" customHeight="1"/>
    <row r="971" customFormat="1" ht="15.75" customHeight="1"/>
    <row r="972" customFormat="1" ht="15.75" customHeight="1"/>
    <row r="973" customFormat="1" ht="15.75" customHeight="1"/>
    <row r="974" customFormat="1" ht="15.75" customHeight="1"/>
    <row r="975" customFormat="1" ht="15.75" customHeight="1"/>
    <row r="976" customFormat="1" ht="15.75" customHeight="1"/>
    <row r="977" customFormat="1" ht="15.75" customHeight="1"/>
    <row r="978" customFormat="1" ht="15.75" customHeight="1"/>
    <row r="979" customFormat="1" ht="15.75" customHeight="1"/>
    <row r="980" customFormat="1" ht="15.75" customHeight="1"/>
    <row r="981" customFormat="1" ht="15.75" customHeight="1"/>
    <row r="982" customFormat="1" ht="15.75" customHeight="1"/>
    <row r="983" customFormat="1" ht="15.75" customHeight="1"/>
    <row r="984" customFormat="1" ht="15.75" customHeight="1"/>
    <row r="985" customFormat="1" ht="15.75" customHeight="1"/>
    <row r="986" customFormat="1" ht="15.75" customHeight="1"/>
    <row r="987" customFormat="1" ht="15.75" customHeight="1"/>
    <row r="988" customFormat="1" ht="15.75" customHeight="1"/>
    <row r="989" customFormat="1" ht="15.75" customHeight="1"/>
    <row r="990" customFormat="1" ht="15.75" customHeight="1"/>
    <row r="991" customFormat="1" ht="15.75" customHeight="1"/>
    <row r="992" customFormat="1" ht="15.75" customHeight="1"/>
    <row r="993" customFormat="1" ht="15.75" customHeight="1"/>
    <row r="994" customFormat="1" ht="15.75" customHeight="1"/>
    <row r="995" customFormat="1" ht="15.75" customHeight="1"/>
    <row r="996" customFormat="1" ht="15.75" customHeight="1"/>
    <row r="997" customFormat="1" ht="15.75" customHeight="1"/>
    <row r="998" customFormat="1" ht="15.75" customHeight="1"/>
    <row r="999" customFormat="1" ht="15.75" customHeight="1"/>
    <row r="1000" customFormat="1" ht="15.75" customHeight="1"/>
  </sheetData>
  <mergeCells count="15">
    <mergeCell ref="A6:I6"/>
    <mergeCell ref="A7:I7"/>
    <mergeCell ref="A8:I8"/>
    <mergeCell ref="A9:I9"/>
    <mergeCell ref="A10:I10"/>
    <mergeCell ref="A13:I13"/>
    <mergeCell ref="A16:H16"/>
    <mergeCell ref="A22:H22"/>
    <mergeCell ref="A41:H41"/>
    <mergeCell ref="A43:H43"/>
    <mergeCell ref="A47:H47"/>
    <mergeCell ref="A49:H49"/>
    <mergeCell ref="A51:H51"/>
    <mergeCell ref="A53:H53"/>
    <mergeCell ref="A55:H5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000"/>
  <sheetViews>
    <sheetView topLeftCell="A7" workbookViewId="0">
      <selection activeCell="C31" sqref="C31"/>
    </sheetView>
  </sheetViews>
  <sheetFormatPr defaultColWidth="12.6285714285714" defaultRowHeight="15" customHeight="1"/>
  <cols>
    <col min="1" max="1" width="20" customWidth="1"/>
    <col min="2" max="2" width="19.8761904761905" customWidth="1"/>
    <col min="3" max="3" width="78.1333333333333" customWidth="1"/>
    <col min="4" max="4" width="10.752380952381" customWidth="1"/>
    <col min="5" max="5" width="9.38095238095238" customWidth="1"/>
    <col min="6" max="6" width="13.6285714285714" customWidth="1"/>
    <col min="7" max="7" width="10.6285714285714" customWidth="1"/>
    <col min="8" max="8" width="20.247619047619" customWidth="1"/>
    <col min="9" max="9" width="20.3809523809524" customWidth="1"/>
  </cols>
  <sheetData>
    <row r="1" ht="15.75" customHeight="1" spans="1:9">
      <c r="A1" s="7"/>
      <c r="B1" s="2"/>
      <c r="C1" s="2"/>
      <c r="D1" s="2"/>
      <c r="E1" s="2"/>
      <c r="F1" s="3"/>
      <c r="G1" s="2"/>
      <c r="H1" s="2"/>
      <c r="I1" s="2"/>
    </row>
    <row r="2" ht="15.75" customHeight="1" spans="1:9">
      <c r="A2" s="422"/>
      <c r="B2" s="2"/>
      <c r="C2" s="2"/>
      <c r="D2" s="2"/>
      <c r="E2" s="2"/>
      <c r="F2" s="3"/>
      <c r="G2" s="2"/>
      <c r="H2" s="2"/>
      <c r="I2" s="2"/>
    </row>
    <row r="3" ht="15.75" customHeight="1" spans="1:9">
      <c r="A3" s="2"/>
      <c r="B3" s="2"/>
      <c r="C3" s="2"/>
      <c r="D3" s="2"/>
      <c r="E3" s="2"/>
      <c r="F3" s="3"/>
      <c r="G3" s="2"/>
      <c r="H3" s="2"/>
      <c r="I3" s="2"/>
    </row>
    <row r="4" ht="15.75" customHeight="1" spans="1:9">
      <c r="A4" s="2"/>
      <c r="B4" s="2"/>
      <c r="C4" s="2"/>
      <c r="D4" s="2"/>
      <c r="E4" s="2"/>
      <c r="F4" s="3"/>
      <c r="G4" s="2"/>
      <c r="H4" s="2"/>
      <c r="I4" s="2"/>
    </row>
    <row r="5" ht="15.75" customHeight="1" spans="1:9">
      <c r="A5" s="7"/>
      <c r="B5" s="7"/>
      <c r="C5" s="2"/>
      <c r="D5" s="2"/>
      <c r="E5" s="2"/>
      <c r="F5" s="3"/>
      <c r="G5" s="2"/>
      <c r="H5" s="2"/>
      <c r="I5" s="2"/>
    </row>
    <row r="6" customFormat="1" ht="15.75" customHeight="1" spans="1:1">
      <c r="A6" s="8" t="s">
        <v>0</v>
      </c>
    </row>
    <row r="7" customFormat="1" ht="15.75" customHeight="1" spans="1:1">
      <c r="A7" s="8" t="s">
        <v>1</v>
      </c>
    </row>
    <row r="8" customFormat="1" ht="15.75" customHeight="1" spans="1:1">
      <c r="A8" s="8" t="s">
        <v>2</v>
      </c>
    </row>
    <row r="9" customFormat="1" ht="15.75" customHeight="1" spans="1:1">
      <c r="A9" s="299" t="s">
        <v>3</v>
      </c>
    </row>
    <row r="10" customFormat="1" ht="15.75" customHeight="1" spans="1:1">
      <c r="A10" s="299" t="s">
        <v>4</v>
      </c>
    </row>
    <row r="11" ht="15.75" customHeight="1" spans="1:9">
      <c r="A11" s="300"/>
      <c r="B11" s="9"/>
      <c r="C11" s="9"/>
      <c r="D11" s="9"/>
      <c r="E11" s="9"/>
      <c r="F11" s="301"/>
      <c r="G11" s="9"/>
      <c r="H11" s="9"/>
      <c r="I11" s="9"/>
    </row>
    <row r="12" ht="15.75" customHeight="1" spans="1:9">
      <c r="A12" s="10"/>
      <c r="B12" s="11"/>
      <c r="C12" s="11"/>
      <c r="D12" s="12"/>
      <c r="E12" s="12"/>
      <c r="F12" s="13"/>
      <c r="G12" s="11"/>
      <c r="H12" s="12"/>
      <c r="I12" s="12"/>
    </row>
    <row r="13" ht="15.75" customHeight="1" spans="1:9">
      <c r="A13" s="14" t="s">
        <v>5</v>
      </c>
      <c r="B13" s="15"/>
      <c r="C13" s="15"/>
      <c r="D13" s="15"/>
      <c r="E13" s="15"/>
      <c r="F13" s="15"/>
      <c r="G13" s="15"/>
      <c r="H13" s="15"/>
      <c r="I13" s="15"/>
    </row>
    <row r="14" customFormat="1" ht="15.75" customHeight="1" spans="2:9">
      <c r="B14" s="11"/>
      <c r="C14" s="11"/>
      <c r="D14" s="12"/>
      <c r="E14" s="12"/>
      <c r="F14" s="13"/>
      <c r="G14" s="11"/>
      <c r="H14" s="12"/>
      <c r="I14" s="12"/>
    </row>
    <row r="15" ht="39" customHeight="1" spans="1:9">
      <c r="A15" s="16" t="s">
        <v>6</v>
      </c>
      <c r="B15" s="17" t="s">
        <v>7</v>
      </c>
      <c r="C15" s="18" t="s">
        <v>8</v>
      </c>
      <c r="D15" s="18" t="s">
        <v>9</v>
      </c>
      <c r="E15" s="18" t="s">
        <v>10</v>
      </c>
      <c r="F15" s="19" t="s">
        <v>11</v>
      </c>
      <c r="G15" s="18" t="s">
        <v>12</v>
      </c>
      <c r="H15" s="20" t="s">
        <v>13</v>
      </c>
      <c r="I15" s="18" t="s">
        <v>14</v>
      </c>
    </row>
    <row r="16" ht="18.75" customHeight="1" spans="1:9">
      <c r="A16" s="21" t="s">
        <v>15</v>
      </c>
      <c r="B16" s="22"/>
      <c r="C16" s="22"/>
      <c r="D16" s="22"/>
      <c r="E16" s="22"/>
      <c r="F16" s="22"/>
      <c r="G16" s="22"/>
      <c r="H16" s="23"/>
      <c r="I16" s="93">
        <f>SUM(F17:F20)</f>
        <v>169810.52</v>
      </c>
    </row>
    <row r="17" s="245" customFormat="1" ht="19.5" customHeight="1" spans="1:9">
      <c r="A17" s="34" t="s">
        <v>463</v>
      </c>
      <c r="B17" s="34"/>
      <c r="C17" s="33" t="s">
        <v>464</v>
      </c>
      <c r="D17" s="36">
        <v>45680</v>
      </c>
      <c r="E17" s="36">
        <v>45691</v>
      </c>
      <c r="F17" s="234">
        <v>7234.52</v>
      </c>
      <c r="G17" s="128">
        <v>45691</v>
      </c>
      <c r="H17" s="150">
        <v>1000000000</v>
      </c>
      <c r="I17" s="144"/>
    </row>
    <row r="18" ht="17.25" customHeight="1" spans="1:9">
      <c r="A18" s="28" t="s">
        <v>465</v>
      </c>
      <c r="B18" s="28" t="s">
        <v>278</v>
      </c>
      <c r="C18" s="196" t="s">
        <v>466</v>
      </c>
      <c r="D18" s="26">
        <v>45687</v>
      </c>
      <c r="E18" s="26">
        <v>45687</v>
      </c>
      <c r="F18" s="27">
        <v>17100</v>
      </c>
      <c r="G18" s="26">
        <v>45691</v>
      </c>
      <c r="H18" s="28">
        <v>1000000000</v>
      </c>
      <c r="I18" s="146"/>
    </row>
    <row r="19" ht="17.25" customHeight="1" spans="1:9">
      <c r="A19" s="73" t="s">
        <v>467</v>
      </c>
      <c r="B19" s="101" t="s">
        <v>278</v>
      </c>
      <c r="C19" s="196" t="s">
        <v>468</v>
      </c>
      <c r="D19" s="26">
        <v>45687</v>
      </c>
      <c r="E19" s="26">
        <v>45688</v>
      </c>
      <c r="F19" s="27">
        <v>4976</v>
      </c>
      <c r="G19" s="26">
        <v>45691</v>
      </c>
      <c r="H19" s="28">
        <v>1000000000</v>
      </c>
      <c r="I19" s="146"/>
    </row>
    <row r="20" ht="17.25" customHeight="1" spans="1:9">
      <c r="A20" s="73" t="s">
        <v>469</v>
      </c>
      <c r="B20" s="50" t="s">
        <v>278</v>
      </c>
      <c r="C20" s="196" t="s">
        <v>470</v>
      </c>
      <c r="D20" s="26">
        <v>45687</v>
      </c>
      <c r="E20" s="26">
        <v>45688</v>
      </c>
      <c r="F20" s="27">
        <v>140500</v>
      </c>
      <c r="G20" s="26">
        <v>45691</v>
      </c>
      <c r="H20" s="28">
        <v>1000000000</v>
      </c>
      <c r="I20" s="146"/>
    </row>
    <row r="21" ht="24.75" customHeight="1" spans="1:40">
      <c r="A21" s="21" t="s">
        <v>20</v>
      </c>
      <c r="B21" s="22"/>
      <c r="C21" s="22"/>
      <c r="D21" s="22"/>
      <c r="E21" s="22"/>
      <c r="F21" s="22"/>
      <c r="G21" s="22"/>
      <c r="H21" s="23"/>
      <c r="I21" s="93">
        <f>SUM(F22:F39)</f>
        <v>111397.9</v>
      </c>
      <c r="AN21" s="102" t="s">
        <v>21</v>
      </c>
    </row>
    <row r="22" ht="16.5" customHeight="1" spans="1:9">
      <c r="A22" s="25" t="s">
        <v>471</v>
      </c>
      <c r="B22" s="28" t="s">
        <v>237</v>
      </c>
      <c r="C22" s="25" t="s">
        <v>238</v>
      </c>
      <c r="D22" s="97">
        <v>45678</v>
      </c>
      <c r="E22" s="143">
        <v>45688</v>
      </c>
      <c r="F22" s="83">
        <v>978.51</v>
      </c>
      <c r="G22" s="26">
        <v>45691</v>
      </c>
      <c r="H22" s="28">
        <v>1000000000</v>
      </c>
      <c r="I22" s="146"/>
    </row>
    <row r="23" ht="16.5" customHeight="1" spans="1:9">
      <c r="A23" s="25" t="s">
        <v>472</v>
      </c>
      <c r="B23" s="28" t="s">
        <v>198</v>
      </c>
      <c r="C23" s="69" t="s">
        <v>199</v>
      </c>
      <c r="D23" s="97">
        <v>45680</v>
      </c>
      <c r="E23" s="356">
        <v>45688</v>
      </c>
      <c r="F23" s="424">
        <v>470</v>
      </c>
      <c r="G23" s="26">
        <v>45691</v>
      </c>
      <c r="H23" s="28">
        <v>1000000000</v>
      </c>
      <c r="I23" s="146"/>
    </row>
    <row r="24" ht="16.5" customHeight="1" spans="1:9">
      <c r="A24" s="25" t="s">
        <v>473</v>
      </c>
      <c r="B24" s="28" t="s">
        <v>208</v>
      </c>
      <c r="C24" s="25" t="s">
        <v>209</v>
      </c>
      <c r="D24" s="143">
        <v>45680</v>
      </c>
      <c r="E24" s="143">
        <v>45688</v>
      </c>
      <c r="F24" s="27">
        <v>11344.41</v>
      </c>
      <c r="G24" s="26">
        <v>45691</v>
      </c>
      <c r="H24" s="28">
        <v>1000000000</v>
      </c>
      <c r="I24" s="146"/>
    </row>
    <row r="25" ht="16.5" customHeight="1" spans="1:9">
      <c r="A25" s="25" t="s">
        <v>474</v>
      </c>
      <c r="B25" s="28" t="s">
        <v>198</v>
      </c>
      <c r="C25" s="69" t="s">
        <v>199</v>
      </c>
      <c r="D25" s="97">
        <v>45681</v>
      </c>
      <c r="E25" s="356">
        <v>45688</v>
      </c>
      <c r="F25" s="424">
        <v>1875</v>
      </c>
      <c r="G25" s="26">
        <v>45691</v>
      </c>
      <c r="H25" s="28">
        <v>1000000000</v>
      </c>
      <c r="I25" s="146"/>
    </row>
    <row r="26" ht="16.5" customHeight="1" spans="1:9">
      <c r="A26" s="25" t="s">
        <v>475</v>
      </c>
      <c r="B26" s="28" t="s">
        <v>138</v>
      </c>
      <c r="C26" s="73" t="s">
        <v>476</v>
      </c>
      <c r="D26" s="356">
        <v>45684</v>
      </c>
      <c r="E26" s="143">
        <v>45688</v>
      </c>
      <c r="F26" s="362">
        <v>46.48</v>
      </c>
      <c r="G26" s="26">
        <v>45691</v>
      </c>
      <c r="H26" s="7">
        <v>1000000000</v>
      </c>
      <c r="I26" s="146"/>
    </row>
    <row r="27" ht="16.5" customHeight="1" spans="1:9">
      <c r="A27" s="28" t="s">
        <v>477</v>
      </c>
      <c r="B27" s="28" t="s">
        <v>230</v>
      </c>
      <c r="C27" s="25" t="s">
        <v>231</v>
      </c>
      <c r="D27" s="143">
        <v>45685</v>
      </c>
      <c r="E27" s="143">
        <v>45688</v>
      </c>
      <c r="F27" s="27">
        <v>178.2</v>
      </c>
      <c r="G27" s="26">
        <v>45691</v>
      </c>
      <c r="H27" s="59">
        <v>1000000000</v>
      </c>
      <c r="I27" s="146"/>
    </row>
    <row r="28" ht="16.5" customHeight="1" spans="1:9">
      <c r="A28" s="25" t="s">
        <v>478</v>
      </c>
      <c r="B28" s="28" t="s">
        <v>63</v>
      </c>
      <c r="C28" s="25" t="s">
        <v>64</v>
      </c>
      <c r="D28" s="143">
        <v>45685</v>
      </c>
      <c r="E28" s="143">
        <v>45688</v>
      </c>
      <c r="F28" s="58">
        <v>3604.71</v>
      </c>
      <c r="G28" s="26">
        <v>45691</v>
      </c>
      <c r="H28" s="28">
        <v>1000000000</v>
      </c>
      <c r="I28" s="146"/>
    </row>
    <row r="29" ht="16.5" customHeight="1" spans="1:9">
      <c r="A29" s="25" t="s">
        <v>479</v>
      </c>
      <c r="B29" s="28" t="s">
        <v>63</v>
      </c>
      <c r="C29" s="25" t="s">
        <v>64</v>
      </c>
      <c r="D29" s="143">
        <v>45685</v>
      </c>
      <c r="E29" s="143">
        <v>45688</v>
      </c>
      <c r="F29" s="157">
        <v>5770.2</v>
      </c>
      <c r="G29" s="26">
        <v>45691</v>
      </c>
      <c r="H29" s="28">
        <v>1000000000</v>
      </c>
      <c r="I29" s="146"/>
    </row>
    <row r="30" ht="17.25" customHeight="1" spans="1:9">
      <c r="A30" s="28" t="s">
        <v>480</v>
      </c>
      <c r="B30" s="28" t="s">
        <v>481</v>
      </c>
      <c r="C30" s="25" t="s">
        <v>482</v>
      </c>
      <c r="D30" s="97">
        <v>45685</v>
      </c>
      <c r="E30" s="143">
        <v>45688</v>
      </c>
      <c r="F30" s="58">
        <v>11921.57</v>
      </c>
      <c r="G30" s="26">
        <v>45691</v>
      </c>
      <c r="H30" s="28">
        <v>1000000000</v>
      </c>
      <c r="I30" s="146"/>
    </row>
    <row r="31" ht="16.5" customHeight="1" spans="1:9">
      <c r="A31" s="25" t="s">
        <v>483</v>
      </c>
      <c r="B31" s="28" t="s">
        <v>110</v>
      </c>
      <c r="C31" s="25" t="s">
        <v>484</v>
      </c>
      <c r="D31" s="97">
        <v>45685</v>
      </c>
      <c r="E31" s="143">
        <v>45688</v>
      </c>
      <c r="F31" s="58">
        <v>8935.28</v>
      </c>
      <c r="G31" s="26">
        <v>45691</v>
      </c>
      <c r="H31" s="28">
        <v>1000000000</v>
      </c>
      <c r="I31" s="146"/>
    </row>
    <row r="32" ht="16.5" customHeight="1" spans="1:9">
      <c r="A32" s="25" t="s">
        <v>485</v>
      </c>
      <c r="B32" s="24" t="s">
        <v>113</v>
      </c>
      <c r="C32" s="25" t="s">
        <v>114</v>
      </c>
      <c r="D32" s="143">
        <v>45685</v>
      </c>
      <c r="E32" s="356">
        <v>45691</v>
      </c>
      <c r="F32" s="157">
        <v>8267.5</v>
      </c>
      <c r="G32" s="26">
        <v>45691</v>
      </c>
      <c r="H32" s="28">
        <v>1000000000</v>
      </c>
      <c r="I32" s="146"/>
    </row>
    <row r="33" customHeight="1" spans="1:9">
      <c r="A33" s="25" t="s">
        <v>486</v>
      </c>
      <c r="B33" s="28" t="s">
        <v>63</v>
      </c>
      <c r="C33" s="25" t="s">
        <v>64</v>
      </c>
      <c r="D33" s="356">
        <v>45686</v>
      </c>
      <c r="E33" s="143">
        <v>45688</v>
      </c>
      <c r="F33" s="142">
        <v>11264.41</v>
      </c>
      <c r="G33" s="26">
        <v>45691</v>
      </c>
      <c r="H33" s="28">
        <v>1000000000</v>
      </c>
      <c r="I33" s="146"/>
    </row>
    <row r="34" customHeight="1" spans="1:9">
      <c r="A34" s="25" t="s">
        <v>487</v>
      </c>
      <c r="B34" s="28" t="s">
        <v>63</v>
      </c>
      <c r="C34" s="25" t="s">
        <v>64</v>
      </c>
      <c r="D34" s="356">
        <v>45686</v>
      </c>
      <c r="E34" s="143">
        <v>45688</v>
      </c>
      <c r="F34" s="58">
        <v>26538.03</v>
      </c>
      <c r="G34" s="26">
        <v>45691</v>
      </c>
      <c r="H34" s="28">
        <v>1000000000</v>
      </c>
      <c r="I34" s="146"/>
    </row>
    <row r="35" customHeight="1" spans="1:9">
      <c r="A35" s="28" t="s">
        <v>488</v>
      </c>
      <c r="B35" s="24" t="s">
        <v>481</v>
      </c>
      <c r="C35" s="25" t="s">
        <v>489</v>
      </c>
      <c r="D35" s="143">
        <v>45686</v>
      </c>
      <c r="E35" s="143">
        <v>45688</v>
      </c>
      <c r="F35" s="58">
        <v>5722.35</v>
      </c>
      <c r="G35" s="26">
        <v>45691</v>
      </c>
      <c r="H35" s="28">
        <v>1000000000</v>
      </c>
      <c r="I35" s="146"/>
    </row>
    <row r="36" customHeight="1" spans="1:9">
      <c r="A36" s="25" t="s">
        <v>490</v>
      </c>
      <c r="B36" s="28" t="s">
        <v>116</v>
      </c>
      <c r="C36" s="25" t="s">
        <v>204</v>
      </c>
      <c r="D36" s="97">
        <v>45687</v>
      </c>
      <c r="E36" s="356">
        <v>45691</v>
      </c>
      <c r="F36" s="61">
        <v>3809.99</v>
      </c>
      <c r="G36" s="26">
        <v>45691</v>
      </c>
      <c r="H36" s="28">
        <v>1000000000</v>
      </c>
      <c r="I36" s="146"/>
    </row>
    <row r="37" customHeight="1" spans="1:9">
      <c r="A37" s="25" t="s">
        <v>491</v>
      </c>
      <c r="B37" s="28" t="s">
        <v>63</v>
      </c>
      <c r="C37" s="25" t="s">
        <v>64</v>
      </c>
      <c r="D37" s="97">
        <v>45687</v>
      </c>
      <c r="E37" s="356">
        <v>45691</v>
      </c>
      <c r="F37" s="98">
        <v>1388.76</v>
      </c>
      <c r="G37" s="26">
        <v>45691</v>
      </c>
      <c r="H37" s="63">
        <v>3008000000</v>
      </c>
      <c r="I37" s="146"/>
    </row>
    <row r="38" customHeight="1" spans="1:9">
      <c r="A38" s="25" t="s">
        <v>492</v>
      </c>
      <c r="B38" s="28" t="s">
        <v>493</v>
      </c>
      <c r="C38" s="25" t="s">
        <v>494</v>
      </c>
      <c r="D38" s="97">
        <v>45688</v>
      </c>
      <c r="E38" s="356">
        <v>45688</v>
      </c>
      <c r="F38" s="58">
        <v>1607</v>
      </c>
      <c r="G38" s="26">
        <v>45691</v>
      </c>
      <c r="H38" s="28">
        <v>1000000000</v>
      </c>
      <c r="I38" s="146"/>
    </row>
    <row r="39" customHeight="1" spans="1:9">
      <c r="A39" s="25" t="s">
        <v>495</v>
      </c>
      <c r="B39" s="28" t="s">
        <v>496</v>
      </c>
      <c r="C39" s="69" t="s">
        <v>497</v>
      </c>
      <c r="D39" s="97">
        <v>45688</v>
      </c>
      <c r="E39" s="356">
        <v>45692</v>
      </c>
      <c r="F39" s="362">
        <v>7675.5</v>
      </c>
      <c r="G39" s="26">
        <v>45691</v>
      </c>
      <c r="H39" s="28">
        <v>1000000000</v>
      </c>
      <c r="I39" s="146"/>
    </row>
    <row r="40" ht="15.75" customHeight="1" spans="1:9">
      <c r="A40" s="21" t="s">
        <v>40</v>
      </c>
      <c r="B40" s="22"/>
      <c r="C40" s="22"/>
      <c r="D40" s="22"/>
      <c r="E40" s="22"/>
      <c r="F40" s="22"/>
      <c r="G40" s="22"/>
      <c r="H40" s="23"/>
      <c r="I40" s="93">
        <f>SUM(F41)</f>
        <v>0</v>
      </c>
    </row>
    <row r="41" ht="15.75" customHeight="1" spans="1:40">
      <c r="A41" s="25"/>
      <c r="B41" s="25"/>
      <c r="C41" s="25"/>
      <c r="D41" s="28"/>
      <c r="E41" s="32"/>
      <c r="F41" s="60"/>
      <c r="G41" s="511"/>
      <c r="H41" s="28"/>
      <c r="I41" s="577"/>
      <c r="J41" s="342"/>
      <c r="K41" s="342"/>
      <c r="L41" s="342"/>
      <c r="M41" s="342"/>
      <c r="N41" s="342"/>
      <c r="O41" s="342"/>
      <c r="P41" s="342"/>
      <c r="Q41" s="342"/>
      <c r="R41" s="342"/>
      <c r="S41" s="342"/>
      <c r="T41" s="342"/>
      <c r="U41" s="342"/>
      <c r="V41" s="342"/>
      <c r="W41" s="342"/>
      <c r="X41" s="342"/>
      <c r="Y41" s="342"/>
      <c r="Z41" s="342"/>
      <c r="AA41" s="342"/>
      <c r="AB41" s="342"/>
      <c r="AC41" s="342"/>
      <c r="AD41" s="342"/>
      <c r="AE41" s="342"/>
      <c r="AF41" s="342"/>
      <c r="AG41" s="342"/>
      <c r="AH41" s="342"/>
      <c r="AI41" s="342"/>
      <c r="AJ41" s="342"/>
      <c r="AK41" s="342"/>
      <c r="AL41" s="342"/>
      <c r="AM41" s="342"/>
      <c r="AN41" s="342"/>
    </row>
    <row r="42" ht="15.75" customHeight="1" spans="1:9">
      <c r="A42" s="21" t="s">
        <v>41</v>
      </c>
      <c r="B42" s="22"/>
      <c r="C42" s="22"/>
      <c r="D42" s="22"/>
      <c r="E42" s="22"/>
      <c r="F42" s="22"/>
      <c r="G42" s="22"/>
      <c r="H42" s="23"/>
      <c r="I42" s="93">
        <f>F43+G44</f>
        <v>132663.54</v>
      </c>
    </row>
    <row r="43" ht="17.25" customHeight="1" spans="1:9">
      <c r="A43" s="25" t="s">
        <v>498</v>
      </c>
      <c r="B43" s="25" t="s">
        <v>160</v>
      </c>
      <c r="C43" s="72" t="s">
        <v>499</v>
      </c>
      <c r="D43" s="143">
        <v>45679</v>
      </c>
      <c r="E43" s="143">
        <v>45687</v>
      </c>
      <c r="F43" s="61">
        <v>86971.54</v>
      </c>
      <c r="G43" s="26">
        <v>45691</v>
      </c>
      <c r="H43" s="59">
        <v>1000000000</v>
      </c>
      <c r="I43" s="146"/>
    </row>
    <row r="44" ht="15.75" customHeight="1" spans="1:9">
      <c r="A44" s="196" t="s">
        <v>500</v>
      </c>
      <c r="B44" s="196" t="s">
        <v>43</v>
      </c>
      <c r="C44" s="196" t="s">
        <v>459</v>
      </c>
      <c r="D44" s="137">
        <v>45686</v>
      </c>
      <c r="E44" s="143">
        <v>45692</v>
      </c>
      <c r="F44" s="575" t="s">
        <v>501</v>
      </c>
      <c r="G44" s="97">
        <v>45692</v>
      </c>
      <c r="H44" s="28">
        <v>1000000000</v>
      </c>
      <c r="I44" s="578"/>
    </row>
    <row r="45" ht="15.75" customHeight="1" spans="1:9">
      <c r="A45" s="21" t="s">
        <v>45</v>
      </c>
      <c r="B45" s="22"/>
      <c r="C45" s="22"/>
      <c r="D45" s="22"/>
      <c r="E45" s="22"/>
      <c r="F45" s="22"/>
      <c r="G45" s="22"/>
      <c r="H45" s="23"/>
      <c r="I45" s="93">
        <f>SUM(F46)</f>
        <v>0</v>
      </c>
    </row>
    <row r="46" ht="18" customHeight="1" spans="1:9">
      <c r="A46" s="25"/>
      <c r="B46" s="50"/>
      <c r="C46" s="25"/>
      <c r="D46" s="139"/>
      <c r="E46" s="25"/>
      <c r="F46" s="98"/>
      <c r="G46" s="139"/>
      <c r="H46" s="28"/>
      <c r="I46" s="25"/>
    </row>
    <row r="47" ht="15.75" customHeight="1" spans="1:9">
      <c r="A47" s="21" t="s">
        <v>50</v>
      </c>
      <c r="B47" s="22"/>
      <c r="C47" s="22"/>
      <c r="D47" s="22"/>
      <c r="E47" s="22"/>
      <c r="F47" s="22"/>
      <c r="G47" s="22"/>
      <c r="H47" s="23"/>
      <c r="I47" s="93">
        <f>SUM(F48:F48)</f>
        <v>17522.86</v>
      </c>
    </row>
    <row r="48" ht="15.75" customHeight="1" spans="1:9">
      <c r="A48" s="25" t="s">
        <v>502</v>
      </c>
      <c r="B48" s="28" t="s">
        <v>431</v>
      </c>
      <c r="C48" s="105" t="s">
        <v>432</v>
      </c>
      <c r="D48" s="57">
        <v>45680</v>
      </c>
      <c r="E48" s="57">
        <v>45687</v>
      </c>
      <c r="F48" s="576">
        <v>17522.86</v>
      </c>
      <c r="G48" s="26">
        <v>45691</v>
      </c>
      <c r="H48" s="59">
        <v>1000000000</v>
      </c>
      <c r="I48" s="146"/>
    </row>
    <row r="49" ht="15.75" customHeight="1" spans="1:9">
      <c r="A49" s="21" t="s">
        <v>53</v>
      </c>
      <c r="B49" s="22"/>
      <c r="C49" s="22"/>
      <c r="D49" s="22"/>
      <c r="E49" s="22"/>
      <c r="F49" s="22"/>
      <c r="G49" s="22"/>
      <c r="H49" s="23"/>
      <c r="I49" s="93">
        <f t="shared" ref="I49:I53" si="0">SUM(F50)</f>
        <v>63282.47</v>
      </c>
    </row>
    <row r="50" ht="17.25" customHeight="1" spans="1:9">
      <c r="A50" s="25" t="s">
        <v>503</v>
      </c>
      <c r="B50" s="25" t="s">
        <v>63</v>
      </c>
      <c r="C50" s="25" t="s">
        <v>64</v>
      </c>
      <c r="D50" s="356">
        <v>45680</v>
      </c>
      <c r="E50" s="356">
        <v>45686</v>
      </c>
      <c r="F50" s="98">
        <v>63282.47</v>
      </c>
      <c r="G50" s="26">
        <v>45691</v>
      </c>
      <c r="H50" s="28">
        <v>1000000000</v>
      </c>
      <c r="I50" s="146"/>
    </row>
    <row r="51" ht="15.75" customHeight="1" spans="1:9">
      <c r="A51" s="21" t="s">
        <v>55</v>
      </c>
      <c r="B51" s="22"/>
      <c r="C51" s="22"/>
      <c r="D51" s="22"/>
      <c r="E51" s="22"/>
      <c r="F51" s="22"/>
      <c r="G51" s="22"/>
      <c r="H51" s="23"/>
      <c r="I51" s="93">
        <f t="shared" si="0"/>
        <v>0</v>
      </c>
    </row>
    <row r="52" ht="15.75" customHeight="1" spans="1:9">
      <c r="A52" s="28"/>
      <c r="B52" s="28"/>
      <c r="C52" s="25"/>
      <c r="D52" s="80"/>
      <c r="E52" s="80"/>
      <c r="F52" s="83"/>
      <c r="G52" s="80"/>
      <c r="H52" s="28"/>
      <c r="I52" s="25"/>
    </row>
    <row r="53" ht="15.75" customHeight="1" spans="1:9">
      <c r="A53" s="21" t="s">
        <v>56</v>
      </c>
      <c r="B53" s="22"/>
      <c r="C53" s="22"/>
      <c r="D53" s="22"/>
      <c r="E53" s="22"/>
      <c r="F53" s="22"/>
      <c r="G53" s="22"/>
      <c r="H53" s="23"/>
      <c r="I53" s="93">
        <f t="shared" si="0"/>
        <v>0</v>
      </c>
    </row>
    <row r="54" ht="15.75" customHeight="1" spans="1:9">
      <c r="A54" s="28"/>
      <c r="B54" s="28"/>
      <c r="C54" s="340"/>
      <c r="D54" s="80"/>
      <c r="E54" s="139"/>
      <c r="F54" s="450"/>
      <c r="G54" s="478"/>
      <c r="H54" s="80"/>
      <c r="I54" s="28"/>
    </row>
    <row r="55" customFormat="1" ht="15.75" customHeight="1" spans="1:8">
      <c r="A55" s="7"/>
      <c r="B55" s="7"/>
      <c r="D55" s="7"/>
      <c r="E55" s="7"/>
      <c r="F55" s="110"/>
      <c r="G55" s="111"/>
      <c r="H55" s="112"/>
    </row>
    <row r="56" customFormat="1" ht="15.75" customHeight="1" spans="1:8">
      <c r="A56" s="113" t="s">
        <v>60</v>
      </c>
      <c r="B56" s="63"/>
      <c r="C56" s="63"/>
      <c r="D56" s="7"/>
      <c r="E56" s="7"/>
      <c r="F56" s="110"/>
      <c r="H56" s="7"/>
    </row>
    <row r="57" customFormat="1" ht="15.75" customHeight="1" spans="1:8">
      <c r="A57" s="114" t="s">
        <v>61</v>
      </c>
      <c r="B57" s="12"/>
      <c r="C57" s="12"/>
      <c r="D57" s="7"/>
      <c r="E57" s="7"/>
      <c r="F57" s="110"/>
      <c r="H57" s="7"/>
    </row>
    <row r="58" customFormat="1" ht="15.75" customHeight="1" spans="1:8">
      <c r="A58" s="7"/>
      <c r="B58" s="7"/>
      <c r="D58" s="7"/>
      <c r="E58" s="7"/>
      <c r="F58" s="110"/>
      <c r="H58" s="7"/>
    </row>
    <row r="59" customFormat="1" ht="15.75" customHeight="1" spans="1:8">
      <c r="A59" s="7"/>
      <c r="B59" s="7"/>
      <c r="D59" s="7"/>
      <c r="E59" s="7"/>
      <c r="F59" s="110"/>
      <c r="H59" s="7"/>
    </row>
    <row r="60" customFormat="1" ht="15.75" customHeight="1" spans="1:8">
      <c r="A60" s="7"/>
      <c r="B60" s="7"/>
      <c r="D60" s="7"/>
      <c r="E60" s="7"/>
      <c r="F60" s="110"/>
      <c r="H60" s="7"/>
    </row>
    <row r="61" customFormat="1" ht="15.75" customHeight="1" spans="1:8">
      <c r="A61" s="7"/>
      <c r="B61" s="7"/>
      <c r="D61" s="7"/>
      <c r="E61" s="7"/>
      <c r="F61" s="110"/>
      <c r="H61" s="7"/>
    </row>
    <row r="62" customFormat="1" ht="15.75" customHeight="1" spans="1:8">
      <c r="A62" s="7"/>
      <c r="B62" s="7"/>
      <c r="D62" s="7"/>
      <c r="E62" s="7"/>
      <c r="F62" s="110"/>
      <c r="H62" s="7"/>
    </row>
    <row r="63" customFormat="1" ht="15.75" customHeight="1" spans="1:8">
      <c r="A63" s="7"/>
      <c r="B63" s="7"/>
      <c r="D63" s="7"/>
      <c r="E63" s="7"/>
      <c r="F63" s="110"/>
      <c r="H63" s="7"/>
    </row>
    <row r="64" customFormat="1" ht="15.75" customHeight="1" spans="1:8">
      <c r="A64" s="7"/>
      <c r="B64" s="7"/>
      <c r="D64" s="7"/>
      <c r="E64" s="7"/>
      <c r="F64" s="110"/>
      <c r="H64" s="7"/>
    </row>
    <row r="65" customFormat="1" ht="15.75" customHeight="1" spans="1:8">
      <c r="A65" s="7"/>
      <c r="B65" s="7"/>
      <c r="D65" s="7"/>
      <c r="E65" s="7"/>
      <c r="F65" s="110"/>
      <c r="H65" s="7"/>
    </row>
    <row r="66" customFormat="1" ht="15.75" customHeight="1" spans="1:8">
      <c r="A66" s="7"/>
      <c r="B66" s="7"/>
      <c r="D66" s="7"/>
      <c r="E66" s="7"/>
      <c r="F66" s="110"/>
      <c r="H66" s="7"/>
    </row>
    <row r="67" customFormat="1" ht="15.75" customHeight="1" spans="1:8">
      <c r="A67" s="7"/>
      <c r="B67" s="7"/>
      <c r="D67" s="7"/>
      <c r="E67" s="7"/>
      <c r="F67" s="110"/>
      <c r="H67" s="7"/>
    </row>
    <row r="68" customFormat="1" ht="15.75" customHeight="1" spans="1:8">
      <c r="A68" s="7"/>
      <c r="B68" s="7"/>
      <c r="D68" s="7"/>
      <c r="E68" s="7"/>
      <c r="F68" s="110"/>
      <c r="H68" s="7"/>
    </row>
    <row r="69" customFormat="1" ht="15.75" customHeight="1" spans="1:8">
      <c r="A69" s="7"/>
      <c r="B69" s="7"/>
      <c r="D69" s="7"/>
      <c r="E69" s="7"/>
      <c r="F69" s="110"/>
      <c r="H69" s="7"/>
    </row>
    <row r="70" customFormat="1" ht="15.75" customHeight="1" spans="1:8">
      <c r="A70" s="7"/>
      <c r="B70" s="7"/>
      <c r="D70" s="7"/>
      <c r="E70" s="7"/>
      <c r="F70" s="110"/>
      <c r="H70" s="7"/>
    </row>
    <row r="71" customFormat="1" ht="15.75" customHeight="1" spans="1:8">
      <c r="A71" s="7"/>
      <c r="B71" s="7"/>
      <c r="D71" s="7"/>
      <c r="E71" s="7"/>
      <c r="F71" s="110"/>
      <c r="H71" s="7"/>
    </row>
    <row r="72" customFormat="1" ht="15.75" customHeight="1" spans="1:8">
      <c r="A72" s="7"/>
      <c r="B72" s="7"/>
      <c r="D72" s="7"/>
      <c r="E72" s="7"/>
      <c r="F72" s="110"/>
      <c r="H72" s="7"/>
    </row>
    <row r="73" customFormat="1" ht="15.75" customHeight="1" spans="1:8">
      <c r="A73" s="7"/>
      <c r="B73" s="7"/>
      <c r="D73" s="7"/>
      <c r="E73" s="7"/>
      <c r="F73" s="110"/>
      <c r="H73" s="7"/>
    </row>
    <row r="74" customFormat="1" ht="15.75" customHeight="1" spans="1:8">
      <c r="A74" s="7"/>
      <c r="B74" s="7"/>
      <c r="D74" s="7"/>
      <c r="E74" s="7"/>
      <c r="F74" s="110"/>
      <c r="H74" s="7"/>
    </row>
    <row r="75" customFormat="1" ht="15.75" customHeight="1" spans="1:8">
      <c r="A75" s="7"/>
      <c r="B75" s="7"/>
      <c r="D75" s="7"/>
      <c r="E75" s="7"/>
      <c r="F75" s="110"/>
      <c r="H75" s="7"/>
    </row>
    <row r="76" customFormat="1" ht="15.75" customHeight="1" spans="1:8">
      <c r="A76" s="7"/>
      <c r="B76" s="7"/>
      <c r="D76" s="7"/>
      <c r="E76" s="7"/>
      <c r="F76" s="110"/>
      <c r="H76" s="7"/>
    </row>
    <row r="77" customFormat="1" ht="15.75" customHeight="1" spans="1:8">
      <c r="A77" s="7"/>
      <c r="B77" s="7"/>
      <c r="D77" s="7"/>
      <c r="E77" s="7"/>
      <c r="F77" s="110"/>
      <c r="H77" s="7"/>
    </row>
    <row r="78" customFormat="1" ht="15.75" customHeight="1" spans="1:8">
      <c r="A78" s="7"/>
      <c r="B78" s="7"/>
      <c r="D78" s="7"/>
      <c r="E78" s="7"/>
      <c r="F78" s="110"/>
      <c r="H78" s="7"/>
    </row>
    <row r="79" customFormat="1" ht="15.75" customHeight="1" spans="1:8">
      <c r="A79" s="7"/>
      <c r="B79" s="7"/>
      <c r="D79" s="7"/>
      <c r="E79" s="7"/>
      <c r="F79" s="110"/>
      <c r="H79" s="7"/>
    </row>
    <row r="80" customFormat="1" ht="15.75" customHeight="1" spans="1:8">
      <c r="A80" s="7"/>
      <c r="B80" s="7"/>
      <c r="D80" s="7"/>
      <c r="E80" s="7"/>
      <c r="F80" s="110"/>
      <c r="H80" s="7"/>
    </row>
    <row r="81" customFormat="1" ht="15.75" customHeight="1" spans="1:8">
      <c r="A81" s="7"/>
      <c r="B81" s="7"/>
      <c r="D81" s="7"/>
      <c r="E81" s="7"/>
      <c r="F81" s="110"/>
      <c r="H81" s="7"/>
    </row>
    <row r="82" customFormat="1" ht="15.75" customHeight="1" spans="1:8">
      <c r="A82" s="7"/>
      <c r="B82" s="7"/>
      <c r="D82" s="7"/>
      <c r="E82" s="7"/>
      <c r="F82" s="110"/>
      <c r="H82" s="7"/>
    </row>
    <row r="83" customFormat="1" ht="15.75" customHeight="1" spans="1:8">
      <c r="A83" s="7"/>
      <c r="B83" s="7"/>
      <c r="D83" s="7"/>
      <c r="E83" s="7"/>
      <c r="F83" s="110"/>
      <c r="H83" s="7"/>
    </row>
    <row r="84" customFormat="1" ht="15.75" customHeight="1" spans="1:8">
      <c r="A84" s="7"/>
      <c r="B84" s="7"/>
      <c r="D84" s="7"/>
      <c r="E84" s="7"/>
      <c r="F84" s="110"/>
      <c r="H84" s="7"/>
    </row>
    <row r="85" customFormat="1" ht="15.75" customHeight="1" spans="1:8">
      <c r="A85" s="7"/>
      <c r="B85" s="7"/>
      <c r="D85" s="7"/>
      <c r="E85" s="7"/>
      <c r="F85" s="110"/>
      <c r="H85" s="7"/>
    </row>
    <row r="86" customFormat="1" ht="15.75" customHeight="1" spans="1:8">
      <c r="A86" s="7"/>
      <c r="B86" s="7"/>
      <c r="D86" s="7"/>
      <c r="E86" s="7"/>
      <c r="F86" s="110"/>
      <c r="H86" s="7"/>
    </row>
    <row r="87" customFormat="1" ht="15.75" customHeight="1" spans="1:8">
      <c r="A87" s="7"/>
      <c r="B87" s="7"/>
      <c r="D87" s="7"/>
      <c r="E87" s="7"/>
      <c r="F87" s="110"/>
      <c r="H87" s="7"/>
    </row>
    <row r="88" customFormat="1" ht="15.75" customHeight="1" spans="1:8">
      <c r="A88" s="7"/>
      <c r="B88" s="7"/>
      <c r="D88" s="7"/>
      <c r="E88" s="7"/>
      <c r="F88" s="110"/>
      <c r="H88" s="7"/>
    </row>
    <row r="89" customFormat="1" ht="15.75" customHeight="1" spans="1:8">
      <c r="A89" s="7"/>
      <c r="B89" s="7"/>
      <c r="D89" s="7"/>
      <c r="E89" s="7"/>
      <c r="F89" s="110"/>
      <c r="H89" s="7"/>
    </row>
    <row r="90" customFormat="1" ht="15.75" customHeight="1" spans="1:8">
      <c r="A90" s="7"/>
      <c r="B90" s="7"/>
      <c r="D90" s="7"/>
      <c r="E90" s="7"/>
      <c r="F90" s="110"/>
      <c r="H90" s="7"/>
    </row>
    <row r="91" customFormat="1" ht="15.75" customHeight="1" spans="1:8">
      <c r="A91" s="7"/>
      <c r="B91" s="7"/>
      <c r="D91" s="7"/>
      <c r="E91" s="7"/>
      <c r="F91" s="110"/>
      <c r="H91" s="7"/>
    </row>
    <row r="92" customFormat="1" ht="15.75" customHeight="1" spans="1:8">
      <c r="A92" s="7"/>
      <c r="B92" s="7"/>
      <c r="D92" s="7"/>
      <c r="E92" s="7"/>
      <c r="F92" s="110"/>
      <c r="H92" s="7"/>
    </row>
    <row r="93" customFormat="1" ht="15.75" customHeight="1" spans="1:8">
      <c r="A93" s="7"/>
      <c r="B93" s="7"/>
      <c r="D93" s="7"/>
      <c r="E93" s="7"/>
      <c r="F93" s="110"/>
      <c r="H93" s="7"/>
    </row>
    <row r="94" customFormat="1" ht="15.75" customHeight="1" spans="1:8">
      <c r="A94" s="7"/>
      <c r="B94" s="7"/>
      <c r="D94" s="7"/>
      <c r="E94" s="7"/>
      <c r="F94" s="110"/>
      <c r="H94" s="7"/>
    </row>
    <row r="95" customFormat="1" ht="15.75" customHeight="1" spans="1:8">
      <c r="A95" s="7"/>
      <c r="B95" s="7"/>
      <c r="D95" s="7"/>
      <c r="E95" s="7"/>
      <c r="F95" s="110"/>
      <c r="H95" s="7"/>
    </row>
    <row r="96" customFormat="1" ht="15.75" customHeight="1" spans="1:8">
      <c r="A96" s="7"/>
      <c r="B96" s="7"/>
      <c r="D96" s="7"/>
      <c r="E96" s="7"/>
      <c r="F96" s="110"/>
      <c r="H96" s="7"/>
    </row>
    <row r="97" customFormat="1" ht="15.75" customHeight="1" spans="1:8">
      <c r="A97" s="7"/>
      <c r="B97" s="7"/>
      <c r="D97" s="7"/>
      <c r="E97" s="7"/>
      <c r="F97" s="110"/>
      <c r="H97" s="7"/>
    </row>
    <row r="98" customFormat="1" ht="15.75" customHeight="1" spans="1:8">
      <c r="A98" s="7"/>
      <c r="B98" s="7"/>
      <c r="D98" s="7"/>
      <c r="E98" s="7"/>
      <c r="F98" s="110"/>
      <c r="H98" s="7"/>
    </row>
    <row r="99" customFormat="1" ht="15.75" customHeight="1" spans="1:8">
      <c r="A99" s="7"/>
      <c r="B99" s="7"/>
      <c r="D99" s="7"/>
      <c r="E99" s="7"/>
      <c r="F99" s="110"/>
      <c r="H99" s="7"/>
    </row>
    <row r="100" customFormat="1" ht="15.75" customHeight="1" spans="1:8">
      <c r="A100" s="7"/>
      <c r="B100" s="7"/>
      <c r="D100" s="7"/>
      <c r="E100" s="7"/>
      <c r="F100" s="110"/>
      <c r="H100" s="7"/>
    </row>
    <row r="101" customFormat="1" ht="15.75" customHeight="1" spans="1:8">
      <c r="A101" s="7"/>
      <c r="B101" s="7"/>
      <c r="D101" s="7"/>
      <c r="E101" s="7"/>
      <c r="F101" s="110"/>
      <c r="H101" s="7"/>
    </row>
    <row r="102" customFormat="1" ht="15.75" customHeight="1" spans="1:8">
      <c r="A102" s="7"/>
      <c r="B102" s="7"/>
      <c r="D102" s="7"/>
      <c r="E102" s="7"/>
      <c r="F102" s="110"/>
      <c r="H102" s="7"/>
    </row>
    <row r="103" customFormat="1" ht="15.75" customHeight="1" spans="1:8">
      <c r="A103" s="7"/>
      <c r="B103" s="7"/>
      <c r="D103" s="7"/>
      <c r="E103" s="7"/>
      <c r="F103" s="110"/>
      <c r="H103" s="7"/>
    </row>
    <row r="104" customFormat="1" ht="15.75" customHeight="1" spans="1:8">
      <c r="A104" s="7"/>
      <c r="B104" s="7"/>
      <c r="D104" s="7"/>
      <c r="E104" s="7"/>
      <c r="F104" s="110"/>
      <c r="H104" s="7"/>
    </row>
    <row r="105" customFormat="1" ht="15.75" customHeight="1" spans="1:8">
      <c r="A105" s="7"/>
      <c r="B105" s="7"/>
      <c r="D105" s="7"/>
      <c r="E105" s="7"/>
      <c r="F105" s="110"/>
      <c r="H105" s="7"/>
    </row>
    <row r="106" customFormat="1" ht="15.75" customHeight="1" spans="1:8">
      <c r="A106" s="7"/>
      <c r="B106" s="7"/>
      <c r="D106" s="7"/>
      <c r="E106" s="7"/>
      <c r="F106" s="110"/>
      <c r="H106" s="7"/>
    </row>
    <row r="107" customFormat="1" ht="15.75" customHeight="1" spans="1:8">
      <c r="A107" s="7"/>
      <c r="B107" s="7"/>
      <c r="D107" s="7"/>
      <c r="E107" s="7"/>
      <c r="F107" s="110"/>
      <c r="H107" s="7"/>
    </row>
    <row r="108" customFormat="1" ht="15.75" customHeight="1" spans="1:8">
      <c r="A108" s="7"/>
      <c r="B108" s="7"/>
      <c r="D108" s="7"/>
      <c r="E108" s="7"/>
      <c r="F108" s="110"/>
      <c r="H108" s="7"/>
    </row>
    <row r="109" customFormat="1" ht="15.75" customHeight="1" spans="1:8">
      <c r="A109" s="7"/>
      <c r="B109" s="7"/>
      <c r="D109" s="7"/>
      <c r="E109" s="7"/>
      <c r="F109" s="110"/>
      <c r="H109" s="7"/>
    </row>
    <row r="110" customFormat="1" ht="15.75" customHeight="1" spans="1:8">
      <c r="A110" s="7"/>
      <c r="B110" s="7"/>
      <c r="D110" s="7"/>
      <c r="E110" s="7"/>
      <c r="F110" s="110"/>
      <c r="H110" s="7"/>
    </row>
    <row r="111" customFormat="1" ht="15.75" customHeight="1" spans="1:8">
      <c r="A111" s="7"/>
      <c r="B111" s="7"/>
      <c r="D111" s="7"/>
      <c r="E111" s="7"/>
      <c r="F111" s="110"/>
      <c r="H111" s="7"/>
    </row>
    <row r="112" customFormat="1" ht="15.75" customHeight="1" spans="1:8">
      <c r="A112" s="7"/>
      <c r="B112" s="7"/>
      <c r="D112" s="7"/>
      <c r="E112" s="7"/>
      <c r="F112" s="110"/>
      <c r="H112" s="7"/>
    </row>
    <row r="113" customFormat="1" ht="15.75" customHeight="1" spans="1:8">
      <c r="A113" s="7"/>
      <c r="B113" s="7"/>
      <c r="D113" s="7"/>
      <c r="E113" s="7"/>
      <c r="F113" s="110"/>
      <c r="H113" s="7"/>
    </row>
    <row r="114" customFormat="1" ht="15.75" customHeight="1" spans="1:8">
      <c r="A114" s="7"/>
      <c r="B114" s="7"/>
      <c r="D114" s="7"/>
      <c r="E114" s="7"/>
      <c r="F114" s="110"/>
      <c r="H114" s="7"/>
    </row>
    <row r="115" customFormat="1" ht="15.75" customHeight="1" spans="1:8">
      <c r="A115" s="7"/>
      <c r="B115" s="7"/>
      <c r="D115" s="7"/>
      <c r="E115" s="7"/>
      <c r="F115" s="110"/>
      <c r="H115" s="7"/>
    </row>
    <row r="116" customFormat="1" ht="15.75" customHeight="1" spans="1:8">
      <c r="A116" s="7"/>
      <c r="B116" s="7"/>
      <c r="D116" s="7"/>
      <c r="E116" s="7"/>
      <c r="F116" s="110"/>
      <c r="H116" s="7"/>
    </row>
    <row r="117" customFormat="1" ht="15.75" customHeight="1" spans="1:8">
      <c r="A117" s="7"/>
      <c r="B117" s="7"/>
      <c r="D117" s="7"/>
      <c r="E117" s="7"/>
      <c r="F117" s="110"/>
      <c r="H117" s="7"/>
    </row>
    <row r="118" customFormat="1" ht="15.75" customHeight="1" spans="1:8">
      <c r="A118" s="7"/>
      <c r="B118" s="7"/>
      <c r="D118" s="7"/>
      <c r="E118" s="7"/>
      <c r="F118" s="110"/>
      <c r="H118" s="7"/>
    </row>
    <row r="119" customFormat="1" ht="15.75" customHeight="1" spans="1:8">
      <c r="A119" s="7"/>
      <c r="B119" s="7"/>
      <c r="D119" s="7"/>
      <c r="E119" s="7"/>
      <c r="F119" s="110"/>
      <c r="H119" s="7"/>
    </row>
    <row r="120" customFormat="1" ht="15.75" customHeight="1" spans="1:8">
      <c r="A120" s="7"/>
      <c r="B120" s="7"/>
      <c r="D120" s="7"/>
      <c r="E120" s="7"/>
      <c r="F120" s="110"/>
      <c r="H120" s="7"/>
    </row>
    <row r="121" customFormat="1" ht="15.75" customHeight="1" spans="1:8">
      <c r="A121" s="7"/>
      <c r="B121" s="7"/>
      <c r="D121" s="7"/>
      <c r="E121" s="7"/>
      <c r="F121" s="110"/>
      <c r="H121" s="7"/>
    </row>
    <row r="122" customFormat="1" ht="15.75" customHeight="1" spans="1:8">
      <c r="A122" s="7"/>
      <c r="B122" s="7"/>
      <c r="D122" s="7"/>
      <c r="E122" s="7"/>
      <c r="F122" s="110"/>
      <c r="H122" s="7"/>
    </row>
    <row r="123" customFormat="1" ht="15.75" customHeight="1" spans="1:8">
      <c r="A123" s="7"/>
      <c r="B123" s="7"/>
      <c r="D123" s="7"/>
      <c r="E123" s="7"/>
      <c r="F123" s="110"/>
      <c r="H123" s="7"/>
    </row>
    <row r="124" customFormat="1" ht="15.75" customHeight="1" spans="1:8">
      <c r="A124" s="7"/>
      <c r="B124" s="7"/>
      <c r="D124" s="7"/>
      <c r="E124" s="7"/>
      <c r="F124" s="110"/>
      <c r="H124" s="7"/>
    </row>
    <row r="125" customFormat="1" ht="15.75" customHeight="1" spans="1:8">
      <c r="A125" s="7"/>
      <c r="B125" s="7"/>
      <c r="D125" s="7"/>
      <c r="E125" s="7"/>
      <c r="F125" s="110"/>
      <c r="H125" s="7"/>
    </row>
    <row r="126" customFormat="1" ht="15.75" customHeight="1" spans="1:8">
      <c r="A126" s="7"/>
      <c r="B126" s="7"/>
      <c r="D126" s="7"/>
      <c r="E126" s="7"/>
      <c r="F126" s="110"/>
      <c r="H126" s="7"/>
    </row>
    <row r="127" customFormat="1" ht="15.75" customHeight="1" spans="1:8">
      <c r="A127" s="7"/>
      <c r="B127" s="7"/>
      <c r="D127" s="7"/>
      <c r="E127" s="7"/>
      <c r="F127" s="110"/>
      <c r="H127" s="7"/>
    </row>
    <row r="128" customFormat="1" ht="15.75" customHeight="1" spans="1:8">
      <c r="A128" s="7"/>
      <c r="B128" s="7"/>
      <c r="D128" s="7"/>
      <c r="E128" s="7"/>
      <c r="F128" s="110"/>
      <c r="H128" s="7"/>
    </row>
    <row r="129" customFormat="1" ht="15.75" customHeight="1" spans="1:8">
      <c r="A129" s="7"/>
      <c r="B129" s="7"/>
      <c r="D129" s="7"/>
      <c r="E129" s="7"/>
      <c r="F129" s="110"/>
      <c r="H129" s="7"/>
    </row>
    <row r="130" customFormat="1" ht="15.75" customHeight="1" spans="1:8">
      <c r="A130" s="7"/>
      <c r="B130" s="7"/>
      <c r="D130" s="7"/>
      <c r="E130" s="7"/>
      <c r="F130" s="110"/>
      <c r="H130" s="7"/>
    </row>
    <row r="131" customFormat="1" ht="15.75" customHeight="1" spans="1:8">
      <c r="A131" s="7"/>
      <c r="B131" s="7"/>
      <c r="D131" s="7"/>
      <c r="E131" s="7"/>
      <c r="F131" s="110"/>
      <c r="H131" s="7"/>
    </row>
    <row r="132" customFormat="1" ht="15.75" customHeight="1" spans="1:8">
      <c r="A132" s="7"/>
      <c r="B132" s="7"/>
      <c r="D132" s="7"/>
      <c r="E132" s="7"/>
      <c r="F132" s="110"/>
      <c r="H132" s="7"/>
    </row>
    <row r="133" customFormat="1" ht="15.75" customHeight="1" spans="1:8">
      <c r="A133" s="7"/>
      <c r="B133" s="7"/>
      <c r="D133" s="7"/>
      <c r="E133" s="7"/>
      <c r="F133" s="110"/>
      <c r="H133" s="7"/>
    </row>
    <row r="134" customFormat="1" ht="15.75" customHeight="1" spans="1:8">
      <c r="A134" s="7"/>
      <c r="B134" s="7"/>
      <c r="D134" s="7"/>
      <c r="E134" s="7"/>
      <c r="F134" s="110"/>
      <c r="H134" s="7"/>
    </row>
    <row r="135" customFormat="1" ht="15.75" customHeight="1" spans="1:8">
      <c r="A135" s="7"/>
      <c r="B135" s="7"/>
      <c r="D135" s="7"/>
      <c r="E135" s="7"/>
      <c r="F135" s="110"/>
      <c r="H135" s="7"/>
    </row>
    <row r="136" customFormat="1" ht="15.75" customHeight="1" spans="1:8">
      <c r="A136" s="7"/>
      <c r="B136" s="7"/>
      <c r="D136" s="7"/>
      <c r="E136" s="7"/>
      <c r="F136" s="110"/>
      <c r="H136" s="7"/>
    </row>
    <row r="137" customFormat="1" ht="15.75" customHeight="1" spans="1:8">
      <c r="A137" s="7"/>
      <c r="B137" s="7"/>
      <c r="D137" s="7"/>
      <c r="E137" s="7"/>
      <c r="F137" s="110"/>
      <c r="H137" s="7"/>
    </row>
    <row r="138" customFormat="1" ht="15.75" customHeight="1" spans="1:8">
      <c r="A138" s="7"/>
      <c r="B138" s="7"/>
      <c r="D138" s="7"/>
      <c r="E138" s="7"/>
      <c r="F138" s="110"/>
      <c r="H138" s="7"/>
    </row>
    <row r="139" customFormat="1" ht="15.75" customHeight="1" spans="1:8">
      <c r="A139" s="7"/>
      <c r="B139" s="7"/>
      <c r="D139" s="7"/>
      <c r="E139" s="7"/>
      <c r="F139" s="110"/>
      <c r="H139" s="7"/>
    </row>
    <row r="140" customFormat="1" ht="15.75" customHeight="1" spans="1:8">
      <c r="A140" s="7"/>
      <c r="B140" s="7"/>
      <c r="D140" s="7"/>
      <c r="E140" s="7"/>
      <c r="F140" s="110"/>
      <c r="H140" s="7"/>
    </row>
    <row r="141" customFormat="1" ht="15.75" customHeight="1" spans="1:8">
      <c r="A141" s="7"/>
      <c r="B141" s="7"/>
      <c r="D141" s="7"/>
      <c r="E141" s="7"/>
      <c r="F141" s="110"/>
      <c r="H141" s="7"/>
    </row>
    <row r="142" customFormat="1" ht="15.75" customHeight="1" spans="1:8">
      <c r="A142" s="7"/>
      <c r="B142" s="7"/>
      <c r="D142" s="7"/>
      <c r="E142" s="7"/>
      <c r="F142" s="110"/>
      <c r="H142" s="7"/>
    </row>
    <row r="143" customFormat="1" ht="15.75" customHeight="1" spans="1:8">
      <c r="A143" s="7"/>
      <c r="B143" s="7"/>
      <c r="D143" s="7"/>
      <c r="E143" s="7"/>
      <c r="F143" s="110"/>
      <c r="H143" s="7"/>
    </row>
    <row r="144" customFormat="1" ht="15.75" customHeight="1" spans="1:8">
      <c r="A144" s="7"/>
      <c r="B144" s="7"/>
      <c r="D144" s="7"/>
      <c r="E144" s="7"/>
      <c r="F144" s="110"/>
      <c r="H144" s="7"/>
    </row>
    <row r="145" customFormat="1" ht="15.75" customHeight="1" spans="1:8">
      <c r="A145" s="7"/>
      <c r="B145" s="7"/>
      <c r="D145" s="7"/>
      <c r="E145" s="7"/>
      <c r="F145" s="110"/>
      <c r="H145" s="7"/>
    </row>
    <row r="146" customFormat="1" ht="15.75" customHeight="1" spans="1:8">
      <c r="A146" s="7"/>
      <c r="B146" s="7"/>
      <c r="D146" s="7"/>
      <c r="E146" s="7"/>
      <c r="F146" s="110"/>
      <c r="H146" s="7"/>
    </row>
    <row r="147" customFormat="1" ht="15.75" customHeight="1" spans="1:8">
      <c r="A147" s="7"/>
      <c r="B147" s="7"/>
      <c r="D147" s="7"/>
      <c r="E147" s="7"/>
      <c r="F147" s="110"/>
      <c r="H147" s="7"/>
    </row>
    <row r="148" customFormat="1" ht="15.75" customHeight="1" spans="1:8">
      <c r="A148" s="7"/>
      <c r="B148" s="7"/>
      <c r="D148" s="7"/>
      <c r="E148" s="7"/>
      <c r="F148" s="110"/>
      <c r="H148" s="7"/>
    </row>
    <row r="149" customFormat="1" ht="15.75" customHeight="1" spans="1:8">
      <c r="A149" s="7"/>
      <c r="B149" s="7"/>
      <c r="D149" s="7"/>
      <c r="E149" s="7"/>
      <c r="F149" s="110"/>
      <c r="H149" s="7"/>
    </row>
    <row r="150" customFormat="1" ht="15.75" customHeight="1" spans="1:8">
      <c r="A150" s="7"/>
      <c r="B150" s="7"/>
      <c r="D150" s="7"/>
      <c r="E150" s="7"/>
      <c r="F150" s="110"/>
      <c r="H150" s="7"/>
    </row>
    <row r="151" customFormat="1" ht="15.75" customHeight="1" spans="1:8">
      <c r="A151" s="7"/>
      <c r="B151" s="7"/>
      <c r="D151" s="7"/>
      <c r="E151" s="7"/>
      <c r="F151" s="110"/>
      <c r="H151" s="7"/>
    </row>
    <row r="152" customFormat="1" ht="15.75" customHeight="1" spans="1:8">
      <c r="A152" s="7"/>
      <c r="B152" s="7"/>
      <c r="D152" s="7"/>
      <c r="E152" s="7"/>
      <c r="F152" s="110"/>
      <c r="H152" s="7"/>
    </row>
    <row r="153" customFormat="1" ht="15.75" customHeight="1" spans="1:8">
      <c r="A153" s="7"/>
      <c r="B153" s="7"/>
      <c r="D153" s="7"/>
      <c r="E153" s="7"/>
      <c r="F153" s="110"/>
      <c r="H153" s="7"/>
    </row>
    <row r="154" customFormat="1" ht="15.75" customHeight="1" spans="1:8">
      <c r="A154" s="7"/>
      <c r="B154" s="7"/>
      <c r="D154" s="7"/>
      <c r="E154" s="7"/>
      <c r="F154" s="110"/>
      <c r="H154" s="7"/>
    </row>
    <row r="155" customFormat="1" ht="15.75" customHeight="1" spans="1:8">
      <c r="A155" s="7"/>
      <c r="B155" s="7"/>
      <c r="D155" s="7"/>
      <c r="E155" s="7"/>
      <c r="F155" s="110"/>
      <c r="H155" s="7"/>
    </row>
    <row r="156" customFormat="1" ht="15.75" customHeight="1" spans="1:8">
      <c r="A156" s="7"/>
      <c r="B156" s="7"/>
      <c r="D156" s="7"/>
      <c r="E156" s="7"/>
      <c r="F156" s="110"/>
      <c r="H156" s="7"/>
    </row>
    <row r="157" customFormat="1" ht="15.75" customHeight="1" spans="1:8">
      <c r="A157" s="7"/>
      <c r="B157" s="7"/>
      <c r="D157" s="7"/>
      <c r="E157" s="7"/>
      <c r="F157" s="110"/>
      <c r="H157" s="7"/>
    </row>
    <row r="158" customFormat="1" ht="15.75" customHeight="1" spans="1:8">
      <c r="A158" s="7"/>
      <c r="B158" s="7"/>
      <c r="D158" s="7"/>
      <c r="E158" s="7"/>
      <c r="F158" s="110"/>
      <c r="H158" s="7"/>
    </row>
    <row r="159" customFormat="1" ht="15.75" customHeight="1" spans="1:8">
      <c r="A159" s="7"/>
      <c r="B159" s="7"/>
      <c r="D159" s="7"/>
      <c r="E159" s="7"/>
      <c r="F159" s="110"/>
      <c r="H159" s="7"/>
    </row>
    <row r="160" customFormat="1" ht="15.75" customHeight="1" spans="1:8">
      <c r="A160" s="7"/>
      <c r="B160" s="7"/>
      <c r="D160" s="7"/>
      <c r="E160" s="7"/>
      <c r="F160" s="110"/>
      <c r="H160" s="7"/>
    </row>
    <row r="161" customFormat="1" ht="15.75" customHeight="1" spans="1:8">
      <c r="A161" s="7"/>
      <c r="B161" s="7"/>
      <c r="D161" s="7"/>
      <c r="E161" s="7"/>
      <c r="F161" s="110"/>
      <c r="H161" s="7"/>
    </row>
    <row r="162" customFormat="1" ht="15.75" customHeight="1" spans="1:8">
      <c r="A162" s="7"/>
      <c r="B162" s="7"/>
      <c r="D162" s="7"/>
      <c r="E162" s="7"/>
      <c r="F162" s="110"/>
      <c r="H162" s="7"/>
    </row>
    <row r="163" customFormat="1" ht="15.75" customHeight="1" spans="1:8">
      <c r="A163" s="7"/>
      <c r="B163" s="7"/>
      <c r="D163" s="7"/>
      <c r="E163" s="7"/>
      <c r="F163" s="110"/>
      <c r="H163" s="7"/>
    </row>
    <row r="164" customFormat="1" ht="15.75" customHeight="1" spans="1:8">
      <c r="A164" s="7"/>
      <c r="B164" s="7"/>
      <c r="D164" s="7"/>
      <c r="E164" s="7"/>
      <c r="F164" s="110"/>
      <c r="H164" s="7"/>
    </row>
    <row r="165" customFormat="1" ht="15.75" customHeight="1" spans="1:8">
      <c r="A165" s="7"/>
      <c r="B165" s="7"/>
      <c r="D165" s="7"/>
      <c r="E165" s="7"/>
      <c r="F165" s="110"/>
      <c r="H165" s="7"/>
    </row>
    <row r="166" customFormat="1" ht="15.75" customHeight="1" spans="1:8">
      <c r="A166" s="7"/>
      <c r="B166" s="7"/>
      <c r="D166" s="7"/>
      <c r="E166" s="7"/>
      <c r="F166" s="110"/>
      <c r="H166" s="7"/>
    </row>
    <row r="167" customFormat="1" ht="15.75" customHeight="1" spans="1:8">
      <c r="A167" s="7"/>
      <c r="B167" s="7"/>
      <c r="D167" s="7"/>
      <c r="E167" s="7"/>
      <c r="F167" s="110"/>
      <c r="H167" s="7"/>
    </row>
    <row r="168" customFormat="1" ht="15.75" customHeight="1" spans="1:8">
      <c r="A168" s="7"/>
      <c r="B168" s="7"/>
      <c r="D168" s="7"/>
      <c r="E168" s="7"/>
      <c r="F168" s="110"/>
      <c r="H168" s="7"/>
    </row>
    <row r="169" customFormat="1" ht="15.75" customHeight="1" spans="1:8">
      <c r="A169" s="7"/>
      <c r="B169" s="7"/>
      <c r="D169" s="7"/>
      <c r="E169" s="7"/>
      <c r="F169" s="110"/>
      <c r="H169" s="7"/>
    </row>
    <row r="170" customFormat="1" ht="15.75" customHeight="1" spans="1:8">
      <c r="A170" s="7"/>
      <c r="B170" s="7"/>
      <c r="D170" s="7"/>
      <c r="E170" s="7"/>
      <c r="F170" s="110"/>
      <c r="H170" s="7"/>
    </row>
    <row r="171" customFormat="1" ht="15.75" customHeight="1" spans="1:8">
      <c r="A171" s="7"/>
      <c r="B171" s="7"/>
      <c r="D171" s="7"/>
      <c r="E171" s="7"/>
      <c r="F171" s="110"/>
      <c r="H171" s="7"/>
    </row>
    <row r="172" customFormat="1" ht="15.75" customHeight="1" spans="1:8">
      <c r="A172" s="7"/>
      <c r="B172" s="7"/>
      <c r="D172" s="7"/>
      <c r="E172" s="7"/>
      <c r="F172" s="110"/>
      <c r="H172" s="7"/>
    </row>
    <row r="173" customFormat="1" ht="15.75" customHeight="1" spans="1:8">
      <c r="A173" s="7"/>
      <c r="B173" s="7"/>
      <c r="D173" s="7"/>
      <c r="E173" s="7"/>
      <c r="F173" s="110"/>
      <c r="H173" s="7"/>
    </row>
    <row r="174" customFormat="1" ht="15.75" customHeight="1" spans="1:8">
      <c r="A174" s="7"/>
      <c r="B174" s="7"/>
      <c r="D174" s="7"/>
      <c r="E174" s="7"/>
      <c r="F174" s="110"/>
      <c r="H174" s="7"/>
    </row>
    <row r="175" customFormat="1" ht="15.75" customHeight="1" spans="1:8">
      <c r="A175" s="7"/>
      <c r="B175" s="7"/>
      <c r="D175" s="7"/>
      <c r="E175" s="7"/>
      <c r="F175" s="110"/>
      <c r="H175" s="7"/>
    </row>
    <row r="176" customFormat="1" ht="15.75" customHeight="1" spans="1:8">
      <c r="A176" s="7"/>
      <c r="B176" s="7"/>
      <c r="D176" s="7"/>
      <c r="E176" s="7"/>
      <c r="F176" s="110"/>
      <c r="H176" s="7"/>
    </row>
    <row r="177" customFormat="1" ht="15.75" customHeight="1" spans="1:8">
      <c r="A177" s="7"/>
      <c r="B177" s="7"/>
      <c r="D177" s="7"/>
      <c r="E177" s="7"/>
      <c r="F177" s="110"/>
      <c r="H177" s="7"/>
    </row>
    <row r="178" customFormat="1" ht="15.75" customHeight="1" spans="1:8">
      <c r="A178" s="7"/>
      <c r="B178" s="7"/>
      <c r="D178" s="7"/>
      <c r="E178" s="7"/>
      <c r="F178" s="110"/>
      <c r="H178" s="7"/>
    </row>
    <row r="179" customFormat="1" ht="15.75" customHeight="1" spans="1:8">
      <c r="A179" s="7"/>
      <c r="B179" s="7"/>
      <c r="D179" s="7"/>
      <c r="E179" s="7"/>
      <c r="F179" s="110"/>
      <c r="H179" s="7"/>
    </row>
    <row r="180" customFormat="1" ht="15.75" customHeight="1" spans="1:8">
      <c r="A180" s="7"/>
      <c r="B180" s="7"/>
      <c r="D180" s="7"/>
      <c r="E180" s="7"/>
      <c r="F180" s="110"/>
      <c r="H180" s="7"/>
    </row>
    <row r="181" customFormat="1" ht="15.75" customHeight="1" spans="1:8">
      <c r="A181" s="7"/>
      <c r="B181" s="7"/>
      <c r="D181" s="7"/>
      <c r="E181" s="7"/>
      <c r="F181" s="110"/>
      <c r="H181" s="7"/>
    </row>
    <row r="182" customFormat="1" ht="15.75" customHeight="1" spans="1:8">
      <c r="A182" s="7"/>
      <c r="B182" s="7"/>
      <c r="D182" s="7"/>
      <c r="E182" s="7"/>
      <c r="F182" s="110"/>
      <c r="H182" s="7"/>
    </row>
    <row r="183" customFormat="1" ht="15.75" customHeight="1" spans="1:8">
      <c r="A183" s="7"/>
      <c r="B183" s="7"/>
      <c r="D183" s="7"/>
      <c r="E183" s="7"/>
      <c r="F183" s="110"/>
      <c r="H183" s="7"/>
    </row>
    <row r="184" customFormat="1" ht="15.75" customHeight="1" spans="1:8">
      <c r="A184" s="7"/>
      <c r="B184" s="7"/>
      <c r="D184" s="7"/>
      <c r="E184" s="7"/>
      <c r="F184" s="110"/>
      <c r="H184" s="7"/>
    </row>
    <row r="185" customFormat="1" ht="15.75" customHeight="1" spans="1:8">
      <c r="A185" s="7"/>
      <c r="B185" s="7"/>
      <c r="D185" s="7"/>
      <c r="E185" s="7"/>
      <c r="F185" s="110"/>
      <c r="H185" s="7"/>
    </row>
    <row r="186" customFormat="1" ht="15.75" customHeight="1" spans="1:8">
      <c r="A186" s="7"/>
      <c r="B186" s="7"/>
      <c r="D186" s="7"/>
      <c r="E186" s="7"/>
      <c r="F186" s="110"/>
      <c r="H186" s="7"/>
    </row>
    <row r="187" customFormat="1" ht="15.75" customHeight="1" spans="1:8">
      <c r="A187" s="7"/>
      <c r="B187" s="7"/>
      <c r="D187" s="7"/>
      <c r="E187" s="7"/>
      <c r="F187" s="110"/>
      <c r="H187" s="7"/>
    </row>
    <row r="188" customFormat="1" ht="15.75" customHeight="1" spans="1:8">
      <c r="A188" s="7"/>
      <c r="B188" s="7"/>
      <c r="D188" s="7"/>
      <c r="E188" s="7"/>
      <c r="F188" s="110"/>
      <c r="H188" s="7"/>
    </row>
    <row r="189" customFormat="1" ht="15.75" customHeight="1" spans="1:8">
      <c r="A189" s="7"/>
      <c r="B189" s="7"/>
      <c r="D189" s="7"/>
      <c r="E189" s="7"/>
      <c r="F189" s="110"/>
      <c r="H189" s="7"/>
    </row>
    <row r="190" customFormat="1" ht="15.75" customHeight="1" spans="1:8">
      <c r="A190" s="7"/>
      <c r="B190" s="7"/>
      <c r="D190" s="7"/>
      <c r="E190" s="7"/>
      <c r="F190" s="110"/>
      <c r="H190" s="7"/>
    </row>
    <row r="191" customFormat="1" ht="15.75" customHeight="1" spans="1:8">
      <c r="A191" s="7"/>
      <c r="B191" s="7"/>
      <c r="D191" s="7"/>
      <c r="E191" s="7"/>
      <c r="F191" s="110"/>
      <c r="H191" s="7"/>
    </row>
    <row r="192" customFormat="1" ht="15.75" customHeight="1" spans="1:8">
      <c r="A192" s="7"/>
      <c r="B192" s="7"/>
      <c r="D192" s="7"/>
      <c r="E192" s="7"/>
      <c r="F192" s="110"/>
      <c r="H192" s="7"/>
    </row>
    <row r="193" customFormat="1" ht="15.75" customHeight="1" spans="1:8">
      <c r="A193" s="7"/>
      <c r="B193" s="7"/>
      <c r="D193" s="7"/>
      <c r="E193" s="7"/>
      <c r="F193" s="110"/>
      <c r="H193" s="7"/>
    </row>
    <row r="194" customFormat="1" ht="15.75" customHeight="1" spans="1:8">
      <c r="A194" s="7"/>
      <c r="B194" s="7"/>
      <c r="D194" s="7"/>
      <c r="E194" s="7"/>
      <c r="F194" s="110"/>
      <c r="H194" s="7"/>
    </row>
    <row r="195" customFormat="1" ht="15.75" customHeight="1" spans="1:8">
      <c r="A195" s="7"/>
      <c r="B195" s="7"/>
      <c r="D195" s="7"/>
      <c r="E195" s="7"/>
      <c r="F195" s="110"/>
      <c r="H195" s="7"/>
    </row>
    <row r="196" customFormat="1" ht="15.75" customHeight="1" spans="1:8">
      <c r="A196" s="7"/>
      <c r="B196" s="7"/>
      <c r="D196" s="7"/>
      <c r="E196" s="7"/>
      <c r="F196" s="110"/>
      <c r="H196" s="7"/>
    </row>
    <row r="197" customFormat="1" ht="15.75" customHeight="1" spans="1:8">
      <c r="A197" s="7"/>
      <c r="B197" s="7"/>
      <c r="D197" s="7"/>
      <c r="E197" s="7"/>
      <c r="F197" s="110"/>
      <c r="H197" s="7"/>
    </row>
    <row r="198" customFormat="1" ht="15.75" customHeight="1" spans="1:8">
      <c r="A198" s="7"/>
      <c r="B198" s="7"/>
      <c r="D198" s="7"/>
      <c r="E198" s="7"/>
      <c r="F198" s="110"/>
      <c r="H198" s="7"/>
    </row>
    <row r="199" customFormat="1" ht="15.75" customHeight="1" spans="1:8">
      <c r="A199" s="7"/>
      <c r="B199" s="7"/>
      <c r="D199" s="7"/>
      <c r="E199" s="7"/>
      <c r="F199" s="110"/>
      <c r="H199" s="7"/>
    </row>
    <row r="200" customFormat="1" ht="15.75" customHeight="1" spans="1:8">
      <c r="A200" s="7"/>
      <c r="B200" s="7"/>
      <c r="D200" s="7"/>
      <c r="E200" s="7"/>
      <c r="F200" s="110"/>
      <c r="H200" s="7"/>
    </row>
    <row r="201" customFormat="1" ht="15.75" customHeight="1" spans="1:8">
      <c r="A201" s="7"/>
      <c r="B201" s="7"/>
      <c r="D201" s="7"/>
      <c r="E201" s="7"/>
      <c r="F201" s="110"/>
      <c r="H201" s="7"/>
    </row>
    <row r="202" customFormat="1" ht="15.75" customHeight="1" spans="1:8">
      <c r="A202" s="7"/>
      <c r="B202" s="7"/>
      <c r="D202" s="7"/>
      <c r="E202" s="7"/>
      <c r="F202" s="110"/>
      <c r="H202" s="7"/>
    </row>
    <row r="203" customFormat="1" ht="15.75" customHeight="1" spans="1:8">
      <c r="A203" s="7"/>
      <c r="B203" s="7"/>
      <c r="D203" s="7"/>
      <c r="E203" s="7"/>
      <c r="F203" s="110"/>
      <c r="H203" s="7"/>
    </row>
    <row r="204" customFormat="1" ht="15.75" customHeight="1" spans="1:8">
      <c r="A204" s="7"/>
      <c r="B204" s="7"/>
      <c r="D204" s="7"/>
      <c r="E204" s="7"/>
      <c r="F204" s="110"/>
      <c r="H204" s="7"/>
    </row>
    <row r="205" customFormat="1" ht="15.75" customHeight="1" spans="1:8">
      <c r="A205" s="7"/>
      <c r="B205" s="7"/>
      <c r="D205" s="7"/>
      <c r="E205" s="7"/>
      <c r="F205" s="110"/>
      <c r="H205" s="7"/>
    </row>
    <row r="206" customFormat="1" ht="15.75" customHeight="1" spans="1:8">
      <c r="A206" s="7"/>
      <c r="B206" s="7"/>
      <c r="D206" s="7"/>
      <c r="E206" s="7"/>
      <c r="F206" s="110"/>
      <c r="H206" s="7"/>
    </row>
    <row r="207" customFormat="1" ht="15.75" customHeight="1" spans="1:8">
      <c r="A207" s="7"/>
      <c r="B207" s="7"/>
      <c r="D207" s="7"/>
      <c r="E207" s="7"/>
      <c r="F207" s="110"/>
      <c r="H207" s="7"/>
    </row>
    <row r="208" customFormat="1" ht="15.75" customHeight="1" spans="1:8">
      <c r="A208" s="7"/>
      <c r="B208" s="7"/>
      <c r="D208" s="7"/>
      <c r="E208" s="7"/>
      <c r="F208" s="110"/>
      <c r="H208" s="7"/>
    </row>
    <row r="209" customFormat="1" ht="15.75" customHeight="1" spans="1:8">
      <c r="A209" s="7"/>
      <c r="B209" s="7"/>
      <c r="D209" s="7"/>
      <c r="E209" s="7"/>
      <c r="F209" s="110"/>
      <c r="H209" s="7"/>
    </row>
    <row r="210" customFormat="1" ht="15.75" customHeight="1" spans="1:8">
      <c r="A210" s="7"/>
      <c r="B210" s="7"/>
      <c r="D210" s="7"/>
      <c r="E210" s="7"/>
      <c r="F210" s="110"/>
      <c r="H210" s="7"/>
    </row>
    <row r="211" customFormat="1" ht="15.75" customHeight="1" spans="1:8">
      <c r="A211" s="7"/>
      <c r="B211" s="7"/>
      <c r="D211" s="7"/>
      <c r="E211" s="7"/>
      <c r="F211" s="110"/>
      <c r="H211" s="7"/>
    </row>
    <row r="212" customFormat="1" ht="15.75" customHeight="1" spans="1:8">
      <c r="A212" s="7"/>
      <c r="B212" s="7"/>
      <c r="D212" s="7"/>
      <c r="E212" s="7"/>
      <c r="F212" s="110"/>
      <c r="H212" s="7"/>
    </row>
    <row r="213" customFormat="1" ht="15.75" customHeight="1" spans="1:8">
      <c r="A213" s="7"/>
      <c r="B213" s="7"/>
      <c r="D213" s="7"/>
      <c r="E213" s="7"/>
      <c r="F213" s="110"/>
      <c r="H213" s="7"/>
    </row>
    <row r="214" customFormat="1" ht="15.75" customHeight="1" spans="1:8">
      <c r="A214" s="7"/>
      <c r="B214" s="7"/>
      <c r="D214" s="7"/>
      <c r="E214" s="7"/>
      <c r="F214" s="110"/>
      <c r="H214" s="7"/>
    </row>
    <row r="215" customFormat="1" ht="15.75" customHeight="1" spans="1:8">
      <c r="A215" s="7"/>
      <c r="B215" s="7"/>
      <c r="D215" s="7"/>
      <c r="E215" s="7"/>
      <c r="F215" s="110"/>
      <c r="H215" s="7"/>
    </row>
    <row r="216" customFormat="1" ht="15.75" customHeight="1" spans="1:8">
      <c r="A216" s="7"/>
      <c r="B216" s="7"/>
      <c r="D216" s="7"/>
      <c r="E216" s="7"/>
      <c r="F216" s="110"/>
      <c r="H216" s="7"/>
    </row>
    <row r="217" customFormat="1" ht="15.75" customHeight="1" spans="1:8">
      <c r="A217" s="7"/>
      <c r="B217" s="7"/>
      <c r="D217" s="7"/>
      <c r="E217" s="7"/>
      <c r="F217" s="110"/>
      <c r="H217" s="7"/>
    </row>
    <row r="218" customFormat="1" ht="15.75" customHeight="1" spans="1:8">
      <c r="A218" s="7"/>
      <c r="B218" s="7"/>
      <c r="D218" s="7"/>
      <c r="E218" s="7"/>
      <c r="F218" s="110"/>
      <c r="H218" s="7"/>
    </row>
    <row r="219" customFormat="1" ht="15.75" customHeight="1" spans="1:8">
      <c r="A219" s="7"/>
      <c r="B219" s="7"/>
      <c r="D219" s="7"/>
      <c r="E219" s="7"/>
      <c r="F219" s="110"/>
      <c r="H219" s="7"/>
    </row>
    <row r="220" customFormat="1" ht="15.75" customHeight="1" spans="1:8">
      <c r="A220" s="7"/>
      <c r="B220" s="7"/>
      <c r="D220" s="7"/>
      <c r="E220" s="7"/>
      <c r="F220" s="110"/>
      <c r="H220" s="7"/>
    </row>
    <row r="221" customFormat="1" ht="15.75" customHeight="1" spans="1:8">
      <c r="A221" s="7"/>
      <c r="B221" s="7"/>
      <c r="D221" s="7"/>
      <c r="E221" s="7"/>
      <c r="F221" s="110"/>
      <c r="H221" s="7"/>
    </row>
    <row r="222" customFormat="1" ht="15.75" customHeight="1" spans="1:8">
      <c r="A222" s="7"/>
      <c r="B222" s="7"/>
      <c r="D222" s="7"/>
      <c r="E222" s="7"/>
      <c r="F222" s="110"/>
      <c r="H222" s="7"/>
    </row>
    <row r="223" customFormat="1" ht="15.75" customHeight="1" spans="1:8">
      <c r="A223" s="7"/>
      <c r="B223" s="7"/>
      <c r="D223" s="7"/>
      <c r="E223" s="7"/>
      <c r="F223" s="110"/>
      <c r="H223" s="7"/>
    </row>
    <row r="224" customFormat="1" ht="15.75" customHeight="1" spans="1:8">
      <c r="A224" s="7"/>
      <c r="B224" s="7"/>
      <c r="D224" s="7"/>
      <c r="E224" s="7"/>
      <c r="F224" s="110"/>
      <c r="H224" s="7"/>
    </row>
    <row r="225" customFormat="1" ht="15.75" customHeight="1" spans="1:8">
      <c r="A225" s="7"/>
      <c r="B225" s="7"/>
      <c r="D225" s="7"/>
      <c r="E225" s="7"/>
      <c r="F225" s="110"/>
      <c r="H225" s="7"/>
    </row>
    <row r="226" customFormat="1" ht="15.75" customHeight="1" spans="1:8">
      <c r="A226" s="7"/>
      <c r="B226" s="7"/>
      <c r="D226" s="7"/>
      <c r="E226" s="7"/>
      <c r="F226" s="110"/>
      <c r="H226" s="7"/>
    </row>
    <row r="227" customFormat="1" ht="15.75" customHeight="1" spans="1:8">
      <c r="A227" s="7"/>
      <c r="B227" s="7"/>
      <c r="D227" s="7"/>
      <c r="E227" s="7"/>
      <c r="F227" s="110"/>
      <c r="H227" s="7"/>
    </row>
    <row r="228" customFormat="1" ht="15.75" customHeight="1" spans="1:8">
      <c r="A228" s="7"/>
      <c r="B228" s="7"/>
      <c r="D228" s="7"/>
      <c r="E228" s="7"/>
      <c r="F228" s="110"/>
      <c r="H228" s="7"/>
    </row>
    <row r="229" customFormat="1" ht="15.75" customHeight="1" spans="1:8">
      <c r="A229" s="7"/>
      <c r="B229" s="7"/>
      <c r="D229" s="7"/>
      <c r="E229" s="7"/>
      <c r="F229" s="110"/>
      <c r="H229" s="7"/>
    </row>
    <row r="230" customFormat="1" ht="15.75" customHeight="1" spans="1:8">
      <c r="A230" s="7"/>
      <c r="B230" s="7"/>
      <c r="D230" s="7"/>
      <c r="E230" s="7"/>
      <c r="F230" s="110"/>
      <c r="H230" s="7"/>
    </row>
    <row r="231" customFormat="1" ht="15.75" customHeight="1" spans="1:8">
      <c r="A231" s="7"/>
      <c r="B231" s="7"/>
      <c r="D231" s="7"/>
      <c r="E231" s="7"/>
      <c r="F231" s="110"/>
      <c r="H231" s="7"/>
    </row>
    <row r="232" customFormat="1" ht="15.75" customHeight="1" spans="1:8">
      <c r="A232" s="7"/>
      <c r="B232" s="7"/>
      <c r="D232" s="7"/>
      <c r="E232" s="7"/>
      <c r="F232" s="110"/>
      <c r="H232" s="7"/>
    </row>
    <row r="233" customFormat="1" ht="15.75" customHeight="1" spans="1:8">
      <c r="A233" s="7"/>
      <c r="B233" s="7"/>
      <c r="D233" s="7"/>
      <c r="E233" s="7"/>
      <c r="F233" s="110"/>
      <c r="H233" s="7"/>
    </row>
    <row r="234" customFormat="1" ht="15.75" customHeight="1" spans="1:8">
      <c r="A234" s="7"/>
      <c r="B234" s="7"/>
      <c r="D234" s="7"/>
      <c r="E234" s="7"/>
      <c r="F234" s="110"/>
      <c r="H234" s="7"/>
    </row>
    <row r="235" customFormat="1" ht="15.75" customHeight="1" spans="1:8">
      <c r="A235" s="7"/>
      <c r="B235" s="7"/>
      <c r="D235" s="7"/>
      <c r="E235" s="7"/>
      <c r="F235" s="110"/>
      <c r="H235" s="7"/>
    </row>
    <row r="236" customFormat="1" ht="15.75" customHeight="1" spans="1:8">
      <c r="A236" s="7"/>
      <c r="B236" s="7"/>
      <c r="D236" s="7"/>
      <c r="E236" s="7"/>
      <c r="F236" s="110"/>
      <c r="H236" s="7"/>
    </row>
    <row r="237" customFormat="1" ht="15.75" customHeight="1" spans="1:8">
      <c r="A237" s="7"/>
      <c r="B237" s="7"/>
      <c r="D237" s="7"/>
      <c r="E237" s="7"/>
      <c r="F237" s="110"/>
      <c r="H237" s="7"/>
    </row>
    <row r="238" customFormat="1" ht="15.75" customHeight="1" spans="1:8">
      <c r="A238" s="7"/>
      <c r="B238" s="7"/>
      <c r="D238" s="7"/>
      <c r="E238" s="7"/>
      <c r="F238" s="110"/>
      <c r="H238" s="7"/>
    </row>
    <row r="239" customFormat="1" ht="15.75" customHeight="1" spans="1:8">
      <c r="A239" s="7"/>
      <c r="B239" s="7"/>
      <c r="D239" s="7"/>
      <c r="E239" s="7"/>
      <c r="F239" s="110"/>
      <c r="H239" s="7"/>
    </row>
    <row r="240" customFormat="1" ht="15.75" customHeight="1" spans="1:8">
      <c r="A240" s="7"/>
      <c r="B240" s="7"/>
      <c r="D240" s="7"/>
      <c r="E240" s="7"/>
      <c r="F240" s="110"/>
      <c r="H240" s="7"/>
    </row>
    <row r="241" customFormat="1" ht="15.75" customHeight="1" spans="1:8">
      <c r="A241" s="7"/>
      <c r="B241" s="7"/>
      <c r="D241" s="7"/>
      <c r="E241" s="7"/>
      <c r="F241" s="110"/>
      <c r="H241" s="7"/>
    </row>
    <row r="242" customFormat="1" ht="15.75" customHeight="1" spans="1:8">
      <c r="A242" s="7"/>
      <c r="B242" s="7"/>
      <c r="D242" s="7"/>
      <c r="E242" s="7"/>
      <c r="F242" s="110"/>
      <c r="H242" s="7"/>
    </row>
    <row r="243" customFormat="1" ht="15.75" customHeight="1" spans="1:8">
      <c r="A243" s="7"/>
      <c r="B243" s="7"/>
      <c r="D243" s="7"/>
      <c r="E243" s="7"/>
      <c r="F243" s="110"/>
      <c r="H243" s="7"/>
    </row>
    <row r="244" customFormat="1" ht="15.75" customHeight="1" spans="1:8">
      <c r="A244" s="7"/>
      <c r="B244" s="7"/>
      <c r="D244" s="7"/>
      <c r="E244" s="7"/>
      <c r="F244" s="110"/>
      <c r="H244" s="7"/>
    </row>
    <row r="245" customFormat="1" ht="15.75" customHeight="1" spans="1:8">
      <c r="A245" s="7"/>
      <c r="B245" s="7"/>
      <c r="D245" s="7"/>
      <c r="E245" s="7"/>
      <c r="F245" s="110"/>
      <c r="H245" s="7"/>
    </row>
    <row r="246" customFormat="1" ht="15.75" customHeight="1" spans="1:8">
      <c r="A246" s="7"/>
      <c r="B246" s="7"/>
      <c r="D246" s="7"/>
      <c r="E246" s="7"/>
      <c r="F246" s="110"/>
      <c r="H246" s="7"/>
    </row>
    <row r="247" customFormat="1" ht="15.75" customHeight="1" spans="1:8">
      <c r="A247" s="7"/>
      <c r="B247" s="7"/>
      <c r="D247" s="7"/>
      <c r="E247" s="7"/>
      <c r="F247" s="110"/>
      <c r="H247" s="7"/>
    </row>
    <row r="248" customFormat="1" ht="15.75" customHeight="1" spans="1:8">
      <c r="A248" s="7"/>
      <c r="B248" s="7"/>
      <c r="D248" s="7"/>
      <c r="E248" s="7"/>
      <c r="F248" s="110"/>
      <c r="H248" s="7"/>
    </row>
    <row r="249" customFormat="1" ht="15.75" customHeight="1" spans="1:8">
      <c r="A249" s="7"/>
      <c r="B249" s="7"/>
      <c r="D249" s="7"/>
      <c r="E249" s="7"/>
      <c r="F249" s="110"/>
      <c r="H249" s="7"/>
    </row>
    <row r="250" customFormat="1" ht="15.75" customHeight="1" spans="1:8">
      <c r="A250" s="7"/>
      <c r="B250" s="7"/>
      <c r="D250" s="7"/>
      <c r="E250" s="7"/>
      <c r="F250" s="110"/>
      <c r="H250" s="7"/>
    </row>
    <row r="251" customFormat="1" ht="15.75" customHeight="1" spans="1:8">
      <c r="A251" s="7"/>
      <c r="B251" s="7"/>
      <c r="D251" s="7"/>
      <c r="E251" s="7"/>
      <c r="F251" s="110"/>
      <c r="H251" s="7"/>
    </row>
    <row r="252" customFormat="1" ht="15.75" customHeight="1" spans="1:8">
      <c r="A252" s="7"/>
      <c r="B252" s="7"/>
      <c r="D252" s="7"/>
      <c r="E252" s="7"/>
      <c r="F252" s="110"/>
      <c r="H252" s="7"/>
    </row>
    <row r="253" customFormat="1" ht="15.75" customHeight="1" spans="1:8">
      <c r="A253" s="7"/>
      <c r="B253" s="7"/>
      <c r="D253" s="7"/>
      <c r="E253" s="7"/>
      <c r="F253" s="110"/>
      <c r="H253" s="7"/>
    </row>
    <row r="254" customFormat="1" ht="15.75" customHeight="1" spans="1:8">
      <c r="A254" s="7"/>
      <c r="B254" s="7"/>
      <c r="D254" s="7"/>
      <c r="E254" s="7"/>
      <c r="F254" s="110"/>
      <c r="H254" s="7"/>
    </row>
    <row r="255" customFormat="1" ht="15.75" customHeight="1" spans="1:8">
      <c r="A255" s="7"/>
      <c r="B255" s="7"/>
      <c r="D255" s="7"/>
      <c r="E255" s="7"/>
      <c r="F255" s="110"/>
      <c r="H255" s="7"/>
    </row>
    <row r="256" customFormat="1" ht="15.75" customHeight="1" spans="1:8">
      <c r="A256" s="7"/>
      <c r="B256" s="7"/>
      <c r="D256" s="7"/>
      <c r="E256" s="7"/>
      <c r="F256" s="110"/>
      <c r="H256" s="7"/>
    </row>
    <row r="257" customFormat="1" ht="15.75" customHeight="1" spans="1:8">
      <c r="A257" s="7"/>
      <c r="B257" s="7"/>
      <c r="D257" s="7"/>
      <c r="E257" s="7"/>
      <c r="F257" s="110"/>
      <c r="H257" s="7"/>
    </row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">
    <mergeCell ref="A6:I6"/>
    <mergeCell ref="A7:I7"/>
    <mergeCell ref="A8:I8"/>
    <mergeCell ref="A9:I9"/>
    <mergeCell ref="A10:I10"/>
    <mergeCell ref="A13:I13"/>
    <mergeCell ref="A16:H16"/>
    <mergeCell ref="A21:H21"/>
    <mergeCell ref="A40:H40"/>
    <mergeCell ref="A42:H42"/>
    <mergeCell ref="A45:H45"/>
    <mergeCell ref="A47:H47"/>
    <mergeCell ref="A49:H49"/>
    <mergeCell ref="A51:H51"/>
    <mergeCell ref="A53:H53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000"/>
  <sheetViews>
    <sheetView topLeftCell="A16" workbookViewId="0">
      <selection activeCell="C36" sqref="C36"/>
    </sheetView>
  </sheetViews>
  <sheetFormatPr defaultColWidth="12.6285714285714" defaultRowHeight="15" customHeight="1"/>
  <cols>
    <col min="1" max="1" width="21" customWidth="1"/>
    <col min="2" max="2" width="19.8761904761905" customWidth="1"/>
    <col min="3" max="3" width="73.5047619047619" customWidth="1"/>
    <col min="4" max="4" width="10.752380952381" customWidth="1"/>
    <col min="5" max="5" width="9.38095238095238" customWidth="1"/>
    <col min="6" max="6" width="13.6285714285714" customWidth="1"/>
    <col min="7" max="7" width="10.6285714285714" customWidth="1"/>
    <col min="8" max="8" width="20.247619047619" customWidth="1"/>
    <col min="9" max="9" width="20.3809523809524" customWidth="1"/>
  </cols>
  <sheetData>
    <row r="1" ht="15.75" customHeight="1" spans="1:9">
      <c r="A1" s="7"/>
      <c r="B1" s="2"/>
      <c r="C1" s="2"/>
      <c r="D1" s="2"/>
      <c r="E1" s="2"/>
      <c r="F1" s="3"/>
      <c r="G1" s="2"/>
      <c r="H1" s="2"/>
      <c r="I1" s="2"/>
    </row>
    <row r="2" ht="15.75" customHeight="1" spans="1:9">
      <c r="A2" s="422"/>
      <c r="B2" s="2"/>
      <c r="C2" s="2"/>
      <c r="D2" s="2"/>
      <c r="E2" s="2"/>
      <c r="F2" s="3"/>
      <c r="G2" s="2"/>
      <c r="H2" s="2"/>
      <c r="I2" s="2"/>
    </row>
    <row r="3" ht="15.75" customHeight="1" spans="1:9">
      <c r="A3" s="2"/>
      <c r="B3" s="2"/>
      <c r="C3" s="2"/>
      <c r="D3" s="2"/>
      <c r="E3" s="2"/>
      <c r="F3" s="3"/>
      <c r="G3" s="2"/>
      <c r="H3" s="2"/>
      <c r="I3" s="2"/>
    </row>
    <row r="4" ht="15.75" customHeight="1" spans="1:9">
      <c r="A4" s="2"/>
      <c r="B4" s="2"/>
      <c r="C4" s="2"/>
      <c r="D4" s="2"/>
      <c r="E4" s="2"/>
      <c r="F4" s="3"/>
      <c r="G4" s="2"/>
      <c r="H4" s="2"/>
      <c r="I4" s="2"/>
    </row>
    <row r="5" ht="15.75" customHeight="1" spans="1:9">
      <c r="A5" s="7"/>
      <c r="B5" s="7"/>
      <c r="C5" s="2"/>
      <c r="D5" s="2"/>
      <c r="E5" s="2"/>
      <c r="F5" s="3"/>
      <c r="G5" s="2"/>
      <c r="H5" s="2"/>
      <c r="I5" s="2"/>
    </row>
    <row r="6" customFormat="1" ht="15.75" customHeight="1" spans="1:1">
      <c r="A6" s="8" t="s">
        <v>0</v>
      </c>
    </row>
    <row r="7" customFormat="1" ht="15.75" customHeight="1" spans="1:1">
      <c r="A7" s="8" t="s">
        <v>1</v>
      </c>
    </row>
    <row r="8" customFormat="1" ht="15.75" customHeight="1" spans="1:1">
      <c r="A8" s="8" t="s">
        <v>2</v>
      </c>
    </row>
    <row r="9" customFormat="1" ht="15.75" customHeight="1" spans="1:1">
      <c r="A9" s="299" t="s">
        <v>3</v>
      </c>
    </row>
    <row r="10" customFormat="1" ht="15.75" customHeight="1" spans="1:1">
      <c r="A10" s="299" t="s">
        <v>4</v>
      </c>
    </row>
    <row r="11" ht="15.75" customHeight="1" spans="1:9">
      <c r="A11" s="300"/>
      <c r="B11" s="9"/>
      <c r="C11" s="9"/>
      <c r="D11" s="9"/>
      <c r="E11" s="9"/>
      <c r="F11" s="301"/>
      <c r="G11" s="9"/>
      <c r="H11" s="9"/>
      <c r="I11" s="9"/>
    </row>
    <row r="12" ht="15.75" customHeight="1" spans="1:9">
      <c r="A12" s="10"/>
      <c r="B12" s="11"/>
      <c r="C12" s="11"/>
      <c r="D12" s="12"/>
      <c r="E12" s="12"/>
      <c r="F12" s="13"/>
      <c r="G12" s="11"/>
      <c r="H12" s="12"/>
      <c r="I12" s="12"/>
    </row>
    <row r="13" ht="15.75" customHeight="1" spans="1:9">
      <c r="A13" s="14" t="s">
        <v>5</v>
      </c>
      <c r="B13" s="15"/>
      <c r="C13" s="15"/>
      <c r="D13" s="15"/>
      <c r="E13" s="15"/>
      <c r="F13" s="15"/>
      <c r="G13" s="15"/>
      <c r="H13" s="15"/>
      <c r="I13" s="15"/>
    </row>
    <row r="14" customFormat="1" ht="15.75" customHeight="1" spans="2:9">
      <c r="B14" s="11"/>
      <c r="C14" s="11"/>
      <c r="D14" s="12"/>
      <c r="E14" s="12"/>
      <c r="F14" s="13"/>
      <c r="G14" s="11"/>
      <c r="H14" s="12"/>
      <c r="I14" s="12"/>
    </row>
    <row r="15" ht="42" customHeight="1" spans="1:9">
      <c r="A15" s="16" t="s">
        <v>6</v>
      </c>
      <c r="B15" s="17" t="s">
        <v>7</v>
      </c>
      <c r="C15" s="18" t="s">
        <v>8</v>
      </c>
      <c r="D15" s="18" t="s">
        <v>9</v>
      </c>
      <c r="E15" s="18" t="s">
        <v>10</v>
      </c>
      <c r="F15" s="19" t="s">
        <v>11</v>
      </c>
      <c r="G15" s="18" t="s">
        <v>12</v>
      </c>
      <c r="H15" s="20" t="s">
        <v>13</v>
      </c>
      <c r="I15" s="18" t="s">
        <v>14</v>
      </c>
    </row>
    <row r="16" ht="18.75" customHeight="1" spans="1:9">
      <c r="A16" s="21" t="s">
        <v>15</v>
      </c>
      <c r="B16" s="22"/>
      <c r="C16" s="22"/>
      <c r="D16" s="22"/>
      <c r="E16" s="22"/>
      <c r="F16" s="22"/>
      <c r="G16" s="22"/>
      <c r="H16" s="23"/>
      <c r="I16" s="93">
        <f>SUM(F17)</f>
        <v>765.04</v>
      </c>
    </row>
    <row r="17" s="245" customFormat="1" ht="19.5" customHeight="1" spans="1:9">
      <c r="A17" s="182" t="s">
        <v>504</v>
      </c>
      <c r="B17" s="34"/>
      <c r="C17" s="33" t="s">
        <v>505</v>
      </c>
      <c r="D17" s="36">
        <v>45680</v>
      </c>
      <c r="E17" s="36">
        <v>45692</v>
      </c>
      <c r="F17" s="234">
        <v>765.04</v>
      </c>
      <c r="G17" s="128">
        <v>45694</v>
      </c>
      <c r="H17" s="150">
        <v>1000000000</v>
      </c>
      <c r="I17" s="144"/>
    </row>
    <row r="18" ht="24.75" customHeight="1" spans="1:40">
      <c r="A18" s="21" t="s">
        <v>20</v>
      </c>
      <c r="B18" s="22"/>
      <c r="C18" s="22"/>
      <c r="D18" s="22"/>
      <c r="E18" s="22"/>
      <c r="F18" s="22"/>
      <c r="G18" s="22"/>
      <c r="H18" s="23"/>
      <c r="I18" s="93">
        <f>SUM(F19:F40)</f>
        <v>155498.96</v>
      </c>
      <c r="AN18" s="102" t="s">
        <v>21</v>
      </c>
    </row>
    <row r="19" ht="16.5" customHeight="1" spans="1:9">
      <c r="A19" s="69" t="s">
        <v>506</v>
      </c>
      <c r="B19" s="59" t="s">
        <v>208</v>
      </c>
      <c r="C19" s="69" t="s">
        <v>209</v>
      </c>
      <c r="D19" s="143">
        <v>45686</v>
      </c>
      <c r="E19" s="143">
        <v>45693</v>
      </c>
      <c r="F19" s="157">
        <v>2940.3</v>
      </c>
      <c r="G19" s="97">
        <v>45694</v>
      </c>
      <c r="H19" s="28">
        <v>1000000000</v>
      </c>
      <c r="I19" s="146"/>
    </row>
    <row r="20" s="245" customFormat="1" ht="16.5" customHeight="1" spans="1:9">
      <c r="A20" s="46" t="s">
        <v>507</v>
      </c>
      <c r="B20" s="44" t="s">
        <v>113</v>
      </c>
      <c r="C20" s="46" t="s">
        <v>508</v>
      </c>
      <c r="D20" s="158">
        <v>45686</v>
      </c>
      <c r="E20" s="158">
        <v>45693</v>
      </c>
      <c r="F20" s="184">
        <v>815.35</v>
      </c>
      <c r="G20" s="128">
        <v>45694</v>
      </c>
      <c r="H20" s="34">
        <v>1000000000</v>
      </c>
      <c r="I20" s="144"/>
    </row>
    <row r="21" ht="16.5" customHeight="1" spans="1:9">
      <c r="A21" s="25" t="s">
        <v>509</v>
      </c>
      <c r="B21" s="28" t="s">
        <v>63</v>
      </c>
      <c r="C21" s="25" t="s">
        <v>64</v>
      </c>
      <c r="D21" s="97">
        <v>45687</v>
      </c>
      <c r="E21" s="143">
        <v>45692</v>
      </c>
      <c r="F21" s="424">
        <v>8786.84</v>
      </c>
      <c r="G21" s="97">
        <v>45694</v>
      </c>
      <c r="H21" s="28">
        <v>1000000000</v>
      </c>
      <c r="I21" s="146"/>
    </row>
    <row r="22" ht="16.5" customHeight="1" spans="1:9">
      <c r="A22" s="25" t="s">
        <v>510</v>
      </c>
      <c r="B22" s="28" t="s">
        <v>208</v>
      </c>
      <c r="C22" s="25" t="s">
        <v>209</v>
      </c>
      <c r="D22" s="97">
        <v>45688</v>
      </c>
      <c r="E22" s="143">
        <v>45692</v>
      </c>
      <c r="F22" s="83">
        <v>734.37</v>
      </c>
      <c r="G22" s="97">
        <v>45694</v>
      </c>
      <c r="H22" s="28">
        <v>1000000000</v>
      </c>
      <c r="I22" s="146"/>
    </row>
    <row r="23" ht="16.5" customHeight="1" spans="1:9">
      <c r="A23" s="25" t="s">
        <v>511</v>
      </c>
      <c r="B23" s="28" t="s">
        <v>512</v>
      </c>
      <c r="C23" s="25" t="s">
        <v>513</v>
      </c>
      <c r="D23" s="143">
        <v>45688</v>
      </c>
      <c r="E23" s="143">
        <v>45692</v>
      </c>
      <c r="F23" s="27">
        <v>885.45</v>
      </c>
      <c r="G23" s="97">
        <v>45694</v>
      </c>
      <c r="H23" s="28">
        <v>1000000000</v>
      </c>
      <c r="I23" s="146"/>
    </row>
    <row r="24" ht="16.5" customHeight="1" spans="1:40">
      <c r="A24" s="570" t="s">
        <v>514</v>
      </c>
      <c r="B24" s="467" t="s">
        <v>515</v>
      </c>
      <c r="C24" s="209" t="s">
        <v>516</v>
      </c>
      <c r="D24" s="469">
        <v>45688</v>
      </c>
      <c r="E24" s="469">
        <v>45692</v>
      </c>
      <c r="F24" s="571">
        <v>3808</v>
      </c>
      <c r="G24" s="471">
        <v>45694</v>
      </c>
      <c r="H24" s="28" t="s">
        <v>517</v>
      </c>
      <c r="I24" s="473"/>
      <c r="J24" s="474"/>
      <c r="K24" s="474"/>
      <c r="L24" s="474"/>
      <c r="M24" s="474"/>
      <c r="N24" s="474"/>
      <c r="O24" s="474"/>
      <c r="P24" s="474"/>
      <c r="Q24" s="474"/>
      <c r="R24" s="474"/>
      <c r="S24" s="474"/>
      <c r="T24" s="474"/>
      <c r="U24" s="474"/>
      <c r="V24" s="474"/>
      <c r="W24" s="474"/>
      <c r="X24" s="474"/>
      <c r="Y24" s="474"/>
      <c r="Z24" s="474"/>
      <c r="AA24" s="474"/>
      <c r="AB24" s="474"/>
      <c r="AC24" s="474"/>
      <c r="AD24" s="474"/>
      <c r="AE24" s="474"/>
      <c r="AF24" s="474"/>
      <c r="AG24" s="474"/>
      <c r="AH24" s="474"/>
      <c r="AI24" s="474"/>
      <c r="AJ24" s="474"/>
      <c r="AK24" s="474"/>
      <c r="AL24" s="474"/>
      <c r="AM24" s="474"/>
      <c r="AN24" s="474"/>
    </row>
    <row r="25" ht="16.5" customHeight="1" spans="1:9">
      <c r="A25" s="25" t="s">
        <v>518</v>
      </c>
      <c r="B25" s="28" t="s">
        <v>302</v>
      </c>
      <c r="C25" s="25" t="s">
        <v>303</v>
      </c>
      <c r="D25" s="143">
        <v>45688</v>
      </c>
      <c r="E25" s="143">
        <v>45693</v>
      </c>
      <c r="F25" s="362">
        <v>1158.99</v>
      </c>
      <c r="G25" s="97">
        <v>45694</v>
      </c>
      <c r="H25" s="28" t="s">
        <v>304</v>
      </c>
      <c r="I25" s="146"/>
    </row>
    <row r="26" ht="16.5" customHeight="1" spans="1:9">
      <c r="A26" s="69" t="s">
        <v>519</v>
      </c>
      <c r="B26" s="59" t="s">
        <v>208</v>
      </c>
      <c r="C26" s="69" t="s">
        <v>209</v>
      </c>
      <c r="D26" s="143">
        <v>45688</v>
      </c>
      <c r="E26" s="143">
        <v>45693</v>
      </c>
      <c r="F26" s="58">
        <v>753.2</v>
      </c>
      <c r="G26" s="97">
        <v>45694</v>
      </c>
      <c r="H26" s="28">
        <v>1000000000</v>
      </c>
      <c r="I26" s="146"/>
    </row>
    <row r="27" ht="17.25" customHeight="1" spans="1:9">
      <c r="A27" s="69" t="s">
        <v>520</v>
      </c>
      <c r="B27" s="59" t="s">
        <v>80</v>
      </c>
      <c r="C27" s="55" t="s">
        <v>81</v>
      </c>
      <c r="D27" s="143">
        <v>45688</v>
      </c>
      <c r="E27" s="143">
        <v>45693</v>
      </c>
      <c r="F27" s="58">
        <v>3422.79</v>
      </c>
      <c r="G27" s="97">
        <v>45694</v>
      </c>
      <c r="H27" s="28">
        <v>3008000000</v>
      </c>
      <c r="I27" s="146"/>
    </row>
    <row r="28" ht="16.5" customHeight="1" spans="1:10">
      <c r="A28" s="69" t="s">
        <v>521</v>
      </c>
      <c r="B28" s="59" t="s">
        <v>302</v>
      </c>
      <c r="C28" s="69" t="s">
        <v>303</v>
      </c>
      <c r="D28" s="143">
        <v>45691</v>
      </c>
      <c r="E28" s="143">
        <v>45693</v>
      </c>
      <c r="F28" s="58">
        <v>12908.15</v>
      </c>
      <c r="G28" s="97">
        <v>45694</v>
      </c>
      <c r="H28" s="28">
        <v>1000000000</v>
      </c>
      <c r="I28" s="146"/>
      <c r="J28" s="574"/>
    </row>
    <row r="29" ht="16.5" customHeight="1" spans="1:9">
      <c r="A29" s="69" t="s">
        <v>522</v>
      </c>
      <c r="B29" s="59" t="s">
        <v>523</v>
      </c>
      <c r="C29" s="69" t="s">
        <v>524</v>
      </c>
      <c r="D29" s="143">
        <v>45691</v>
      </c>
      <c r="E29" s="143">
        <v>45693</v>
      </c>
      <c r="F29" s="157">
        <v>235.53</v>
      </c>
      <c r="G29" s="97">
        <v>45694</v>
      </c>
      <c r="H29" s="28">
        <v>1000000000</v>
      </c>
      <c r="I29" s="146"/>
    </row>
    <row r="30" customHeight="1" spans="1:9">
      <c r="A30" s="25" t="s">
        <v>525</v>
      </c>
      <c r="B30" s="28" t="s">
        <v>35</v>
      </c>
      <c r="C30" s="25" t="s">
        <v>526</v>
      </c>
      <c r="D30" s="143">
        <v>45692</v>
      </c>
      <c r="E30" s="143">
        <v>45693</v>
      </c>
      <c r="F30" s="27">
        <v>4686.42</v>
      </c>
      <c r="G30" s="97">
        <v>45694</v>
      </c>
      <c r="H30" s="59">
        <v>1000000000</v>
      </c>
      <c r="I30" s="146"/>
    </row>
    <row r="31" customHeight="1" spans="1:9">
      <c r="A31" s="69" t="s">
        <v>527</v>
      </c>
      <c r="B31" s="59" t="s">
        <v>528</v>
      </c>
      <c r="C31" s="69" t="s">
        <v>529</v>
      </c>
      <c r="D31" s="356">
        <v>45693</v>
      </c>
      <c r="E31" s="143">
        <v>45693</v>
      </c>
      <c r="F31" s="58">
        <v>34138.79</v>
      </c>
      <c r="G31" s="97">
        <v>45694</v>
      </c>
      <c r="H31" s="28">
        <v>1000000000</v>
      </c>
      <c r="I31" s="146"/>
    </row>
    <row r="32" customHeight="1" spans="1:9">
      <c r="A32" s="69" t="s">
        <v>530</v>
      </c>
      <c r="B32" s="507" t="s">
        <v>415</v>
      </c>
      <c r="C32" s="69" t="s">
        <v>416</v>
      </c>
      <c r="D32" s="356">
        <v>45693</v>
      </c>
      <c r="E32" s="143">
        <v>45693</v>
      </c>
      <c r="F32" s="58">
        <v>46659.17</v>
      </c>
      <c r="G32" s="97">
        <v>45694</v>
      </c>
      <c r="H32" s="28">
        <v>1000000000</v>
      </c>
      <c r="I32" s="146"/>
    </row>
    <row r="33" customHeight="1" spans="1:9">
      <c r="A33" s="69" t="s">
        <v>531</v>
      </c>
      <c r="B33" s="59" t="s">
        <v>116</v>
      </c>
      <c r="C33" s="69" t="s">
        <v>204</v>
      </c>
      <c r="D33" s="356">
        <v>45693</v>
      </c>
      <c r="E33" s="143">
        <v>45693</v>
      </c>
      <c r="F33" s="61">
        <v>5189.35</v>
      </c>
      <c r="G33" s="97">
        <v>45694</v>
      </c>
      <c r="H33" s="28">
        <v>1000000000</v>
      </c>
      <c r="I33" s="146"/>
    </row>
    <row r="34" customHeight="1" spans="1:9">
      <c r="A34" s="69" t="s">
        <v>532</v>
      </c>
      <c r="B34" s="59" t="s">
        <v>533</v>
      </c>
      <c r="C34" s="69" t="s">
        <v>534</v>
      </c>
      <c r="D34" s="356">
        <v>45693</v>
      </c>
      <c r="E34" s="143">
        <v>45693</v>
      </c>
      <c r="F34" s="98">
        <v>103.03</v>
      </c>
      <c r="G34" s="97">
        <v>45694</v>
      </c>
      <c r="H34" s="572">
        <v>1000000000</v>
      </c>
      <c r="I34" s="146"/>
    </row>
    <row r="35" customHeight="1" spans="1:9">
      <c r="A35" s="69" t="s">
        <v>535</v>
      </c>
      <c r="B35" s="59" t="s">
        <v>127</v>
      </c>
      <c r="C35" s="69" t="s">
        <v>128</v>
      </c>
      <c r="D35" s="97">
        <v>45693</v>
      </c>
      <c r="E35" s="356">
        <v>45694</v>
      </c>
      <c r="F35" s="58">
        <v>2924.26</v>
      </c>
      <c r="G35" s="97">
        <v>45694</v>
      </c>
      <c r="H35" s="28">
        <v>1050000117</v>
      </c>
      <c r="I35" s="146"/>
    </row>
    <row r="36" customHeight="1" spans="1:9">
      <c r="A36" s="69" t="s">
        <v>536</v>
      </c>
      <c r="B36" s="59" t="s">
        <v>116</v>
      </c>
      <c r="C36" s="69" t="s">
        <v>204</v>
      </c>
      <c r="D36" s="97">
        <v>45693</v>
      </c>
      <c r="E36" s="356">
        <v>45694</v>
      </c>
      <c r="F36" s="362">
        <v>6575.85</v>
      </c>
      <c r="G36" s="97">
        <v>45694</v>
      </c>
      <c r="H36" s="572">
        <v>1000000000</v>
      </c>
      <c r="I36" s="146"/>
    </row>
    <row r="37" customHeight="1" spans="1:9">
      <c r="A37" s="69" t="s">
        <v>537</v>
      </c>
      <c r="B37" s="59" t="s">
        <v>138</v>
      </c>
      <c r="C37" s="69" t="s">
        <v>139</v>
      </c>
      <c r="D37" s="143">
        <v>45693</v>
      </c>
      <c r="E37" s="356">
        <v>45694</v>
      </c>
      <c r="F37" s="61">
        <v>3505.33</v>
      </c>
      <c r="G37" s="97">
        <v>45694</v>
      </c>
      <c r="H37" s="28">
        <v>1000000000</v>
      </c>
      <c r="I37" s="146"/>
    </row>
    <row r="38" customHeight="1" spans="1:9">
      <c r="A38" s="25" t="s">
        <v>538</v>
      </c>
      <c r="B38" s="28" t="s">
        <v>539</v>
      </c>
      <c r="C38" s="69" t="s">
        <v>540</v>
      </c>
      <c r="D38" s="97">
        <v>45693</v>
      </c>
      <c r="E38" s="356">
        <v>45694</v>
      </c>
      <c r="F38" s="58">
        <v>148.5</v>
      </c>
      <c r="G38" s="97">
        <v>45694</v>
      </c>
      <c r="H38" s="28">
        <v>1000000000</v>
      </c>
      <c r="I38" s="146"/>
    </row>
    <row r="39" customHeight="1" spans="1:9">
      <c r="A39" s="25" t="s">
        <v>541</v>
      </c>
      <c r="B39" s="28" t="s">
        <v>29</v>
      </c>
      <c r="C39" s="25" t="s">
        <v>30</v>
      </c>
      <c r="D39" s="97">
        <v>45694</v>
      </c>
      <c r="E39" s="97">
        <v>45694</v>
      </c>
      <c r="F39" s="98">
        <v>7444.29</v>
      </c>
      <c r="G39" s="97">
        <v>45694</v>
      </c>
      <c r="H39" s="59">
        <v>1000000000</v>
      </c>
      <c r="I39" s="146"/>
    </row>
    <row r="40" customHeight="1" spans="1:9">
      <c r="A40" s="25" t="s">
        <v>542</v>
      </c>
      <c r="B40" s="28" t="s">
        <v>246</v>
      </c>
      <c r="C40" s="25" t="s">
        <v>247</v>
      </c>
      <c r="D40" s="97">
        <v>45694</v>
      </c>
      <c r="E40" s="143">
        <v>45694</v>
      </c>
      <c r="F40" s="98">
        <v>7675</v>
      </c>
      <c r="G40" s="97">
        <v>45694</v>
      </c>
      <c r="H40" s="28">
        <v>3008000000</v>
      </c>
      <c r="I40" s="146"/>
    </row>
    <row r="41" ht="15.75" customHeight="1" spans="1:9">
      <c r="A41" s="21" t="s">
        <v>40</v>
      </c>
      <c r="B41" s="22"/>
      <c r="C41" s="22"/>
      <c r="D41" s="22"/>
      <c r="E41" s="22"/>
      <c r="F41" s="22"/>
      <c r="G41" s="22"/>
      <c r="H41" s="23"/>
      <c r="I41" s="93">
        <f>SUM(F42)</f>
        <v>89788.45</v>
      </c>
    </row>
    <row r="42" ht="15.75" customHeight="1" spans="1:40">
      <c r="A42" s="25" t="s">
        <v>543</v>
      </c>
      <c r="B42" s="7" t="s">
        <v>148</v>
      </c>
      <c r="C42" s="25" t="s">
        <v>149</v>
      </c>
      <c r="D42" s="97">
        <v>45692</v>
      </c>
      <c r="E42" s="143">
        <v>45693</v>
      </c>
      <c r="F42" s="60">
        <v>89788.45</v>
      </c>
      <c r="G42" s="97">
        <v>45694</v>
      </c>
      <c r="H42" s="28">
        <v>1000000000</v>
      </c>
      <c r="I42" s="146"/>
      <c r="J42" s="342"/>
      <c r="K42" s="342"/>
      <c r="L42" s="342"/>
      <c r="M42" s="342"/>
      <c r="N42" s="342"/>
      <c r="O42" s="342"/>
      <c r="P42" s="342"/>
      <c r="Q42" s="342"/>
      <c r="R42" s="342"/>
      <c r="S42" s="342"/>
      <c r="T42" s="342"/>
      <c r="U42" s="342"/>
      <c r="V42" s="342"/>
      <c r="W42" s="342"/>
      <c r="X42" s="342"/>
      <c r="Y42" s="342"/>
      <c r="Z42" s="342"/>
      <c r="AA42" s="342"/>
      <c r="AB42" s="342"/>
      <c r="AC42" s="342"/>
      <c r="AD42" s="342"/>
      <c r="AE42" s="342"/>
      <c r="AF42" s="342"/>
      <c r="AG42" s="342"/>
      <c r="AH42" s="342"/>
      <c r="AI42" s="342"/>
      <c r="AJ42" s="342"/>
      <c r="AK42" s="342"/>
      <c r="AL42" s="342"/>
      <c r="AM42" s="342"/>
      <c r="AN42" s="342"/>
    </row>
    <row r="43" ht="15.75" customHeight="1" spans="1:9">
      <c r="A43" s="21" t="s">
        <v>41</v>
      </c>
      <c r="B43" s="22"/>
      <c r="C43" s="22"/>
      <c r="D43" s="22"/>
      <c r="E43" s="22"/>
      <c r="F43" s="22"/>
      <c r="G43" s="22"/>
      <c r="H43" s="23"/>
      <c r="I43" s="93">
        <f>SUM(F44:F45)</f>
        <v>19779.21</v>
      </c>
    </row>
    <row r="44" ht="17.25" customHeight="1" spans="1:9">
      <c r="A44" s="25" t="s">
        <v>544</v>
      </c>
      <c r="B44" s="28" t="s">
        <v>89</v>
      </c>
      <c r="C44" s="25" t="s">
        <v>90</v>
      </c>
      <c r="D44" s="356">
        <v>45692</v>
      </c>
      <c r="E44" s="143">
        <v>45693</v>
      </c>
      <c r="F44" s="521">
        <v>5665.8</v>
      </c>
      <c r="G44" s="97">
        <v>45694</v>
      </c>
      <c r="H44" s="28">
        <v>1000000000</v>
      </c>
      <c r="I44" s="146"/>
    </row>
    <row r="45" ht="17.25" customHeight="1" spans="1:9">
      <c r="A45" s="25" t="s">
        <v>545</v>
      </c>
      <c r="B45" s="28" t="s">
        <v>89</v>
      </c>
      <c r="C45" s="25" t="s">
        <v>90</v>
      </c>
      <c r="D45" s="356">
        <v>45692</v>
      </c>
      <c r="E45" s="143">
        <v>45694</v>
      </c>
      <c r="F45" s="569">
        <v>14113.41</v>
      </c>
      <c r="G45" s="97">
        <v>45694</v>
      </c>
      <c r="H45" s="28">
        <v>1000000000</v>
      </c>
      <c r="I45" s="146"/>
    </row>
    <row r="46" ht="15.75" customHeight="1" spans="1:9">
      <c r="A46" s="21" t="s">
        <v>45</v>
      </c>
      <c r="B46" s="22"/>
      <c r="C46" s="22"/>
      <c r="D46" s="22"/>
      <c r="E46" s="22"/>
      <c r="F46" s="22"/>
      <c r="G46" s="22"/>
      <c r="H46" s="23"/>
      <c r="I46" s="93">
        <f>SUM(F47)</f>
        <v>0</v>
      </c>
    </row>
    <row r="47" ht="18" customHeight="1" spans="1:9">
      <c r="A47" s="25"/>
      <c r="B47" s="50"/>
      <c r="C47" s="25"/>
      <c r="D47" s="139"/>
      <c r="E47" s="25"/>
      <c r="F47" s="98"/>
      <c r="G47" s="139"/>
      <c r="H47" s="28"/>
      <c r="I47" s="25"/>
    </row>
    <row r="48" ht="15.75" customHeight="1" spans="1:9">
      <c r="A48" s="21" t="s">
        <v>50</v>
      </c>
      <c r="B48" s="22"/>
      <c r="C48" s="22"/>
      <c r="D48" s="22"/>
      <c r="E48" s="22"/>
      <c r="F48" s="22"/>
      <c r="G48" s="22"/>
      <c r="H48" s="23"/>
      <c r="I48" s="93">
        <f>SUM(F49:F51)</f>
        <v>123339.4</v>
      </c>
    </row>
    <row r="49" ht="15.75" customHeight="1" spans="1:9">
      <c r="A49" s="25" t="s">
        <v>546</v>
      </c>
      <c r="B49" s="28" t="s">
        <v>116</v>
      </c>
      <c r="C49" s="73" t="s">
        <v>105</v>
      </c>
      <c r="D49" s="57">
        <v>45642</v>
      </c>
      <c r="E49" s="57">
        <v>45687</v>
      </c>
      <c r="F49" s="573">
        <v>56766.64</v>
      </c>
      <c r="G49" s="97">
        <v>45694</v>
      </c>
      <c r="H49" s="28">
        <v>1444000000</v>
      </c>
      <c r="I49" s="146"/>
    </row>
    <row r="50" ht="15.75" customHeight="1" spans="1:9">
      <c r="A50" s="107" t="s">
        <v>547</v>
      </c>
      <c r="B50" s="28" t="s">
        <v>548</v>
      </c>
      <c r="C50" s="105" t="s">
        <v>105</v>
      </c>
      <c r="D50" s="57">
        <v>45691</v>
      </c>
      <c r="E50" s="57">
        <v>45692</v>
      </c>
      <c r="F50" s="71">
        <v>30453.12</v>
      </c>
      <c r="G50" s="97">
        <v>45694</v>
      </c>
      <c r="H50" s="59">
        <v>1000000000</v>
      </c>
      <c r="I50" s="146"/>
    </row>
    <row r="51" ht="15.75" customHeight="1" spans="1:9">
      <c r="A51" s="25" t="s">
        <v>549</v>
      </c>
      <c r="B51" s="28" t="s">
        <v>29</v>
      </c>
      <c r="C51" s="25" t="s">
        <v>30</v>
      </c>
      <c r="D51" s="57">
        <v>45693</v>
      </c>
      <c r="E51" s="57">
        <v>45693</v>
      </c>
      <c r="F51" s="98">
        <v>36119.64</v>
      </c>
      <c r="G51" s="97">
        <v>45694</v>
      </c>
      <c r="H51" s="59">
        <v>1000000000</v>
      </c>
      <c r="I51" s="146"/>
    </row>
    <row r="52" ht="15.75" customHeight="1" spans="1:9">
      <c r="A52" s="21" t="s">
        <v>53</v>
      </c>
      <c r="B52" s="22"/>
      <c r="C52" s="22"/>
      <c r="D52" s="22"/>
      <c r="E52" s="22"/>
      <c r="F52" s="22"/>
      <c r="G52" s="22"/>
      <c r="H52" s="23"/>
      <c r="I52" s="93">
        <f t="shared" ref="I52:I56" si="0">SUM(F53)</f>
        <v>22190.21</v>
      </c>
    </row>
    <row r="53" ht="17.25" customHeight="1" spans="1:9">
      <c r="A53" s="25" t="s">
        <v>550</v>
      </c>
      <c r="B53" s="25" t="s">
        <v>528</v>
      </c>
      <c r="C53" s="25" t="s">
        <v>551</v>
      </c>
      <c r="D53" s="356">
        <v>45691</v>
      </c>
      <c r="E53" s="356">
        <v>45693</v>
      </c>
      <c r="F53" s="523">
        <v>22190.21</v>
      </c>
      <c r="G53" s="97">
        <v>45694</v>
      </c>
      <c r="H53" s="59">
        <v>1000000000</v>
      </c>
      <c r="I53" s="146"/>
    </row>
    <row r="54" ht="15.75" customHeight="1" spans="1:9">
      <c r="A54" s="21" t="s">
        <v>55</v>
      </c>
      <c r="B54" s="22"/>
      <c r="C54" s="22"/>
      <c r="D54" s="22"/>
      <c r="E54" s="22"/>
      <c r="F54" s="22"/>
      <c r="G54" s="22"/>
      <c r="H54" s="23"/>
      <c r="I54" s="93">
        <f t="shared" si="0"/>
        <v>0</v>
      </c>
    </row>
    <row r="55" ht="15.75" customHeight="1" spans="1:9">
      <c r="A55" s="28"/>
      <c r="B55" s="28"/>
      <c r="C55" s="25"/>
      <c r="D55" s="80"/>
      <c r="E55" s="80"/>
      <c r="F55" s="83"/>
      <c r="G55" s="80"/>
      <c r="H55" s="28"/>
      <c r="I55" s="25"/>
    </row>
    <row r="56" ht="15.75" customHeight="1" spans="1:9">
      <c r="A56" s="21" t="s">
        <v>56</v>
      </c>
      <c r="B56" s="22"/>
      <c r="C56" s="22"/>
      <c r="D56" s="22"/>
      <c r="E56" s="22"/>
      <c r="F56" s="22"/>
      <c r="G56" s="22"/>
      <c r="H56" s="23"/>
      <c r="I56" s="93">
        <f t="shared" si="0"/>
        <v>0</v>
      </c>
    </row>
    <row r="57" ht="15.75" customHeight="1" spans="1:9">
      <c r="A57" s="28"/>
      <c r="B57" s="28"/>
      <c r="C57" s="340"/>
      <c r="D57" s="80"/>
      <c r="E57" s="139"/>
      <c r="F57" s="450"/>
      <c r="G57" s="478"/>
      <c r="H57" s="80"/>
      <c r="I57" s="28"/>
    </row>
    <row r="58" customFormat="1" ht="15.75" customHeight="1" spans="1:8">
      <c r="A58" s="7"/>
      <c r="B58" s="7"/>
      <c r="D58" s="7"/>
      <c r="E58" s="7"/>
      <c r="F58" s="110"/>
      <c r="G58" s="111"/>
      <c r="H58" s="112"/>
    </row>
    <row r="59" customFormat="1" ht="15.75" customHeight="1" spans="1:8">
      <c r="A59" s="113" t="s">
        <v>60</v>
      </c>
      <c r="B59" s="63"/>
      <c r="C59" s="63"/>
      <c r="D59" s="7"/>
      <c r="E59" s="7"/>
      <c r="F59" s="110"/>
      <c r="H59" s="7"/>
    </row>
    <row r="60" customFormat="1" ht="15.75" customHeight="1" spans="1:8">
      <c r="A60" s="114" t="s">
        <v>61</v>
      </c>
      <c r="B60" s="12"/>
      <c r="C60" s="12"/>
      <c r="D60" s="7"/>
      <c r="E60" s="7"/>
      <c r="F60" s="110"/>
      <c r="H60" s="7"/>
    </row>
    <row r="61" customFormat="1" ht="15.75" customHeight="1" spans="1:8">
      <c r="A61" s="7"/>
      <c r="B61" s="7"/>
      <c r="D61" s="7"/>
      <c r="E61" s="7"/>
      <c r="F61" s="110"/>
      <c r="H61" s="7"/>
    </row>
    <row r="62" customFormat="1" ht="15.75" customHeight="1" spans="1:8">
      <c r="A62" s="7"/>
      <c r="B62" s="7"/>
      <c r="D62" s="7"/>
      <c r="E62" s="7"/>
      <c r="F62" s="110"/>
      <c r="H62" s="7"/>
    </row>
    <row r="63" customFormat="1" ht="15.75" customHeight="1" spans="1:8">
      <c r="A63" s="7"/>
      <c r="B63" s="7"/>
      <c r="D63" s="7"/>
      <c r="E63" s="7"/>
      <c r="F63" s="110"/>
      <c r="H63" s="7"/>
    </row>
    <row r="64" customFormat="1" ht="15.75" customHeight="1" spans="1:8">
      <c r="A64" s="7"/>
      <c r="B64" s="7"/>
      <c r="D64" s="7"/>
      <c r="E64" s="7"/>
      <c r="F64" s="110"/>
      <c r="H64" s="7"/>
    </row>
    <row r="65" customFormat="1" ht="15.75" customHeight="1" spans="1:8">
      <c r="A65" s="7"/>
      <c r="B65" s="7"/>
      <c r="D65" s="7"/>
      <c r="E65" s="7"/>
      <c r="F65" s="110"/>
      <c r="H65" s="7"/>
    </row>
    <row r="66" customFormat="1" ht="15.75" customHeight="1" spans="1:8">
      <c r="A66" s="7"/>
      <c r="B66" s="7"/>
      <c r="D66" s="7"/>
      <c r="E66" s="7"/>
      <c r="F66" s="110"/>
      <c r="H66" s="7"/>
    </row>
    <row r="67" customFormat="1" ht="15.75" customHeight="1" spans="1:8">
      <c r="A67" s="7"/>
      <c r="B67" s="7"/>
      <c r="D67" s="7"/>
      <c r="E67" s="7"/>
      <c r="F67" s="110"/>
      <c r="H67" s="7"/>
    </row>
    <row r="68" customFormat="1" ht="15.75" customHeight="1" spans="1:8">
      <c r="A68" s="7"/>
      <c r="B68" s="7"/>
      <c r="D68" s="7"/>
      <c r="E68" s="7"/>
      <c r="F68" s="110"/>
      <c r="H68" s="7"/>
    </row>
    <row r="69" customFormat="1" ht="15.75" customHeight="1" spans="1:8">
      <c r="A69" s="7"/>
      <c r="B69" s="7"/>
      <c r="D69" s="7"/>
      <c r="E69" s="7"/>
      <c r="F69" s="110"/>
      <c r="H69" s="7"/>
    </row>
    <row r="70" customFormat="1" ht="15.75" customHeight="1" spans="1:8">
      <c r="A70" s="7"/>
      <c r="B70" s="7"/>
      <c r="D70" s="7"/>
      <c r="E70" s="7"/>
      <c r="F70" s="110"/>
      <c r="H70" s="7"/>
    </row>
    <row r="71" customFormat="1" ht="15.75" customHeight="1" spans="1:8">
      <c r="A71" s="7"/>
      <c r="B71" s="7"/>
      <c r="D71" s="7"/>
      <c r="E71" s="7"/>
      <c r="F71" s="110"/>
      <c r="H71" s="7"/>
    </row>
    <row r="72" customFormat="1" ht="15.75" customHeight="1" spans="1:8">
      <c r="A72" s="7"/>
      <c r="B72" s="7"/>
      <c r="D72" s="7"/>
      <c r="E72" s="7"/>
      <c r="F72" s="110"/>
      <c r="H72" s="7"/>
    </row>
    <row r="73" customFormat="1" ht="15.75" customHeight="1" spans="1:8">
      <c r="A73" s="7"/>
      <c r="B73" s="7"/>
      <c r="D73" s="7"/>
      <c r="E73" s="7"/>
      <c r="F73" s="110"/>
      <c r="H73" s="7"/>
    </row>
    <row r="74" customFormat="1" ht="15.75" customHeight="1" spans="1:8">
      <c r="A74" s="7"/>
      <c r="B74" s="7"/>
      <c r="D74" s="7"/>
      <c r="E74" s="7"/>
      <c r="F74" s="110"/>
      <c r="H74" s="7"/>
    </row>
    <row r="75" customFormat="1" ht="15.75" customHeight="1" spans="1:8">
      <c r="A75" s="7"/>
      <c r="B75" s="7"/>
      <c r="D75" s="7"/>
      <c r="E75" s="7"/>
      <c r="F75" s="110"/>
      <c r="H75" s="7"/>
    </row>
    <row r="76" customFormat="1" ht="15.75" customHeight="1" spans="1:8">
      <c r="A76" s="7"/>
      <c r="B76" s="7"/>
      <c r="D76" s="7"/>
      <c r="E76" s="7"/>
      <c r="F76" s="110"/>
      <c r="H76" s="7"/>
    </row>
    <row r="77" customFormat="1" ht="15.75" customHeight="1" spans="1:8">
      <c r="A77" s="7"/>
      <c r="B77" s="7"/>
      <c r="D77" s="7"/>
      <c r="E77" s="7"/>
      <c r="F77" s="110"/>
      <c r="H77" s="7"/>
    </row>
    <row r="78" customFormat="1" ht="15.75" customHeight="1" spans="1:8">
      <c r="A78" s="7"/>
      <c r="B78" s="7"/>
      <c r="D78" s="7"/>
      <c r="E78" s="7"/>
      <c r="F78" s="110"/>
      <c r="H78" s="7"/>
    </row>
    <row r="79" customFormat="1" ht="15.75" customHeight="1" spans="1:8">
      <c r="A79" s="7"/>
      <c r="B79" s="7"/>
      <c r="D79" s="7"/>
      <c r="E79" s="7"/>
      <c r="F79" s="110"/>
      <c r="H79" s="7"/>
    </row>
    <row r="80" customFormat="1" ht="15.75" customHeight="1" spans="1:8">
      <c r="A80" s="7"/>
      <c r="B80" s="7"/>
      <c r="D80" s="7"/>
      <c r="E80" s="7"/>
      <c r="F80" s="110"/>
      <c r="H80" s="7"/>
    </row>
    <row r="81" customFormat="1" ht="15.75" customHeight="1" spans="1:8">
      <c r="A81" s="7"/>
      <c r="B81" s="7"/>
      <c r="D81" s="7"/>
      <c r="E81" s="7"/>
      <c r="F81" s="110"/>
      <c r="H81" s="7"/>
    </row>
    <row r="82" customFormat="1" ht="15.75" customHeight="1" spans="1:8">
      <c r="A82" s="7"/>
      <c r="B82" s="7"/>
      <c r="D82" s="7"/>
      <c r="E82" s="7"/>
      <c r="F82" s="110"/>
      <c r="H82" s="7"/>
    </row>
    <row r="83" customFormat="1" ht="15.75" customHeight="1" spans="1:8">
      <c r="A83" s="7"/>
      <c r="B83" s="7"/>
      <c r="D83" s="7"/>
      <c r="E83" s="7"/>
      <c r="F83" s="110"/>
      <c r="H83" s="7"/>
    </row>
    <row r="84" customFormat="1" ht="15.75" customHeight="1" spans="1:8">
      <c r="A84" s="7"/>
      <c r="B84" s="7"/>
      <c r="D84" s="7"/>
      <c r="E84" s="7"/>
      <c r="F84" s="110"/>
      <c r="H84" s="7"/>
    </row>
    <row r="85" customFormat="1" ht="15.75" customHeight="1" spans="1:8">
      <c r="A85" s="7"/>
      <c r="B85" s="7"/>
      <c r="D85" s="7"/>
      <c r="E85" s="7"/>
      <c r="F85" s="110"/>
      <c r="H85" s="7"/>
    </row>
    <row r="86" customFormat="1" ht="15.75" customHeight="1" spans="1:8">
      <c r="A86" s="7"/>
      <c r="B86" s="7"/>
      <c r="D86" s="7"/>
      <c r="E86" s="7"/>
      <c r="F86" s="110"/>
      <c r="H86" s="7"/>
    </row>
    <row r="87" customFormat="1" ht="15.75" customHeight="1" spans="1:8">
      <c r="A87" s="7"/>
      <c r="B87" s="7"/>
      <c r="D87" s="7"/>
      <c r="E87" s="7"/>
      <c r="F87" s="110"/>
      <c r="H87" s="7"/>
    </row>
    <row r="88" customFormat="1" ht="15.75" customHeight="1" spans="1:8">
      <c r="A88" s="7"/>
      <c r="B88" s="7"/>
      <c r="D88" s="7"/>
      <c r="E88" s="7"/>
      <c r="F88" s="110"/>
      <c r="H88" s="7"/>
    </row>
    <row r="89" customFormat="1" ht="15.75" customHeight="1" spans="1:8">
      <c r="A89" s="7"/>
      <c r="B89" s="7"/>
      <c r="D89" s="7"/>
      <c r="E89" s="7"/>
      <c r="F89" s="110"/>
      <c r="H89" s="7"/>
    </row>
    <row r="90" customFormat="1" ht="15.75" customHeight="1" spans="1:8">
      <c r="A90" s="7"/>
      <c r="B90" s="7"/>
      <c r="D90" s="7"/>
      <c r="E90" s="7"/>
      <c r="F90" s="110"/>
      <c r="H90" s="7"/>
    </row>
    <row r="91" customFormat="1" ht="15.75" customHeight="1" spans="1:8">
      <c r="A91" s="7"/>
      <c r="B91" s="7"/>
      <c r="D91" s="7"/>
      <c r="E91" s="7"/>
      <c r="F91" s="110"/>
      <c r="H91" s="7"/>
    </row>
    <row r="92" customFormat="1" ht="15.75" customHeight="1" spans="1:8">
      <c r="A92" s="7"/>
      <c r="B92" s="7"/>
      <c r="D92" s="7"/>
      <c r="E92" s="7"/>
      <c r="F92" s="110"/>
      <c r="H92" s="7"/>
    </row>
    <row r="93" customFormat="1" ht="15.75" customHeight="1" spans="1:8">
      <c r="A93" s="7"/>
      <c r="B93" s="7"/>
      <c r="D93" s="7"/>
      <c r="E93" s="7"/>
      <c r="F93" s="110"/>
      <c r="H93" s="7"/>
    </row>
    <row r="94" customFormat="1" ht="15.75" customHeight="1" spans="1:8">
      <c r="A94" s="7"/>
      <c r="B94" s="7"/>
      <c r="D94" s="7"/>
      <c r="E94" s="7"/>
      <c r="F94" s="110"/>
      <c r="H94" s="7"/>
    </row>
    <row r="95" customFormat="1" ht="15.75" customHeight="1" spans="1:8">
      <c r="A95" s="7"/>
      <c r="B95" s="7"/>
      <c r="D95" s="7"/>
      <c r="E95" s="7"/>
      <c r="F95" s="110"/>
      <c r="H95" s="7"/>
    </row>
    <row r="96" customFormat="1" ht="15.75" customHeight="1" spans="1:8">
      <c r="A96" s="7"/>
      <c r="B96" s="7"/>
      <c r="D96" s="7"/>
      <c r="E96" s="7"/>
      <c r="F96" s="110"/>
      <c r="H96" s="7"/>
    </row>
    <row r="97" customFormat="1" ht="15.75" customHeight="1" spans="1:8">
      <c r="A97" s="7"/>
      <c r="B97" s="7"/>
      <c r="D97" s="7"/>
      <c r="E97" s="7"/>
      <c r="F97" s="110"/>
      <c r="H97" s="7"/>
    </row>
    <row r="98" customFormat="1" ht="15.75" customHeight="1" spans="1:8">
      <c r="A98" s="7"/>
      <c r="B98" s="7"/>
      <c r="D98" s="7"/>
      <c r="E98" s="7"/>
      <c r="F98" s="110"/>
      <c r="H98" s="7"/>
    </row>
    <row r="99" customFormat="1" ht="15.75" customHeight="1" spans="1:8">
      <c r="A99" s="7"/>
      <c r="B99" s="7"/>
      <c r="D99" s="7"/>
      <c r="E99" s="7"/>
      <c r="F99" s="110"/>
      <c r="H99" s="7"/>
    </row>
    <row r="100" customFormat="1" ht="15.75" customHeight="1" spans="1:8">
      <c r="A100" s="7"/>
      <c r="B100" s="7"/>
      <c r="D100" s="7"/>
      <c r="E100" s="7"/>
      <c r="F100" s="110"/>
      <c r="H100" s="7"/>
    </row>
    <row r="101" customFormat="1" ht="15.75" customHeight="1" spans="1:8">
      <c r="A101" s="7"/>
      <c r="B101" s="7"/>
      <c r="D101" s="7"/>
      <c r="E101" s="7"/>
      <c r="F101" s="110"/>
      <c r="H101" s="7"/>
    </row>
    <row r="102" customFormat="1" ht="15.75" customHeight="1" spans="1:8">
      <c r="A102" s="7"/>
      <c r="B102" s="7"/>
      <c r="D102" s="7"/>
      <c r="E102" s="7"/>
      <c r="F102" s="110"/>
      <c r="H102" s="7"/>
    </row>
    <row r="103" customFormat="1" ht="15.75" customHeight="1" spans="1:8">
      <c r="A103" s="7"/>
      <c r="B103" s="7"/>
      <c r="D103" s="7"/>
      <c r="E103" s="7"/>
      <c r="F103" s="110"/>
      <c r="H103" s="7"/>
    </row>
    <row r="104" customFormat="1" ht="15.75" customHeight="1" spans="1:8">
      <c r="A104" s="7"/>
      <c r="B104" s="7"/>
      <c r="D104" s="7"/>
      <c r="E104" s="7"/>
      <c r="F104" s="110"/>
      <c r="H104" s="7"/>
    </row>
    <row r="105" customFormat="1" ht="15.75" customHeight="1" spans="1:8">
      <c r="A105" s="7"/>
      <c r="B105" s="7"/>
      <c r="D105" s="7"/>
      <c r="E105" s="7"/>
      <c r="F105" s="110"/>
      <c r="H105" s="7"/>
    </row>
    <row r="106" customFormat="1" ht="15.75" customHeight="1" spans="1:8">
      <c r="A106" s="7"/>
      <c r="B106" s="7"/>
      <c r="D106" s="7"/>
      <c r="E106" s="7"/>
      <c r="F106" s="110"/>
      <c r="H106" s="7"/>
    </row>
    <row r="107" customFormat="1" ht="15.75" customHeight="1" spans="1:8">
      <c r="A107" s="7"/>
      <c r="B107" s="7"/>
      <c r="D107" s="7"/>
      <c r="E107" s="7"/>
      <c r="F107" s="110"/>
      <c r="H107" s="7"/>
    </row>
    <row r="108" customFormat="1" ht="15.75" customHeight="1" spans="1:8">
      <c r="A108" s="7"/>
      <c r="B108" s="7"/>
      <c r="D108" s="7"/>
      <c r="E108" s="7"/>
      <c r="F108" s="110"/>
      <c r="H108" s="7"/>
    </row>
    <row r="109" customFormat="1" ht="15.75" customHeight="1" spans="1:8">
      <c r="A109" s="7"/>
      <c r="B109" s="7"/>
      <c r="D109" s="7"/>
      <c r="E109" s="7"/>
      <c r="F109" s="110"/>
      <c r="H109" s="7"/>
    </row>
    <row r="110" customFormat="1" ht="15.75" customHeight="1" spans="1:8">
      <c r="A110" s="7"/>
      <c r="B110" s="7"/>
      <c r="D110" s="7"/>
      <c r="E110" s="7"/>
      <c r="F110" s="110"/>
      <c r="H110" s="7"/>
    </row>
    <row r="111" customFormat="1" ht="15.75" customHeight="1" spans="1:8">
      <c r="A111" s="7"/>
      <c r="B111" s="7"/>
      <c r="D111" s="7"/>
      <c r="E111" s="7"/>
      <c r="F111" s="110"/>
      <c r="H111" s="7"/>
    </row>
    <row r="112" customFormat="1" ht="15.75" customHeight="1" spans="1:8">
      <c r="A112" s="7"/>
      <c r="B112" s="7"/>
      <c r="D112" s="7"/>
      <c r="E112" s="7"/>
      <c r="F112" s="110"/>
      <c r="H112" s="7"/>
    </row>
    <row r="113" customFormat="1" ht="15.75" customHeight="1" spans="1:8">
      <c r="A113" s="7"/>
      <c r="B113" s="7"/>
      <c r="D113" s="7"/>
      <c r="E113" s="7"/>
      <c r="F113" s="110"/>
      <c r="H113" s="7"/>
    </row>
    <row r="114" customFormat="1" ht="15.75" customHeight="1" spans="1:8">
      <c r="A114" s="7"/>
      <c r="B114" s="7"/>
      <c r="D114" s="7"/>
      <c r="E114" s="7"/>
      <c r="F114" s="110"/>
      <c r="H114" s="7"/>
    </row>
    <row r="115" customFormat="1" ht="15.75" customHeight="1" spans="1:8">
      <c r="A115" s="7"/>
      <c r="B115" s="7"/>
      <c r="D115" s="7"/>
      <c r="E115" s="7"/>
      <c r="F115" s="110"/>
      <c r="H115" s="7"/>
    </row>
    <row r="116" customFormat="1" ht="15.75" customHeight="1" spans="1:8">
      <c r="A116" s="7"/>
      <c r="B116" s="7"/>
      <c r="D116" s="7"/>
      <c r="E116" s="7"/>
      <c r="F116" s="110"/>
      <c r="H116" s="7"/>
    </row>
    <row r="117" customFormat="1" ht="15.75" customHeight="1" spans="1:8">
      <c r="A117" s="7"/>
      <c r="B117" s="7"/>
      <c r="D117" s="7"/>
      <c r="E117" s="7"/>
      <c r="F117" s="110"/>
      <c r="H117" s="7"/>
    </row>
    <row r="118" customFormat="1" ht="15.75" customHeight="1" spans="1:8">
      <c r="A118" s="7"/>
      <c r="B118" s="7"/>
      <c r="D118" s="7"/>
      <c r="E118" s="7"/>
      <c r="F118" s="110"/>
      <c r="H118" s="7"/>
    </row>
    <row r="119" customFormat="1" ht="15.75" customHeight="1" spans="1:8">
      <c r="A119" s="7"/>
      <c r="B119" s="7"/>
      <c r="D119" s="7"/>
      <c r="E119" s="7"/>
      <c r="F119" s="110"/>
      <c r="H119" s="7"/>
    </row>
    <row r="120" customFormat="1" ht="15.75" customHeight="1" spans="1:8">
      <c r="A120" s="7"/>
      <c r="B120" s="7"/>
      <c r="D120" s="7"/>
      <c r="E120" s="7"/>
      <c r="F120" s="110"/>
      <c r="H120" s="7"/>
    </row>
    <row r="121" customFormat="1" ht="15.75" customHeight="1" spans="1:8">
      <c r="A121" s="7"/>
      <c r="B121" s="7"/>
      <c r="D121" s="7"/>
      <c r="E121" s="7"/>
      <c r="F121" s="110"/>
      <c r="H121" s="7"/>
    </row>
    <row r="122" customFormat="1" ht="15.75" customHeight="1" spans="1:8">
      <c r="A122" s="7"/>
      <c r="B122" s="7"/>
      <c r="D122" s="7"/>
      <c r="E122" s="7"/>
      <c r="F122" s="110"/>
      <c r="H122" s="7"/>
    </row>
    <row r="123" customFormat="1" ht="15.75" customHeight="1" spans="1:8">
      <c r="A123" s="7"/>
      <c r="B123" s="7"/>
      <c r="D123" s="7"/>
      <c r="E123" s="7"/>
      <c r="F123" s="110"/>
      <c r="H123" s="7"/>
    </row>
    <row r="124" customFormat="1" ht="15.75" customHeight="1" spans="1:8">
      <c r="A124" s="7"/>
      <c r="B124" s="7"/>
      <c r="D124" s="7"/>
      <c r="E124" s="7"/>
      <c r="F124" s="110"/>
      <c r="H124" s="7"/>
    </row>
    <row r="125" customFormat="1" ht="15.75" customHeight="1" spans="1:8">
      <c r="A125" s="7"/>
      <c r="B125" s="7"/>
      <c r="D125" s="7"/>
      <c r="E125" s="7"/>
      <c r="F125" s="110"/>
      <c r="H125" s="7"/>
    </row>
    <row r="126" customFormat="1" ht="15.75" customHeight="1" spans="1:8">
      <c r="A126" s="7"/>
      <c r="B126" s="7"/>
      <c r="D126" s="7"/>
      <c r="E126" s="7"/>
      <c r="F126" s="110"/>
      <c r="H126" s="7"/>
    </row>
    <row r="127" customFormat="1" ht="15.75" customHeight="1" spans="1:8">
      <c r="A127" s="7"/>
      <c r="B127" s="7"/>
      <c r="D127" s="7"/>
      <c r="E127" s="7"/>
      <c r="F127" s="110"/>
      <c r="H127" s="7"/>
    </row>
    <row r="128" customFormat="1" ht="15.75" customHeight="1" spans="1:8">
      <c r="A128" s="7"/>
      <c r="B128" s="7"/>
      <c r="D128" s="7"/>
      <c r="E128" s="7"/>
      <c r="F128" s="110"/>
      <c r="H128" s="7"/>
    </row>
    <row r="129" customFormat="1" ht="15.75" customHeight="1" spans="1:8">
      <c r="A129" s="7"/>
      <c r="B129" s="7"/>
      <c r="D129" s="7"/>
      <c r="E129" s="7"/>
      <c r="F129" s="110"/>
      <c r="H129" s="7"/>
    </row>
    <row r="130" customFormat="1" ht="15.75" customHeight="1" spans="1:8">
      <c r="A130" s="7"/>
      <c r="B130" s="7"/>
      <c r="D130" s="7"/>
      <c r="E130" s="7"/>
      <c r="F130" s="110"/>
      <c r="H130" s="7"/>
    </row>
    <row r="131" customFormat="1" ht="15.75" customHeight="1" spans="1:8">
      <c r="A131" s="7"/>
      <c r="B131" s="7"/>
      <c r="D131" s="7"/>
      <c r="E131" s="7"/>
      <c r="F131" s="110"/>
      <c r="H131" s="7"/>
    </row>
    <row r="132" customFormat="1" ht="15.75" customHeight="1" spans="1:8">
      <c r="A132" s="7"/>
      <c r="B132" s="7"/>
      <c r="D132" s="7"/>
      <c r="E132" s="7"/>
      <c r="F132" s="110"/>
      <c r="H132" s="7"/>
    </row>
    <row r="133" customFormat="1" ht="15.75" customHeight="1" spans="1:8">
      <c r="A133" s="7"/>
      <c r="B133" s="7"/>
      <c r="D133" s="7"/>
      <c r="E133" s="7"/>
      <c r="F133" s="110"/>
      <c r="H133" s="7"/>
    </row>
    <row r="134" customFormat="1" ht="15.75" customHeight="1" spans="1:8">
      <c r="A134" s="7"/>
      <c r="B134" s="7"/>
      <c r="D134" s="7"/>
      <c r="E134" s="7"/>
      <c r="F134" s="110"/>
      <c r="H134" s="7"/>
    </row>
    <row r="135" customFormat="1" ht="15.75" customHeight="1" spans="1:8">
      <c r="A135" s="7"/>
      <c r="B135" s="7"/>
      <c r="D135" s="7"/>
      <c r="E135" s="7"/>
      <c r="F135" s="110"/>
      <c r="H135" s="7"/>
    </row>
    <row r="136" customFormat="1" ht="15.75" customHeight="1" spans="1:8">
      <c r="A136" s="7"/>
      <c r="B136" s="7"/>
      <c r="D136" s="7"/>
      <c r="E136" s="7"/>
      <c r="F136" s="110"/>
      <c r="H136" s="7"/>
    </row>
    <row r="137" customFormat="1" ht="15.75" customHeight="1" spans="1:8">
      <c r="A137" s="7"/>
      <c r="B137" s="7"/>
      <c r="D137" s="7"/>
      <c r="E137" s="7"/>
      <c r="F137" s="110"/>
      <c r="H137" s="7"/>
    </row>
    <row r="138" customFormat="1" ht="15.75" customHeight="1" spans="1:8">
      <c r="A138" s="7"/>
      <c r="B138" s="7"/>
      <c r="D138" s="7"/>
      <c r="E138" s="7"/>
      <c r="F138" s="110"/>
      <c r="H138" s="7"/>
    </row>
    <row r="139" customFormat="1" ht="15.75" customHeight="1" spans="1:8">
      <c r="A139" s="7"/>
      <c r="B139" s="7"/>
      <c r="D139" s="7"/>
      <c r="E139" s="7"/>
      <c r="F139" s="110"/>
      <c r="H139" s="7"/>
    </row>
    <row r="140" customFormat="1" ht="15.75" customHeight="1" spans="1:8">
      <c r="A140" s="7"/>
      <c r="B140" s="7"/>
      <c r="D140" s="7"/>
      <c r="E140" s="7"/>
      <c r="F140" s="110"/>
      <c r="H140" s="7"/>
    </row>
    <row r="141" customFormat="1" ht="15.75" customHeight="1" spans="1:8">
      <c r="A141" s="7"/>
      <c r="B141" s="7"/>
      <c r="D141" s="7"/>
      <c r="E141" s="7"/>
      <c r="F141" s="110"/>
      <c r="H141" s="7"/>
    </row>
    <row r="142" customFormat="1" ht="15.75" customHeight="1" spans="1:8">
      <c r="A142" s="7"/>
      <c r="B142" s="7"/>
      <c r="D142" s="7"/>
      <c r="E142" s="7"/>
      <c r="F142" s="110"/>
      <c r="H142" s="7"/>
    </row>
    <row r="143" customFormat="1" ht="15.75" customHeight="1" spans="1:8">
      <c r="A143" s="7"/>
      <c r="B143" s="7"/>
      <c r="D143" s="7"/>
      <c r="E143" s="7"/>
      <c r="F143" s="110"/>
      <c r="H143" s="7"/>
    </row>
    <row r="144" customFormat="1" ht="15.75" customHeight="1" spans="1:8">
      <c r="A144" s="7"/>
      <c r="B144" s="7"/>
      <c r="D144" s="7"/>
      <c r="E144" s="7"/>
      <c r="F144" s="110"/>
      <c r="H144" s="7"/>
    </row>
    <row r="145" customFormat="1" ht="15.75" customHeight="1" spans="1:8">
      <c r="A145" s="7"/>
      <c r="B145" s="7"/>
      <c r="D145" s="7"/>
      <c r="E145" s="7"/>
      <c r="F145" s="110"/>
      <c r="H145" s="7"/>
    </row>
    <row r="146" customFormat="1" ht="15.75" customHeight="1" spans="1:8">
      <c r="A146" s="7"/>
      <c r="B146" s="7"/>
      <c r="D146" s="7"/>
      <c r="E146" s="7"/>
      <c r="F146" s="110"/>
      <c r="H146" s="7"/>
    </row>
    <row r="147" customFormat="1" ht="15.75" customHeight="1" spans="1:8">
      <c r="A147" s="7"/>
      <c r="B147" s="7"/>
      <c r="D147" s="7"/>
      <c r="E147" s="7"/>
      <c r="F147" s="110"/>
      <c r="H147" s="7"/>
    </row>
    <row r="148" customFormat="1" ht="15.75" customHeight="1" spans="1:8">
      <c r="A148" s="7"/>
      <c r="B148" s="7"/>
      <c r="D148" s="7"/>
      <c r="E148" s="7"/>
      <c r="F148" s="110"/>
      <c r="H148" s="7"/>
    </row>
    <row r="149" customFormat="1" ht="15.75" customHeight="1" spans="1:8">
      <c r="A149" s="7"/>
      <c r="B149" s="7"/>
      <c r="D149" s="7"/>
      <c r="E149" s="7"/>
      <c r="F149" s="110"/>
      <c r="H149" s="7"/>
    </row>
    <row r="150" customFormat="1" ht="15.75" customHeight="1" spans="1:8">
      <c r="A150" s="7"/>
      <c r="B150" s="7"/>
      <c r="D150" s="7"/>
      <c r="E150" s="7"/>
      <c r="F150" s="110"/>
      <c r="H150" s="7"/>
    </row>
    <row r="151" customFormat="1" ht="15.75" customHeight="1" spans="1:8">
      <c r="A151" s="7"/>
      <c r="B151" s="7"/>
      <c r="D151" s="7"/>
      <c r="E151" s="7"/>
      <c r="F151" s="110"/>
      <c r="H151" s="7"/>
    </row>
    <row r="152" customFormat="1" ht="15.75" customHeight="1" spans="1:8">
      <c r="A152" s="7"/>
      <c r="B152" s="7"/>
      <c r="D152" s="7"/>
      <c r="E152" s="7"/>
      <c r="F152" s="110"/>
      <c r="H152" s="7"/>
    </row>
    <row r="153" customFormat="1" ht="15.75" customHeight="1" spans="1:8">
      <c r="A153" s="7"/>
      <c r="B153" s="7"/>
      <c r="D153" s="7"/>
      <c r="E153" s="7"/>
      <c r="F153" s="110"/>
      <c r="H153" s="7"/>
    </row>
    <row r="154" customFormat="1" ht="15.75" customHeight="1" spans="1:8">
      <c r="A154" s="7"/>
      <c r="B154" s="7"/>
      <c r="D154" s="7"/>
      <c r="E154" s="7"/>
      <c r="F154" s="110"/>
      <c r="H154" s="7"/>
    </row>
    <row r="155" customFormat="1" ht="15.75" customHeight="1" spans="1:8">
      <c r="A155" s="7"/>
      <c r="B155" s="7"/>
      <c r="D155" s="7"/>
      <c r="E155" s="7"/>
      <c r="F155" s="110"/>
      <c r="H155" s="7"/>
    </row>
    <row r="156" customFormat="1" ht="15.75" customHeight="1" spans="1:8">
      <c r="A156" s="7"/>
      <c r="B156" s="7"/>
      <c r="D156" s="7"/>
      <c r="E156" s="7"/>
      <c r="F156" s="110"/>
      <c r="H156" s="7"/>
    </row>
    <row r="157" customFormat="1" ht="15.75" customHeight="1" spans="1:8">
      <c r="A157" s="7"/>
      <c r="B157" s="7"/>
      <c r="D157" s="7"/>
      <c r="E157" s="7"/>
      <c r="F157" s="110"/>
      <c r="H157" s="7"/>
    </row>
    <row r="158" customFormat="1" ht="15.75" customHeight="1" spans="1:8">
      <c r="A158" s="7"/>
      <c r="B158" s="7"/>
      <c r="D158" s="7"/>
      <c r="E158" s="7"/>
      <c r="F158" s="110"/>
      <c r="H158" s="7"/>
    </row>
    <row r="159" customFormat="1" ht="15.75" customHeight="1" spans="1:8">
      <c r="A159" s="7"/>
      <c r="B159" s="7"/>
      <c r="D159" s="7"/>
      <c r="E159" s="7"/>
      <c r="F159" s="110"/>
      <c r="H159" s="7"/>
    </row>
    <row r="160" customFormat="1" ht="15.75" customHeight="1" spans="1:8">
      <c r="A160" s="7"/>
      <c r="B160" s="7"/>
      <c r="D160" s="7"/>
      <c r="E160" s="7"/>
      <c r="F160" s="110"/>
      <c r="H160" s="7"/>
    </row>
    <row r="161" customFormat="1" ht="15.75" customHeight="1" spans="1:8">
      <c r="A161" s="7"/>
      <c r="B161" s="7"/>
      <c r="D161" s="7"/>
      <c r="E161" s="7"/>
      <c r="F161" s="110"/>
      <c r="H161" s="7"/>
    </row>
    <row r="162" customFormat="1" ht="15.75" customHeight="1" spans="1:8">
      <c r="A162" s="7"/>
      <c r="B162" s="7"/>
      <c r="D162" s="7"/>
      <c r="E162" s="7"/>
      <c r="F162" s="110"/>
      <c r="H162" s="7"/>
    </row>
    <row r="163" customFormat="1" ht="15.75" customHeight="1" spans="1:8">
      <c r="A163" s="7"/>
      <c r="B163" s="7"/>
      <c r="D163" s="7"/>
      <c r="E163" s="7"/>
      <c r="F163" s="110"/>
      <c r="H163" s="7"/>
    </row>
    <row r="164" customFormat="1" ht="15.75" customHeight="1" spans="1:8">
      <c r="A164" s="7"/>
      <c r="B164" s="7"/>
      <c r="D164" s="7"/>
      <c r="E164" s="7"/>
      <c r="F164" s="110"/>
      <c r="H164" s="7"/>
    </row>
    <row r="165" customFormat="1" ht="15.75" customHeight="1" spans="1:8">
      <c r="A165" s="7"/>
      <c r="B165" s="7"/>
      <c r="D165" s="7"/>
      <c r="E165" s="7"/>
      <c r="F165" s="110"/>
      <c r="H165" s="7"/>
    </row>
    <row r="166" customFormat="1" ht="15.75" customHeight="1" spans="1:8">
      <c r="A166" s="7"/>
      <c r="B166" s="7"/>
      <c r="D166" s="7"/>
      <c r="E166" s="7"/>
      <c r="F166" s="110"/>
      <c r="H166" s="7"/>
    </row>
    <row r="167" customFormat="1" ht="15.75" customHeight="1" spans="1:8">
      <c r="A167" s="7"/>
      <c r="B167" s="7"/>
      <c r="D167" s="7"/>
      <c r="E167" s="7"/>
      <c r="F167" s="110"/>
      <c r="H167" s="7"/>
    </row>
    <row r="168" customFormat="1" ht="15.75" customHeight="1" spans="1:8">
      <c r="A168" s="7"/>
      <c r="B168" s="7"/>
      <c r="D168" s="7"/>
      <c r="E168" s="7"/>
      <c r="F168" s="110"/>
      <c r="H168" s="7"/>
    </row>
    <row r="169" customFormat="1" ht="15.75" customHeight="1" spans="1:8">
      <c r="A169" s="7"/>
      <c r="B169" s="7"/>
      <c r="D169" s="7"/>
      <c r="E169" s="7"/>
      <c r="F169" s="110"/>
      <c r="H169" s="7"/>
    </row>
    <row r="170" customFormat="1" ht="15.75" customHeight="1" spans="1:8">
      <c r="A170" s="7"/>
      <c r="B170" s="7"/>
      <c r="D170" s="7"/>
      <c r="E170" s="7"/>
      <c r="F170" s="110"/>
      <c r="H170" s="7"/>
    </row>
    <row r="171" customFormat="1" ht="15.75" customHeight="1" spans="1:8">
      <c r="A171" s="7"/>
      <c r="B171" s="7"/>
      <c r="D171" s="7"/>
      <c r="E171" s="7"/>
      <c r="F171" s="110"/>
      <c r="H171" s="7"/>
    </row>
    <row r="172" customFormat="1" ht="15.75" customHeight="1" spans="1:8">
      <c r="A172" s="7"/>
      <c r="B172" s="7"/>
      <c r="D172" s="7"/>
      <c r="E172" s="7"/>
      <c r="F172" s="110"/>
      <c r="H172" s="7"/>
    </row>
    <row r="173" customFormat="1" ht="15.75" customHeight="1" spans="1:8">
      <c r="A173" s="7"/>
      <c r="B173" s="7"/>
      <c r="D173" s="7"/>
      <c r="E173" s="7"/>
      <c r="F173" s="110"/>
      <c r="H173" s="7"/>
    </row>
    <row r="174" customFormat="1" ht="15.75" customHeight="1" spans="1:8">
      <c r="A174" s="7"/>
      <c r="B174" s="7"/>
      <c r="D174" s="7"/>
      <c r="E174" s="7"/>
      <c r="F174" s="110"/>
      <c r="H174" s="7"/>
    </row>
    <row r="175" customFormat="1" ht="15.75" customHeight="1" spans="1:8">
      <c r="A175" s="7"/>
      <c r="B175" s="7"/>
      <c r="D175" s="7"/>
      <c r="E175" s="7"/>
      <c r="F175" s="110"/>
      <c r="H175" s="7"/>
    </row>
    <row r="176" customFormat="1" ht="15.75" customHeight="1" spans="1:8">
      <c r="A176" s="7"/>
      <c r="B176" s="7"/>
      <c r="D176" s="7"/>
      <c r="E176" s="7"/>
      <c r="F176" s="110"/>
      <c r="H176" s="7"/>
    </row>
    <row r="177" customFormat="1" ht="15.75" customHeight="1" spans="1:8">
      <c r="A177" s="7"/>
      <c r="B177" s="7"/>
      <c r="D177" s="7"/>
      <c r="E177" s="7"/>
      <c r="F177" s="110"/>
      <c r="H177" s="7"/>
    </row>
    <row r="178" customFormat="1" ht="15.75" customHeight="1" spans="1:8">
      <c r="A178" s="7"/>
      <c r="B178" s="7"/>
      <c r="D178" s="7"/>
      <c r="E178" s="7"/>
      <c r="F178" s="110"/>
      <c r="H178" s="7"/>
    </row>
    <row r="179" customFormat="1" ht="15.75" customHeight="1" spans="1:8">
      <c r="A179" s="7"/>
      <c r="B179" s="7"/>
      <c r="D179" s="7"/>
      <c r="E179" s="7"/>
      <c r="F179" s="110"/>
      <c r="H179" s="7"/>
    </row>
    <row r="180" customFormat="1" ht="15.75" customHeight="1" spans="1:8">
      <c r="A180" s="7"/>
      <c r="B180" s="7"/>
      <c r="D180" s="7"/>
      <c r="E180" s="7"/>
      <c r="F180" s="110"/>
      <c r="H180" s="7"/>
    </row>
    <row r="181" customFormat="1" ht="15.75" customHeight="1" spans="1:8">
      <c r="A181" s="7"/>
      <c r="B181" s="7"/>
      <c r="D181" s="7"/>
      <c r="E181" s="7"/>
      <c r="F181" s="110"/>
      <c r="H181" s="7"/>
    </row>
    <row r="182" customFormat="1" ht="15.75" customHeight="1" spans="1:8">
      <c r="A182" s="7"/>
      <c r="B182" s="7"/>
      <c r="D182" s="7"/>
      <c r="E182" s="7"/>
      <c r="F182" s="110"/>
      <c r="H182" s="7"/>
    </row>
    <row r="183" customFormat="1" ht="15.75" customHeight="1" spans="1:8">
      <c r="A183" s="7"/>
      <c r="B183" s="7"/>
      <c r="D183" s="7"/>
      <c r="E183" s="7"/>
      <c r="F183" s="110"/>
      <c r="H183" s="7"/>
    </row>
    <row r="184" customFormat="1" ht="15.75" customHeight="1" spans="1:8">
      <c r="A184" s="7"/>
      <c r="B184" s="7"/>
      <c r="D184" s="7"/>
      <c r="E184" s="7"/>
      <c r="F184" s="110"/>
      <c r="H184" s="7"/>
    </row>
    <row r="185" customFormat="1" ht="15.75" customHeight="1" spans="1:8">
      <c r="A185" s="7"/>
      <c r="B185" s="7"/>
      <c r="D185" s="7"/>
      <c r="E185" s="7"/>
      <c r="F185" s="110"/>
      <c r="H185" s="7"/>
    </row>
    <row r="186" customFormat="1" ht="15.75" customHeight="1" spans="1:8">
      <c r="A186" s="7"/>
      <c r="B186" s="7"/>
      <c r="D186" s="7"/>
      <c r="E186" s="7"/>
      <c r="F186" s="110"/>
      <c r="H186" s="7"/>
    </row>
    <row r="187" customFormat="1" ht="15.75" customHeight="1" spans="1:8">
      <c r="A187" s="7"/>
      <c r="B187" s="7"/>
      <c r="D187" s="7"/>
      <c r="E187" s="7"/>
      <c r="F187" s="110"/>
      <c r="H187" s="7"/>
    </row>
    <row r="188" customFormat="1" ht="15.75" customHeight="1" spans="1:8">
      <c r="A188" s="7"/>
      <c r="B188" s="7"/>
      <c r="D188" s="7"/>
      <c r="E188" s="7"/>
      <c r="F188" s="110"/>
      <c r="H188" s="7"/>
    </row>
    <row r="189" customFormat="1" ht="15.75" customHeight="1" spans="1:8">
      <c r="A189" s="7"/>
      <c r="B189" s="7"/>
      <c r="D189" s="7"/>
      <c r="E189" s="7"/>
      <c r="F189" s="110"/>
      <c r="H189" s="7"/>
    </row>
    <row r="190" customFormat="1" ht="15.75" customHeight="1" spans="1:8">
      <c r="A190" s="7"/>
      <c r="B190" s="7"/>
      <c r="D190" s="7"/>
      <c r="E190" s="7"/>
      <c r="F190" s="110"/>
      <c r="H190" s="7"/>
    </row>
    <row r="191" customFormat="1" ht="15.75" customHeight="1" spans="1:8">
      <c r="A191" s="7"/>
      <c r="B191" s="7"/>
      <c r="D191" s="7"/>
      <c r="E191" s="7"/>
      <c r="F191" s="110"/>
      <c r="H191" s="7"/>
    </row>
    <row r="192" customFormat="1" ht="15.75" customHeight="1" spans="1:8">
      <c r="A192" s="7"/>
      <c r="B192" s="7"/>
      <c r="D192" s="7"/>
      <c r="E192" s="7"/>
      <c r="F192" s="110"/>
      <c r="H192" s="7"/>
    </row>
    <row r="193" customFormat="1" ht="15.75" customHeight="1" spans="1:8">
      <c r="A193" s="7"/>
      <c r="B193" s="7"/>
      <c r="D193" s="7"/>
      <c r="E193" s="7"/>
      <c r="F193" s="110"/>
      <c r="H193" s="7"/>
    </row>
    <row r="194" customFormat="1" ht="15.75" customHeight="1" spans="1:8">
      <c r="A194" s="7"/>
      <c r="B194" s="7"/>
      <c r="D194" s="7"/>
      <c r="E194" s="7"/>
      <c r="F194" s="110"/>
      <c r="H194" s="7"/>
    </row>
    <row r="195" customFormat="1" ht="15.75" customHeight="1" spans="1:8">
      <c r="A195" s="7"/>
      <c r="B195" s="7"/>
      <c r="D195" s="7"/>
      <c r="E195" s="7"/>
      <c r="F195" s="110"/>
      <c r="H195" s="7"/>
    </row>
    <row r="196" customFormat="1" ht="15.75" customHeight="1" spans="1:8">
      <c r="A196" s="7"/>
      <c r="B196" s="7"/>
      <c r="D196" s="7"/>
      <c r="E196" s="7"/>
      <c r="F196" s="110"/>
      <c r="H196" s="7"/>
    </row>
    <row r="197" customFormat="1" ht="15.75" customHeight="1" spans="1:8">
      <c r="A197" s="7"/>
      <c r="B197" s="7"/>
      <c r="D197" s="7"/>
      <c r="E197" s="7"/>
      <c r="F197" s="110"/>
      <c r="H197" s="7"/>
    </row>
    <row r="198" customFormat="1" ht="15.75" customHeight="1" spans="1:8">
      <c r="A198" s="7"/>
      <c r="B198" s="7"/>
      <c r="D198" s="7"/>
      <c r="E198" s="7"/>
      <c r="F198" s="110"/>
      <c r="H198" s="7"/>
    </row>
    <row r="199" customFormat="1" ht="15.75" customHeight="1" spans="1:8">
      <c r="A199" s="7"/>
      <c r="B199" s="7"/>
      <c r="D199" s="7"/>
      <c r="E199" s="7"/>
      <c r="F199" s="110"/>
      <c r="H199" s="7"/>
    </row>
    <row r="200" customFormat="1" ht="15.75" customHeight="1" spans="1:8">
      <c r="A200" s="7"/>
      <c r="B200" s="7"/>
      <c r="D200" s="7"/>
      <c r="E200" s="7"/>
      <c r="F200" s="110"/>
      <c r="H200" s="7"/>
    </row>
    <row r="201" customFormat="1" ht="15.75" customHeight="1" spans="1:8">
      <c r="A201" s="7"/>
      <c r="B201" s="7"/>
      <c r="D201" s="7"/>
      <c r="E201" s="7"/>
      <c r="F201" s="110"/>
      <c r="H201" s="7"/>
    </row>
    <row r="202" customFormat="1" ht="15.75" customHeight="1" spans="1:8">
      <c r="A202" s="7"/>
      <c r="B202" s="7"/>
      <c r="D202" s="7"/>
      <c r="E202" s="7"/>
      <c r="F202" s="110"/>
      <c r="H202" s="7"/>
    </row>
    <row r="203" customFormat="1" ht="15.75" customHeight="1" spans="1:8">
      <c r="A203" s="7"/>
      <c r="B203" s="7"/>
      <c r="D203" s="7"/>
      <c r="E203" s="7"/>
      <c r="F203" s="110"/>
      <c r="H203" s="7"/>
    </row>
    <row r="204" customFormat="1" ht="15.75" customHeight="1" spans="1:8">
      <c r="A204" s="7"/>
      <c r="B204" s="7"/>
      <c r="D204" s="7"/>
      <c r="E204" s="7"/>
      <c r="F204" s="110"/>
      <c r="H204" s="7"/>
    </row>
    <row r="205" customFormat="1" ht="15.75" customHeight="1" spans="1:8">
      <c r="A205" s="7"/>
      <c r="B205" s="7"/>
      <c r="D205" s="7"/>
      <c r="E205" s="7"/>
      <c r="F205" s="110"/>
      <c r="H205" s="7"/>
    </row>
    <row r="206" customFormat="1" ht="15.75" customHeight="1" spans="1:8">
      <c r="A206" s="7"/>
      <c r="B206" s="7"/>
      <c r="D206" s="7"/>
      <c r="E206" s="7"/>
      <c r="F206" s="110"/>
      <c r="H206" s="7"/>
    </row>
    <row r="207" customFormat="1" ht="15.75" customHeight="1" spans="1:8">
      <c r="A207" s="7"/>
      <c r="B207" s="7"/>
      <c r="D207" s="7"/>
      <c r="E207" s="7"/>
      <c r="F207" s="110"/>
      <c r="H207" s="7"/>
    </row>
    <row r="208" customFormat="1" ht="15.75" customHeight="1" spans="1:8">
      <c r="A208" s="7"/>
      <c r="B208" s="7"/>
      <c r="D208" s="7"/>
      <c r="E208" s="7"/>
      <c r="F208" s="110"/>
      <c r="H208" s="7"/>
    </row>
    <row r="209" customFormat="1" ht="15.75" customHeight="1" spans="1:8">
      <c r="A209" s="7"/>
      <c r="B209" s="7"/>
      <c r="D209" s="7"/>
      <c r="E209" s="7"/>
      <c r="F209" s="110"/>
      <c r="H209" s="7"/>
    </row>
    <row r="210" customFormat="1" ht="15.75" customHeight="1" spans="1:8">
      <c r="A210" s="7"/>
      <c r="B210" s="7"/>
      <c r="D210" s="7"/>
      <c r="E210" s="7"/>
      <c r="F210" s="110"/>
      <c r="H210" s="7"/>
    </row>
    <row r="211" customFormat="1" ht="15.75" customHeight="1" spans="1:8">
      <c r="A211" s="7"/>
      <c r="B211" s="7"/>
      <c r="D211" s="7"/>
      <c r="E211" s="7"/>
      <c r="F211" s="110"/>
      <c r="H211" s="7"/>
    </row>
    <row r="212" customFormat="1" ht="15.75" customHeight="1" spans="1:8">
      <c r="A212" s="7"/>
      <c r="B212" s="7"/>
      <c r="D212" s="7"/>
      <c r="E212" s="7"/>
      <c r="F212" s="110"/>
      <c r="H212" s="7"/>
    </row>
    <row r="213" customFormat="1" ht="15.75" customHeight="1" spans="1:8">
      <c r="A213" s="7"/>
      <c r="B213" s="7"/>
      <c r="D213" s="7"/>
      <c r="E213" s="7"/>
      <c r="F213" s="110"/>
      <c r="H213" s="7"/>
    </row>
    <row r="214" customFormat="1" ht="15.75" customHeight="1" spans="1:8">
      <c r="A214" s="7"/>
      <c r="B214" s="7"/>
      <c r="D214" s="7"/>
      <c r="E214" s="7"/>
      <c r="F214" s="110"/>
      <c r="H214" s="7"/>
    </row>
    <row r="215" customFormat="1" ht="15.75" customHeight="1" spans="1:8">
      <c r="A215" s="7"/>
      <c r="B215" s="7"/>
      <c r="D215" s="7"/>
      <c r="E215" s="7"/>
      <c r="F215" s="110"/>
      <c r="H215" s="7"/>
    </row>
    <row r="216" customFormat="1" ht="15.75" customHeight="1" spans="1:8">
      <c r="A216" s="7"/>
      <c r="B216" s="7"/>
      <c r="D216" s="7"/>
      <c r="E216" s="7"/>
      <c r="F216" s="110"/>
      <c r="H216" s="7"/>
    </row>
    <row r="217" customFormat="1" ht="15.75" customHeight="1" spans="1:8">
      <c r="A217" s="7"/>
      <c r="B217" s="7"/>
      <c r="D217" s="7"/>
      <c r="E217" s="7"/>
      <c r="F217" s="110"/>
      <c r="H217" s="7"/>
    </row>
    <row r="218" customFormat="1" ht="15.75" customHeight="1" spans="1:8">
      <c r="A218" s="7"/>
      <c r="B218" s="7"/>
      <c r="D218" s="7"/>
      <c r="E218" s="7"/>
      <c r="F218" s="110"/>
      <c r="H218" s="7"/>
    </row>
    <row r="219" customFormat="1" ht="15.75" customHeight="1" spans="1:8">
      <c r="A219" s="7"/>
      <c r="B219" s="7"/>
      <c r="D219" s="7"/>
      <c r="E219" s="7"/>
      <c r="F219" s="110"/>
      <c r="H219" s="7"/>
    </row>
    <row r="220" customFormat="1" ht="15.75" customHeight="1" spans="1:8">
      <c r="A220" s="7"/>
      <c r="B220" s="7"/>
      <c r="D220" s="7"/>
      <c r="E220" s="7"/>
      <c r="F220" s="110"/>
      <c r="H220" s="7"/>
    </row>
    <row r="221" customFormat="1" ht="15.75" customHeight="1" spans="1:8">
      <c r="A221" s="7"/>
      <c r="B221" s="7"/>
      <c r="D221" s="7"/>
      <c r="E221" s="7"/>
      <c r="F221" s="110"/>
      <c r="H221" s="7"/>
    </row>
    <row r="222" customFormat="1" ht="15.75" customHeight="1" spans="1:8">
      <c r="A222" s="7"/>
      <c r="B222" s="7"/>
      <c r="D222" s="7"/>
      <c r="E222" s="7"/>
      <c r="F222" s="110"/>
      <c r="H222" s="7"/>
    </row>
    <row r="223" customFormat="1" ht="15.75" customHeight="1" spans="1:8">
      <c r="A223" s="7"/>
      <c r="B223" s="7"/>
      <c r="D223" s="7"/>
      <c r="E223" s="7"/>
      <c r="F223" s="110"/>
      <c r="H223" s="7"/>
    </row>
    <row r="224" customFormat="1" ht="15.75" customHeight="1" spans="1:8">
      <c r="A224" s="7"/>
      <c r="B224" s="7"/>
      <c r="D224" s="7"/>
      <c r="E224" s="7"/>
      <c r="F224" s="110"/>
      <c r="H224" s="7"/>
    </row>
    <row r="225" customFormat="1" ht="15.75" customHeight="1" spans="1:8">
      <c r="A225" s="7"/>
      <c r="B225" s="7"/>
      <c r="D225" s="7"/>
      <c r="E225" s="7"/>
      <c r="F225" s="110"/>
      <c r="H225" s="7"/>
    </row>
    <row r="226" customFormat="1" ht="15.75" customHeight="1" spans="1:8">
      <c r="A226" s="7"/>
      <c r="B226" s="7"/>
      <c r="D226" s="7"/>
      <c r="E226" s="7"/>
      <c r="F226" s="110"/>
      <c r="H226" s="7"/>
    </row>
    <row r="227" customFormat="1" ht="15.75" customHeight="1" spans="1:8">
      <c r="A227" s="7"/>
      <c r="B227" s="7"/>
      <c r="D227" s="7"/>
      <c r="E227" s="7"/>
      <c r="F227" s="110"/>
      <c r="H227" s="7"/>
    </row>
    <row r="228" customFormat="1" ht="15.75" customHeight="1" spans="1:8">
      <c r="A228" s="7"/>
      <c r="B228" s="7"/>
      <c r="D228" s="7"/>
      <c r="E228" s="7"/>
      <c r="F228" s="110"/>
      <c r="H228" s="7"/>
    </row>
    <row r="229" customFormat="1" ht="15.75" customHeight="1" spans="1:8">
      <c r="A229" s="7"/>
      <c r="B229" s="7"/>
      <c r="D229" s="7"/>
      <c r="E229" s="7"/>
      <c r="F229" s="110"/>
      <c r="H229" s="7"/>
    </row>
    <row r="230" customFormat="1" ht="15.75" customHeight="1" spans="1:8">
      <c r="A230" s="7"/>
      <c r="B230" s="7"/>
      <c r="D230" s="7"/>
      <c r="E230" s="7"/>
      <c r="F230" s="110"/>
      <c r="H230" s="7"/>
    </row>
    <row r="231" customFormat="1" ht="15.75" customHeight="1" spans="1:8">
      <c r="A231" s="7"/>
      <c r="B231" s="7"/>
      <c r="D231" s="7"/>
      <c r="E231" s="7"/>
      <c r="F231" s="110"/>
      <c r="H231" s="7"/>
    </row>
    <row r="232" customFormat="1" ht="15.75" customHeight="1" spans="1:8">
      <c r="A232" s="7"/>
      <c r="B232" s="7"/>
      <c r="D232" s="7"/>
      <c r="E232" s="7"/>
      <c r="F232" s="110"/>
      <c r="H232" s="7"/>
    </row>
    <row r="233" customFormat="1" ht="15.75" customHeight="1" spans="1:8">
      <c r="A233" s="7"/>
      <c r="B233" s="7"/>
      <c r="D233" s="7"/>
      <c r="E233" s="7"/>
      <c r="F233" s="110"/>
      <c r="H233" s="7"/>
    </row>
    <row r="234" customFormat="1" ht="15.75" customHeight="1" spans="1:8">
      <c r="A234" s="7"/>
      <c r="B234" s="7"/>
      <c r="D234" s="7"/>
      <c r="E234" s="7"/>
      <c r="F234" s="110"/>
      <c r="H234" s="7"/>
    </row>
    <row r="235" customFormat="1" ht="15.75" customHeight="1" spans="1:8">
      <c r="A235" s="7"/>
      <c r="B235" s="7"/>
      <c r="D235" s="7"/>
      <c r="E235" s="7"/>
      <c r="F235" s="110"/>
      <c r="H235" s="7"/>
    </row>
    <row r="236" customFormat="1" ht="15.75" customHeight="1" spans="1:8">
      <c r="A236" s="7"/>
      <c r="B236" s="7"/>
      <c r="D236" s="7"/>
      <c r="E236" s="7"/>
      <c r="F236" s="110"/>
      <c r="H236" s="7"/>
    </row>
    <row r="237" customFormat="1" ht="15.75" customHeight="1" spans="1:8">
      <c r="A237" s="7"/>
      <c r="B237" s="7"/>
      <c r="D237" s="7"/>
      <c r="E237" s="7"/>
      <c r="F237" s="110"/>
      <c r="H237" s="7"/>
    </row>
    <row r="238" customFormat="1" ht="15.75" customHeight="1" spans="1:8">
      <c r="A238" s="7"/>
      <c r="B238" s="7"/>
      <c r="D238" s="7"/>
      <c r="E238" s="7"/>
      <c r="F238" s="110"/>
      <c r="H238" s="7"/>
    </row>
    <row r="239" customFormat="1" ht="15.75" customHeight="1" spans="1:8">
      <c r="A239" s="7"/>
      <c r="B239" s="7"/>
      <c r="D239" s="7"/>
      <c r="E239" s="7"/>
      <c r="F239" s="110"/>
      <c r="H239" s="7"/>
    </row>
    <row r="240" customFormat="1" ht="15.75" customHeight="1" spans="1:8">
      <c r="A240" s="7"/>
      <c r="B240" s="7"/>
      <c r="D240" s="7"/>
      <c r="E240" s="7"/>
      <c r="F240" s="110"/>
      <c r="H240" s="7"/>
    </row>
    <row r="241" customFormat="1" ht="15.75" customHeight="1" spans="1:8">
      <c r="A241" s="7"/>
      <c r="B241" s="7"/>
      <c r="D241" s="7"/>
      <c r="E241" s="7"/>
      <c r="F241" s="110"/>
      <c r="H241" s="7"/>
    </row>
    <row r="242" customFormat="1" ht="15.75" customHeight="1" spans="1:8">
      <c r="A242" s="7"/>
      <c r="B242" s="7"/>
      <c r="D242" s="7"/>
      <c r="E242" s="7"/>
      <c r="F242" s="110"/>
      <c r="H242" s="7"/>
    </row>
    <row r="243" customFormat="1" ht="15.75" customHeight="1" spans="1:8">
      <c r="A243" s="7"/>
      <c r="B243" s="7"/>
      <c r="D243" s="7"/>
      <c r="E243" s="7"/>
      <c r="F243" s="110"/>
      <c r="H243" s="7"/>
    </row>
    <row r="244" customFormat="1" ht="15.75" customHeight="1" spans="1:8">
      <c r="A244" s="7"/>
      <c r="B244" s="7"/>
      <c r="D244" s="7"/>
      <c r="E244" s="7"/>
      <c r="F244" s="110"/>
      <c r="H244" s="7"/>
    </row>
    <row r="245" customFormat="1" ht="15.75" customHeight="1" spans="1:8">
      <c r="A245" s="7"/>
      <c r="B245" s="7"/>
      <c r="D245" s="7"/>
      <c r="E245" s="7"/>
      <c r="F245" s="110"/>
      <c r="H245" s="7"/>
    </row>
    <row r="246" customFormat="1" ht="15.75" customHeight="1" spans="1:8">
      <c r="A246" s="7"/>
      <c r="B246" s="7"/>
      <c r="D246" s="7"/>
      <c r="E246" s="7"/>
      <c r="F246" s="110"/>
      <c r="H246" s="7"/>
    </row>
    <row r="247" customFormat="1" ht="15.75" customHeight="1" spans="1:8">
      <c r="A247" s="7"/>
      <c r="B247" s="7"/>
      <c r="D247" s="7"/>
      <c r="E247" s="7"/>
      <c r="F247" s="110"/>
      <c r="H247" s="7"/>
    </row>
    <row r="248" customFormat="1" ht="15.75" customHeight="1" spans="1:8">
      <c r="A248" s="7"/>
      <c r="B248" s="7"/>
      <c r="D248" s="7"/>
      <c r="E248" s="7"/>
      <c r="F248" s="110"/>
      <c r="H248" s="7"/>
    </row>
    <row r="249" customFormat="1" ht="15.75" customHeight="1" spans="1:8">
      <c r="A249" s="7"/>
      <c r="B249" s="7"/>
      <c r="D249" s="7"/>
      <c r="E249" s="7"/>
      <c r="F249" s="110"/>
      <c r="H249" s="7"/>
    </row>
    <row r="250" customFormat="1" ht="15.75" customHeight="1" spans="1:8">
      <c r="A250" s="7"/>
      <c r="B250" s="7"/>
      <c r="D250" s="7"/>
      <c r="E250" s="7"/>
      <c r="F250" s="110"/>
      <c r="H250" s="7"/>
    </row>
    <row r="251" customFormat="1" ht="15.75" customHeight="1" spans="1:8">
      <c r="A251" s="7"/>
      <c r="B251" s="7"/>
      <c r="D251" s="7"/>
      <c r="E251" s="7"/>
      <c r="F251" s="110"/>
      <c r="H251" s="7"/>
    </row>
    <row r="252" customFormat="1" ht="15.75" customHeight="1" spans="1:8">
      <c r="A252" s="7"/>
      <c r="B252" s="7"/>
      <c r="D252" s="7"/>
      <c r="E252" s="7"/>
      <c r="F252" s="110"/>
      <c r="H252" s="7"/>
    </row>
    <row r="253" customFormat="1" ht="15.75" customHeight="1" spans="1:8">
      <c r="A253" s="7"/>
      <c r="B253" s="7"/>
      <c r="D253" s="7"/>
      <c r="E253" s="7"/>
      <c r="F253" s="110"/>
      <c r="H253" s="7"/>
    </row>
    <row r="254" customFormat="1" ht="15.75" customHeight="1" spans="1:8">
      <c r="A254" s="7"/>
      <c r="B254" s="7"/>
      <c r="D254" s="7"/>
      <c r="E254" s="7"/>
      <c r="F254" s="110"/>
      <c r="H254" s="7"/>
    </row>
    <row r="255" customFormat="1" ht="15.75" customHeight="1" spans="1:8">
      <c r="A255" s="7"/>
      <c r="B255" s="7"/>
      <c r="D255" s="7"/>
      <c r="E255" s="7"/>
      <c r="F255" s="110"/>
      <c r="H255" s="7"/>
    </row>
    <row r="256" customFormat="1" ht="15.75" customHeight="1" spans="1:8">
      <c r="A256" s="7"/>
      <c r="B256" s="7"/>
      <c r="D256" s="7"/>
      <c r="E256" s="7"/>
      <c r="F256" s="110"/>
      <c r="H256" s="7"/>
    </row>
    <row r="257" customFormat="1" ht="15.75" customHeight="1" spans="1:8">
      <c r="A257" s="7"/>
      <c r="B257" s="7"/>
      <c r="D257" s="7"/>
      <c r="E257" s="7"/>
      <c r="F257" s="110"/>
      <c r="H257" s="7"/>
    </row>
    <row r="258" customFormat="1" ht="15.75" customHeight="1" spans="1:8">
      <c r="A258" s="7"/>
      <c r="B258" s="7"/>
      <c r="D258" s="7"/>
      <c r="E258" s="7"/>
      <c r="F258" s="110"/>
      <c r="H258" s="7"/>
    </row>
    <row r="259" customFormat="1" ht="15.75" customHeight="1" spans="1:8">
      <c r="A259" s="7"/>
      <c r="B259" s="7"/>
      <c r="D259" s="7"/>
      <c r="E259" s="7"/>
      <c r="F259" s="110"/>
      <c r="H259" s="7"/>
    </row>
    <row r="260" customFormat="1" ht="15.75" customHeight="1" spans="1:8">
      <c r="A260" s="7"/>
      <c r="B260" s="7"/>
      <c r="D260" s="7"/>
      <c r="E260" s="7"/>
      <c r="F260" s="110"/>
      <c r="H260" s="7"/>
    </row>
    <row r="261" customFormat="1" ht="15.75" customHeight="1"/>
    <row r="262" customFormat="1" ht="15.75" customHeight="1"/>
    <row r="263" customFormat="1" ht="15.75" customHeight="1"/>
    <row r="264" customFormat="1" ht="15.75" customHeight="1"/>
    <row r="265" customFormat="1" ht="15.75" customHeight="1"/>
    <row r="266" customFormat="1" ht="15.75" customHeight="1"/>
    <row r="267" customFormat="1" ht="15.75" customHeight="1"/>
    <row r="268" customFormat="1" ht="15.75" customHeight="1"/>
    <row r="269" customFormat="1" ht="15.75" customHeight="1"/>
    <row r="270" customFormat="1" ht="15.75" customHeight="1"/>
    <row r="271" customFormat="1" ht="15.75" customHeight="1"/>
    <row r="272" customFormat="1" ht="15.75" customHeight="1"/>
    <row r="273" customFormat="1" ht="15.75" customHeight="1"/>
    <row r="274" customFormat="1" ht="15.75" customHeight="1"/>
    <row r="275" customFormat="1" ht="15.75" customHeight="1"/>
    <row r="276" customFormat="1" ht="15.75" customHeight="1"/>
    <row r="277" customFormat="1" ht="15.75" customHeight="1"/>
    <row r="278" customFormat="1" ht="15.75" customHeight="1"/>
    <row r="279" customFormat="1" ht="15.75" customHeight="1"/>
    <row r="280" customFormat="1" ht="15.75" customHeight="1"/>
    <row r="281" customFormat="1" ht="15.75" customHeight="1"/>
    <row r="282" customFormat="1" ht="15.75" customHeight="1"/>
    <row r="283" customFormat="1" ht="15.75" customHeight="1"/>
    <row r="284" customFormat="1" ht="15.75" customHeight="1"/>
    <row r="285" customFormat="1" ht="15.75" customHeight="1"/>
    <row r="286" customFormat="1" ht="15.75" customHeight="1"/>
    <row r="287" customFormat="1" ht="15.75" customHeight="1"/>
    <row r="288" customFormat="1" ht="15.75" customHeight="1"/>
    <row r="289" customFormat="1" ht="15.75" customHeight="1"/>
    <row r="290" customFormat="1" ht="15.75" customHeight="1"/>
    <row r="291" customFormat="1" ht="15.75" customHeight="1"/>
    <row r="292" customFormat="1" ht="15.75" customHeight="1"/>
    <row r="293" customFormat="1" ht="15.75" customHeight="1"/>
    <row r="294" customFormat="1" ht="15.75" customHeight="1"/>
    <row r="295" customFormat="1" ht="15.75" customHeight="1"/>
    <row r="296" customFormat="1" ht="15.75" customHeight="1"/>
    <row r="297" customFormat="1" ht="15.75" customHeight="1"/>
    <row r="298" customFormat="1" ht="15.75" customHeight="1"/>
    <row r="299" customFormat="1" ht="15.75" customHeight="1"/>
    <row r="300" customFormat="1" ht="15.75" customHeight="1"/>
    <row r="301" customFormat="1" ht="15.75" customHeight="1"/>
    <row r="302" customFormat="1" ht="15.75" customHeight="1"/>
    <row r="303" customFormat="1" ht="15.75" customHeight="1"/>
    <row r="304" customFormat="1" ht="15.75" customHeight="1"/>
    <row r="305" customFormat="1" ht="15.75" customHeight="1"/>
    <row r="306" customFormat="1" ht="15.75" customHeight="1"/>
    <row r="307" customFormat="1" ht="15.75" customHeight="1"/>
    <row r="308" customFormat="1" ht="15.75" customHeight="1"/>
    <row r="309" customFormat="1" ht="15.75" customHeight="1"/>
    <row r="310" customFormat="1" ht="15.75" customHeight="1"/>
    <row r="311" customFormat="1" ht="15.75" customHeight="1"/>
    <row r="312" customFormat="1" ht="15.75" customHeight="1"/>
    <row r="313" customFormat="1" ht="15.75" customHeight="1"/>
    <row r="314" customFormat="1" ht="15.75" customHeight="1"/>
    <row r="315" customFormat="1" ht="15.75" customHeight="1"/>
    <row r="316" customFormat="1" ht="15.75" customHeight="1"/>
    <row r="317" customFormat="1" ht="15.75" customHeight="1"/>
    <row r="318" customFormat="1" ht="15.75" customHeight="1"/>
    <row r="319" customFormat="1" ht="15.75" customHeight="1"/>
    <row r="320" customFormat="1" ht="15.75" customHeight="1"/>
    <row r="321" customFormat="1" ht="15.75" customHeight="1"/>
    <row r="322" customFormat="1" ht="15.75" customHeight="1"/>
    <row r="323" customFormat="1" ht="15.75" customHeight="1"/>
    <row r="324" customFormat="1" ht="15.75" customHeight="1"/>
    <row r="325" customFormat="1" ht="15.75" customHeight="1"/>
    <row r="326" customFormat="1" ht="15.75" customHeight="1"/>
    <row r="327" customFormat="1" ht="15.75" customHeight="1"/>
    <row r="328" customFormat="1" ht="15.75" customHeight="1"/>
    <row r="329" customFormat="1" ht="15.75" customHeight="1"/>
    <row r="330" customFormat="1" ht="15.75" customHeight="1"/>
    <row r="331" customFormat="1" ht="15.75" customHeight="1"/>
    <row r="332" customFormat="1" ht="15.75" customHeight="1"/>
    <row r="333" customFormat="1" ht="15.75" customHeight="1"/>
    <row r="334" customFormat="1" ht="15.75" customHeight="1"/>
    <row r="335" customFormat="1" ht="15.75" customHeight="1"/>
    <row r="336" customFormat="1" ht="15.75" customHeight="1"/>
    <row r="337" customFormat="1" ht="15.75" customHeight="1"/>
    <row r="338" customFormat="1" ht="15.75" customHeight="1"/>
    <row r="339" customFormat="1" ht="15.75" customHeight="1"/>
    <row r="340" customFormat="1" ht="15.75" customHeight="1"/>
    <row r="341" customFormat="1" ht="15.75" customHeight="1"/>
    <row r="342" customFormat="1" ht="15.75" customHeight="1"/>
    <row r="343" customFormat="1" ht="15.75" customHeight="1"/>
    <row r="344" customFormat="1" ht="15.75" customHeight="1"/>
    <row r="345" customFormat="1" ht="15.75" customHeight="1"/>
    <row r="346" customFormat="1" ht="15.75" customHeight="1"/>
    <row r="347" customFormat="1" ht="15.75" customHeight="1"/>
    <row r="348" customFormat="1" ht="15.75" customHeight="1"/>
    <row r="349" customFormat="1" ht="15.75" customHeight="1"/>
    <row r="350" customFormat="1" ht="15.75" customHeight="1"/>
    <row r="351" customFormat="1" ht="15.75" customHeight="1"/>
    <row r="352" customFormat="1" ht="15.75" customHeight="1"/>
    <row r="353" customFormat="1" ht="15.75" customHeight="1"/>
    <row r="354" customFormat="1" ht="15.75" customHeight="1"/>
    <row r="355" customFormat="1" ht="15.75" customHeight="1"/>
    <row r="356" customFormat="1" ht="15.75" customHeight="1"/>
    <row r="357" customFormat="1" ht="15.75" customHeight="1"/>
    <row r="358" customFormat="1" ht="15.75" customHeight="1"/>
    <row r="359" customFormat="1" ht="15.75" customHeight="1"/>
    <row r="360" customFormat="1" ht="15.75" customHeight="1"/>
    <row r="361" customFormat="1" ht="15.75" customHeight="1"/>
    <row r="362" customFormat="1" ht="15.75" customHeight="1"/>
    <row r="363" customFormat="1" ht="15.75" customHeight="1"/>
    <row r="364" customFormat="1" ht="15.75" customHeight="1"/>
    <row r="365" customFormat="1" ht="15.75" customHeight="1"/>
    <row r="366" customFormat="1" ht="15.75" customHeight="1"/>
    <row r="367" customFormat="1" ht="15.75" customHeight="1"/>
    <row r="368" customFormat="1" ht="15.75" customHeight="1"/>
    <row r="369" customFormat="1" ht="15.75" customHeight="1"/>
    <row r="370" customFormat="1" ht="15.75" customHeight="1"/>
    <row r="371" customFormat="1" ht="15.75" customHeight="1"/>
    <row r="372" customFormat="1" ht="15.75" customHeight="1"/>
    <row r="373" customFormat="1" ht="15.75" customHeight="1"/>
    <row r="374" customFormat="1" ht="15.75" customHeight="1"/>
    <row r="375" customFormat="1" ht="15.75" customHeight="1"/>
    <row r="376" customFormat="1" ht="15.75" customHeight="1"/>
    <row r="377" customFormat="1" ht="15.75" customHeight="1"/>
    <row r="378" customFormat="1" ht="15.75" customHeight="1"/>
    <row r="379" customFormat="1" ht="15.75" customHeight="1"/>
    <row r="380" customFormat="1" ht="15.75" customHeight="1"/>
    <row r="381" customFormat="1" ht="15.75" customHeight="1"/>
    <row r="382" customFormat="1" ht="15.75" customHeight="1"/>
    <row r="383" customFormat="1" ht="15.75" customHeight="1"/>
    <row r="384" customFormat="1" ht="15.75" customHeight="1"/>
    <row r="385" customFormat="1" ht="15.75" customHeight="1"/>
    <row r="386" customFormat="1" ht="15.75" customHeight="1"/>
    <row r="387" customFormat="1" ht="15.75" customHeight="1"/>
    <row r="388" customFormat="1" ht="15.75" customHeight="1"/>
    <row r="389" customFormat="1" ht="15.75" customHeight="1"/>
    <row r="390" customFormat="1" ht="15.75" customHeight="1"/>
    <row r="391" customFormat="1" ht="15.75" customHeight="1"/>
    <row r="392" customFormat="1" ht="15.75" customHeight="1"/>
    <row r="393" customFormat="1" ht="15.75" customHeight="1"/>
    <row r="394" customFormat="1" ht="15.75" customHeight="1"/>
    <row r="395" customFormat="1" ht="15.75" customHeight="1"/>
    <row r="396" customFormat="1" ht="15.75" customHeight="1"/>
    <row r="397" customFormat="1" ht="15.75" customHeight="1"/>
    <row r="398" customFormat="1" ht="15.75" customHeight="1"/>
    <row r="399" customFormat="1" ht="15.75" customHeight="1"/>
    <row r="400" customFormat="1" ht="15.75" customHeight="1"/>
    <row r="401" customFormat="1" ht="15.75" customHeight="1"/>
    <row r="402" customFormat="1" ht="15.75" customHeight="1"/>
    <row r="403" customFormat="1" ht="15.75" customHeight="1"/>
    <row r="404" customFormat="1" ht="15.75" customHeight="1"/>
    <row r="405" customFormat="1" ht="15.75" customHeight="1"/>
    <row r="406" customFormat="1" ht="15.75" customHeight="1"/>
    <row r="407" customFormat="1" ht="15.75" customHeight="1"/>
    <row r="408" customFormat="1" ht="15.75" customHeight="1"/>
    <row r="409" customFormat="1" ht="15.75" customHeight="1"/>
    <row r="410" customFormat="1" ht="15.75" customHeight="1"/>
    <row r="411" customFormat="1" ht="15.75" customHeight="1"/>
    <row r="412" customFormat="1" ht="15.75" customHeight="1"/>
    <row r="413" customFormat="1" ht="15.75" customHeight="1"/>
    <row r="414" customFormat="1" ht="15.75" customHeight="1"/>
    <row r="415" customFormat="1" ht="15.75" customHeight="1"/>
    <row r="416" customFormat="1" ht="15.75" customHeight="1"/>
    <row r="417" customFormat="1" ht="15.75" customHeight="1"/>
    <row r="418" customFormat="1" ht="15.75" customHeight="1"/>
    <row r="419" customFormat="1" ht="15.75" customHeight="1"/>
    <row r="420" customFormat="1" ht="15.75" customHeight="1"/>
    <row r="421" customFormat="1" ht="15.75" customHeight="1"/>
    <row r="422" customFormat="1" ht="15.75" customHeight="1"/>
    <row r="423" customFormat="1" ht="15.75" customHeight="1"/>
    <row r="424" customFormat="1" ht="15.75" customHeight="1"/>
    <row r="425" customFormat="1" ht="15.75" customHeight="1"/>
    <row r="426" customFormat="1" ht="15.75" customHeight="1"/>
    <row r="427" customFormat="1" ht="15.75" customHeight="1"/>
    <row r="428" customFormat="1" ht="15.75" customHeight="1"/>
    <row r="429" customFormat="1" ht="15.75" customHeight="1"/>
    <row r="430" customFormat="1" ht="15.75" customHeight="1"/>
    <row r="431" customFormat="1" ht="15.75" customHeight="1"/>
    <row r="432" customFormat="1" ht="15.75" customHeight="1"/>
    <row r="433" customFormat="1" ht="15.75" customHeight="1"/>
    <row r="434" customFormat="1" ht="15.75" customHeight="1"/>
    <row r="435" customFormat="1" ht="15.75" customHeight="1"/>
    <row r="436" customFormat="1" ht="15.75" customHeight="1"/>
    <row r="437" customFormat="1" ht="15.75" customHeight="1"/>
    <row r="438" customFormat="1" ht="15.75" customHeight="1"/>
    <row r="439" customFormat="1" ht="15.75" customHeight="1"/>
    <row r="440" customFormat="1" ht="15.75" customHeight="1"/>
    <row r="441" customFormat="1" ht="15.75" customHeight="1"/>
    <row r="442" customFormat="1" ht="15.75" customHeight="1"/>
    <row r="443" customFormat="1" ht="15.75" customHeight="1"/>
    <row r="444" customFormat="1" ht="15.75" customHeight="1"/>
    <row r="445" customFormat="1" ht="15.75" customHeight="1"/>
    <row r="446" customFormat="1" ht="15.75" customHeight="1"/>
    <row r="447" customFormat="1" ht="15.75" customHeight="1"/>
    <row r="448" customFormat="1" ht="15.75" customHeight="1"/>
    <row r="449" customFormat="1" ht="15.75" customHeight="1"/>
    <row r="450" customFormat="1" ht="15.75" customHeight="1"/>
    <row r="451" customFormat="1" ht="15.75" customHeight="1"/>
    <row r="452" customFormat="1" ht="15.75" customHeight="1"/>
    <row r="453" customFormat="1" ht="15.75" customHeight="1"/>
    <row r="454" customFormat="1" ht="15.75" customHeight="1"/>
    <row r="455" customFormat="1" ht="15.75" customHeight="1"/>
    <row r="456" customFormat="1" ht="15.75" customHeight="1"/>
    <row r="457" customFormat="1" ht="15.75" customHeight="1"/>
    <row r="458" customFormat="1" ht="15.75" customHeight="1"/>
    <row r="459" customFormat="1" ht="15.75" customHeight="1"/>
    <row r="460" customFormat="1" ht="15.75" customHeight="1"/>
    <row r="461" customFormat="1" ht="15.75" customHeight="1"/>
    <row r="462" customFormat="1" ht="15.75" customHeight="1"/>
    <row r="463" customFormat="1" ht="15.75" customHeight="1"/>
    <row r="464" customFormat="1" ht="15.75" customHeight="1"/>
    <row r="465" customFormat="1" ht="15.75" customHeight="1"/>
    <row r="466" customFormat="1" ht="15.75" customHeight="1"/>
    <row r="467" customFormat="1" ht="15.75" customHeight="1"/>
    <row r="468" customFormat="1" ht="15.75" customHeight="1"/>
    <row r="469" customFormat="1" ht="15.75" customHeight="1"/>
    <row r="470" customFormat="1" ht="15.75" customHeight="1"/>
    <row r="471" customFormat="1" ht="15.75" customHeight="1"/>
    <row r="472" customFormat="1" ht="15.75" customHeight="1"/>
    <row r="473" customFormat="1" ht="15.75" customHeight="1"/>
    <row r="474" customFormat="1" ht="15.75" customHeight="1"/>
    <row r="475" customFormat="1" ht="15.75" customHeight="1"/>
    <row r="476" customFormat="1" ht="15.75" customHeight="1"/>
    <row r="477" customFormat="1" ht="15.75" customHeight="1"/>
    <row r="478" customFormat="1" ht="15.75" customHeight="1"/>
    <row r="479" customFormat="1" ht="15.75" customHeight="1"/>
    <row r="480" customFormat="1" ht="15.75" customHeight="1"/>
    <row r="481" customFormat="1" ht="15.75" customHeight="1"/>
    <row r="482" customFormat="1" ht="15.75" customHeight="1"/>
    <row r="483" customFormat="1" ht="15.75" customHeight="1"/>
    <row r="484" customFormat="1" ht="15.75" customHeight="1"/>
    <row r="485" customFormat="1" ht="15.75" customHeight="1"/>
    <row r="486" customFormat="1" ht="15.75" customHeight="1"/>
    <row r="487" customFormat="1" ht="15.75" customHeight="1"/>
    <row r="488" customFormat="1" ht="15.75" customHeight="1"/>
    <row r="489" customFormat="1" ht="15.75" customHeight="1"/>
    <row r="490" customFormat="1" ht="15.75" customHeight="1"/>
    <row r="491" customFormat="1" ht="15.75" customHeight="1"/>
    <row r="492" customFormat="1" ht="15.75" customHeight="1"/>
    <row r="493" customFormat="1" ht="15.75" customHeight="1"/>
    <row r="494" customFormat="1" ht="15.75" customHeight="1"/>
    <row r="495" customFormat="1" ht="15.75" customHeight="1"/>
    <row r="496" customFormat="1" ht="15.75" customHeight="1"/>
    <row r="497" customFormat="1" ht="15.75" customHeight="1"/>
    <row r="498" customFormat="1" ht="15.75" customHeight="1"/>
    <row r="499" customFormat="1" ht="15.75" customHeight="1"/>
    <row r="500" customFormat="1" ht="15.75" customHeight="1"/>
    <row r="501" customFormat="1" ht="15.75" customHeight="1"/>
    <row r="502" customFormat="1" ht="15.75" customHeight="1"/>
    <row r="503" customFormat="1" ht="15.75" customHeight="1"/>
    <row r="504" customFormat="1" ht="15.75" customHeight="1"/>
    <row r="505" customFormat="1" ht="15.75" customHeight="1"/>
    <row r="506" customFormat="1" ht="15.75" customHeight="1"/>
    <row r="507" customFormat="1" ht="15.75" customHeight="1"/>
    <row r="508" customFormat="1" ht="15.75" customHeight="1"/>
    <row r="509" customFormat="1" ht="15.75" customHeight="1"/>
    <row r="510" customFormat="1" ht="15.75" customHeight="1"/>
    <row r="511" customFormat="1" ht="15.75" customHeight="1"/>
    <row r="512" customFormat="1" ht="15.75" customHeight="1"/>
    <row r="513" customFormat="1" ht="15.75" customHeight="1"/>
    <row r="514" customFormat="1" ht="15.75" customHeight="1"/>
    <row r="515" customFormat="1" ht="15.75" customHeight="1"/>
    <row r="516" customFormat="1" ht="15.75" customHeight="1"/>
    <row r="517" customFormat="1" ht="15.75" customHeight="1"/>
    <row r="518" customFormat="1" ht="15.75" customHeight="1"/>
    <row r="519" customFormat="1" ht="15.75" customHeight="1"/>
    <row r="520" customFormat="1" ht="15.75" customHeight="1"/>
    <row r="521" customFormat="1" ht="15.75" customHeight="1"/>
    <row r="522" customFormat="1" ht="15.75" customHeight="1"/>
    <row r="523" customFormat="1" ht="15.75" customHeight="1"/>
    <row r="524" customFormat="1" ht="15.75" customHeight="1"/>
    <row r="525" customFormat="1" ht="15.75" customHeight="1"/>
    <row r="526" customFormat="1" ht="15.75" customHeight="1"/>
    <row r="527" customFormat="1" ht="15.75" customHeight="1"/>
    <row r="528" customFormat="1" ht="15.75" customHeight="1"/>
    <row r="529" customFormat="1" ht="15.75" customHeight="1"/>
    <row r="530" customFormat="1" ht="15.75" customHeight="1"/>
    <row r="531" customFormat="1" ht="15.75" customHeight="1"/>
    <row r="532" customFormat="1" ht="15.75" customHeight="1"/>
    <row r="533" customFormat="1" ht="15.75" customHeight="1"/>
    <row r="534" customFormat="1" ht="15.75" customHeight="1"/>
    <row r="535" customFormat="1" ht="15.75" customHeight="1"/>
    <row r="536" customFormat="1" ht="15.75" customHeight="1"/>
    <row r="537" customFormat="1" ht="15.75" customHeight="1"/>
    <row r="538" customFormat="1" ht="15.75" customHeight="1"/>
    <row r="539" customFormat="1" ht="15.75" customHeight="1"/>
    <row r="540" customFormat="1" ht="15.75" customHeight="1"/>
    <row r="541" customFormat="1" ht="15.75" customHeight="1"/>
    <row r="542" customFormat="1" ht="15.75" customHeight="1"/>
    <row r="543" customFormat="1" ht="15.75" customHeight="1"/>
    <row r="544" customFormat="1" ht="15.75" customHeight="1"/>
    <row r="545" customFormat="1" ht="15.75" customHeight="1"/>
    <row r="546" customFormat="1" ht="15.75" customHeight="1"/>
    <row r="547" customFormat="1" ht="15.75" customHeight="1"/>
    <row r="548" customFormat="1" ht="15.75" customHeight="1"/>
    <row r="549" customFormat="1" ht="15.75" customHeight="1"/>
    <row r="550" customFormat="1" ht="15.75" customHeight="1"/>
    <row r="551" customFormat="1" ht="15.75" customHeight="1"/>
    <row r="552" customFormat="1" ht="15.75" customHeight="1"/>
    <row r="553" customFormat="1" ht="15.75" customHeight="1"/>
    <row r="554" customFormat="1" ht="15.75" customHeight="1"/>
    <row r="555" customFormat="1" ht="15.75" customHeight="1"/>
    <row r="556" customFormat="1" ht="15.75" customHeight="1"/>
    <row r="557" customFormat="1" ht="15.75" customHeight="1"/>
    <row r="558" customFormat="1" ht="15.75" customHeight="1"/>
    <row r="559" customFormat="1" ht="15.75" customHeight="1"/>
    <row r="560" customFormat="1" ht="15.75" customHeight="1"/>
    <row r="561" customFormat="1" ht="15.75" customHeight="1"/>
    <row r="562" customFormat="1" ht="15.75" customHeight="1"/>
    <row r="563" customFormat="1" ht="15.75" customHeight="1"/>
    <row r="564" customFormat="1" ht="15.75" customHeight="1"/>
    <row r="565" customFormat="1" ht="15.75" customHeight="1"/>
    <row r="566" customFormat="1" ht="15.75" customHeight="1"/>
    <row r="567" customFormat="1" ht="15.75" customHeight="1"/>
    <row r="568" customFormat="1" ht="15.75" customHeight="1"/>
    <row r="569" customFormat="1" ht="15.75" customHeight="1"/>
    <row r="570" customFormat="1" ht="15.75" customHeight="1"/>
    <row r="571" customFormat="1" ht="15.75" customHeight="1"/>
    <row r="572" customFormat="1" ht="15.75" customHeight="1"/>
    <row r="573" customFormat="1" ht="15.75" customHeight="1"/>
    <row r="574" customFormat="1" ht="15.75" customHeight="1"/>
    <row r="575" customFormat="1" ht="15.75" customHeight="1"/>
    <row r="576" customFormat="1" ht="15.75" customHeight="1"/>
    <row r="577" customFormat="1" ht="15.75" customHeight="1"/>
    <row r="578" customFormat="1" ht="15.75" customHeight="1"/>
    <row r="579" customFormat="1" ht="15.75" customHeight="1"/>
    <row r="580" customFormat="1" ht="15.75" customHeight="1"/>
    <row r="581" customFormat="1" ht="15.75" customHeight="1"/>
    <row r="582" customFormat="1" ht="15.75" customHeight="1"/>
    <row r="583" customFormat="1" ht="15.75" customHeight="1"/>
    <row r="584" customFormat="1" ht="15.75" customHeight="1"/>
    <row r="585" customFormat="1" ht="15.75" customHeight="1"/>
    <row r="586" customFormat="1" ht="15.75" customHeight="1"/>
    <row r="587" customFormat="1" ht="15.75" customHeight="1"/>
    <row r="588" customFormat="1" ht="15.75" customHeight="1"/>
    <row r="589" customFormat="1" ht="15.75" customHeight="1"/>
    <row r="590" customFormat="1" ht="15.75" customHeight="1"/>
    <row r="591" customFormat="1" ht="15.75" customHeight="1"/>
    <row r="592" customFormat="1" ht="15.75" customHeight="1"/>
    <row r="593" customFormat="1" ht="15.75" customHeight="1"/>
    <row r="594" customFormat="1" ht="15.75" customHeight="1"/>
    <row r="595" customFormat="1" ht="15.75" customHeight="1"/>
    <row r="596" customFormat="1" ht="15.75" customHeight="1"/>
    <row r="597" customFormat="1" ht="15.75" customHeight="1"/>
    <row r="598" customFormat="1" ht="15.75" customHeight="1"/>
    <row r="599" customFormat="1" ht="15.75" customHeight="1"/>
    <row r="600" customFormat="1" ht="15.75" customHeight="1"/>
    <row r="601" customFormat="1" ht="15.75" customHeight="1"/>
    <row r="602" customFormat="1" ht="15.75" customHeight="1"/>
    <row r="603" customFormat="1" ht="15.75" customHeight="1"/>
    <row r="604" customFormat="1" ht="15.75" customHeight="1"/>
    <row r="605" customFormat="1" ht="15.75" customHeight="1"/>
    <row r="606" customFormat="1" ht="15.75" customHeight="1"/>
    <row r="607" customFormat="1" ht="15.75" customHeight="1"/>
    <row r="608" customFormat="1" ht="15.75" customHeight="1"/>
    <row r="609" customFormat="1" ht="15.75" customHeight="1"/>
    <row r="610" customFormat="1" ht="15.75" customHeight="1"/>
    <row r="611" customFormat="1" ht="15.75" customHeight="1"/>
    <row r="612" customFormat="1" ht="15.75" customHeight="1"/>
    <row r="613" customFormat="1" ht="15.75" customHeight="1"/>
    <row r="614" customFormat="1" ht="15.75" customHeight="1"/>
    <row r="615" customFormat="1" ht="15.75" customHeight="1"/>
    <row r="616" customFormat="1" ht="15.75" customHeight="1"/>
    <row r="617" customFormat="1" ht="15.75" customHeight="1"/>
    <row r="618" customFormat="1" ht="15.75" customHeight="1"/>
    <row r="619" customFormat="1" ht="15.75" customHeight="1"/>
    <row r="620" customFormat="1" ht="15.75" customHeight="1"/>
    <row r="621" customFormat="1" ht="15.75" customHeight="1"/>
    <row r="622" customFormat="1" ht="15.75" customHeight="1"/>
    <row r="623" customFormat="1" ht="15.75" customHeight="1"/>
    <row r="624" customFormat="1" ht="15.75" customHeight="1"/>
    <row r="625" customFormat="1" ht="15.75" customHeight="1"/>
    <row r="626" customFormat="1" ht="15.75" customHeight="1"/>
    <row r="627" customFormat="1" ht="15.75" customHeight="1"/>
    <row r="628" customFormat="1" ht="15.75" customHeight="1"/>
    <row r="629" customFormat="1" ht="15.75" customHeight="1"/>
    <row r="630" customFormat="1" ht="15.75" customHeight="1"/>
    <row r="631" customFormat="1" ht="15.75" customHeight="1"/>
    <row r="632" customFormat="1" ht="15.75" customHeight="1"/>
    <row r="633" customFormat="1" ht="15.75" customHeight="1"/>
    <row r="634" customFormat="1" ht="15.75" customHeight="1"/>
    <row r="635" customFormat="1" ht="15.75" customHeight="1"/>
    <row r="636" customFormat="1" ht="15.75" customHeight="1"/>
    <row r="637" customFormat="1" ht="15.75" customHeight="1"/>
    <row r="638" customFormat="1" ht="15.75" customHeight="1"/>
    <row r="639" customFormat="1" ht="15.75" customHeight="1"/>
    <row r="640" customFormat="1" ht="15.75" customHeight="1"/>
    <row r="641" customFormat="1" ht="15.75" customHeight="1"/>
    <row r="642" customFormat="1" ht="15.75" customHeight="1"/>
    <row r="643" customFormat="1" ht="15.75" customHeight="1"/>
    <row r="644" customFormat="1" ht="15.75" customHeight="1"/>
    <row r="645" customFormat="1" ht="15.75" customHeight="1"/>
    <row r="646" customFormat="1" ht="15.75" customHeight="1"/>
    <row r="647" customFormat="1" ht="15.75" customHeight="1"/>
    <row r="648" customFormat="1" ht="15.75" customHeight="1"/>
    <row r="649" customFormat="1" ht="15.75" customHeight="1"/>
    <row r="650" customFormat="1" ht="15.75" customHeight="1"/>
    <row r="651" customFormat="1" ht="15.75" customHeight="1"/>
    <row r="652" customFormat="1" ht="15.75" customHeight="1"/>
    <row r="653" customFormat="1" ht="15.75" customHeight="1"/>
    <row r="654" customFormat="1" ht="15.75" customHeight="1"/>
    <row r="655" customFormat="1" ht="15.75" customHeight="1"/>
    <row r="656" customFormat="1" ht="15.75" customHeight="1"/>
    <row r="657" customFormat="1" ht="15.75" customHeight="1"/>
    <row r="658" customFormat="1" ht="15.75" customHeight="1"/>
    <row r="659" customFormat="1" ht="15.75" customHeight="1"/>
    <row r="660" customFormat="1" ht="15.75" customHeight="1"/>
    <row r="661" customFormat="1" ht="15.75" customHeight="1"/>
    <row r="662" customFormat="1" ht="15.75" customHeight="1"/>
    <row r="663" customFormat="1" ht="15.75" customHeight="1"/>
    <row r="664" customFormat="1" ht="15.75" customHeight="1"/>
    <row r="665" customFormat="1" ht="15.75" customHeight="1"/>
    <row r="666" customFormat="1" ht="15.75" customHeight="1"/>
    <row r="667" customFormat="1" ht="15.75" customHeight="1"/>
    <row r="668" customFormat="1" ht="15.75" customHeight="1"/>
    <row r="669" customFormat="1" ht="15.75" customHeight="1"/>
    <row r="670" customFormat="1" ht="15.75" customHeight="1"/>
    <row r="671" customFormat="1" ht="15.75" customHeight="1"/>
    <row r="672" customFormat="1" ht="15.75" customHeight="1"/>
    <row r="673" customFormat="1" ht="15.75" customHeight="1"/>
    <row r="674" customFormat="1" ht="15.75" customHeight="1"/>
    <row r="675" customFormat="1" ht="15.75" customHeight="1"/>
    <row r="676" customFormat="1" ht="15.75" customHeight="1"/>
    <row r="677" customFormat="1" ht="15.75" customHeight="1"/>
    <row r="678" customFormat="1" ht="15.75" customHeight="1"/>
    <row r="679" customFormat="1" ht="15.75" customHeight="1"/>
    <row r="680" customFormat="1" ht="15.75" customHeight="1"/>
    <row r="681" customFormat="1" ht="15.75" customHeight="1"/>
    <row r="682" customFormat="1" ht="15.75" customHeight="1"/>
    <row r="683" customFormat="1" ht="15.75" customHeight="1"/>
    <row r="684" customFormat="1" ht="15.75" customHeight="1"/>
    <row r="685" customFormat="1" ht="15.75" customHeight="1"/>
    <row r="686" customFormat="1" ht="15.75" customHeight="1"/>
    <row r="687" customFormat="1" ht="15.75" customHeight="1"/>
    <row r="688" customFormat="1" ht="15.75" customHeight="1"/>
    <row r="689" customFormat="1" ht="15.75" customHeight="1"/>
    <row r="690" customFormat="1" ht="15.75" customHeight="1"/>
    <row r="691" customFormat="1" ht="15.75" customHeight="1"/>
    <row r="692" customFormat="1" ht="15.75" customHeight="1"/>
    <row r="693" customFormat="1" ht="15.75" customHeight="1"/>
    <row r="694" customFormat="1" ht="15.75" customHeight="1"/>
    <row r="695" customFormat="1" ht="15.75" customHeight="1"/>
    <row r="696" customFormat="1" ht="15.75" customHeight="1"/>
    <row r="697" customFormat="1" ht="15.75" customHeight="1"/>
    <row r="698" customFormat="1" ht="15.75" customHeight="1"/>
    <row r="699" customFormat="1" ht="15.75" customHeight="1"/>
    <row r="700" customFormat="1" ht="15.75" customHeight="1"/>
    <row r="701" customFormat="1" ht="15.75" customHeight="1"/>
    <row r="702" customFormat="1" ht="15.75" customHeight="1"/>
    <row r="703" customFormat="1" ht="15.75" customHeight="1"/>
    <row r="704" customFormat="1" ht="15.75" customHeight="1"/>
    <row r="705" customFormat="1" ht="15.75" customHeight="1"/>
    <row r="706" customFormat="1" ht="15.75" customHeight="1"/>
    <row r="707" customFormat="1" ht="15.75" customHeight="1"/>
    <row r="708" customFormat="1" ht="15.75" customHeight="1"/>
    <row r="709" customFormat="1" ht="15.75" customHeight="1"/>
    <row r="710" customFormat="1" ht="15.75" customHeight="1"/>
    <row r="711" customFormat="1" ht="15.75" customHeight="1"/>
    <row r="712" customFormat="1" ht="15.75" customHeight="1"/>
    <row r="713" customFormat="1" ht="15.75" customHeight="1"/>
    <row r="714" customFormat="1" ht="15.75" customHeight="1"/>
    <row r="715" customFormat="1" ht="15.75" customHeight="1"/>
    <row r="716" customFormat="1" ht="15.75" customHeight="1"/>
    <row r="717" customFormat="1" ht="15.75" customHeight="1"/>
    <row r="718" customFormat="1" ht="15.75" customHeight="1"/>
    <row r="719" customFormat="1" ht="15.75" customHeight="1"/>
    <row r="720" customFormat="1" ht="15.75" customHeight="1"/>
    <row r="721" customFormat="1" ht="15.75" customHeight="1"/>
    <row r="722" customFormat="1" ht="15.75" customHeight="1"/>
    <row r="723" customFormat="1" ht="15.75" customHeight="1"/>
    <row r="724" customFormat="1" ht="15.75" customHeight="1"/>
    <row r="725" customFormat="1" ht="15.75" customHeight="1"/>
    <row r="726" customFormat="1" ht="15.75" customHeight="1"/>
    <row r="727" customFormat="1" ht="15.75" customHeight="1"/>
    <row r="728" customFormat="1" ht="15.75" customHeight="1"/>
    <row r="729" customFormat="1" ht="15.75" customHeight="1"/>
    <row r="730" customFormat="1" ht="15.75" customHeight="1"/>
    <row r="731" customFormat="1" ht="15.75" customHeight="1"/>
    <row r="732" customFormat="1" ht="15.75" customHeight="1"/>
    <row r="733" customFormat="1" ht="15.75" customHeight="1"/>
    <row r="734" customFormat="1" ht="15.75" customHeight="1"/>
    <row r="735" customFormat="1" ht="15.75" customHeight="1"/>
    <row r="736" customFormat="1" ht="15.75" customHeight="1"/>
    <row r="737" customFormat="1" ht="15.75" customHeight="1"/>
    <row r="738" customFormat="1" ht="15.75" customHeight="1"/>
    <row r="739" customFormat="1" ht="15.75" customHeight="1"/>
    <row r="740" customFormat="1" ht="15.75" customHeight="1"/>
    <row r="741" customFormat="1" ht="15.75" customHeight="1"/>
    <row r="742" customFormat="1" ht="15.75" customHeight="1"/>
    <row r="743" customFormat="1" ht="15.75" customHeight="1"/>
    <row r="744" customFormat="1" ht="15.75" customHeight="1"/>
    <row r="745" customFormat="1" ht="15.75" customHeight="1"/>
    <row r="746" customFormat="1" ht="15.75" customHeight="1"/>
    <row r="747" customFormat="1" ht="15.75" customHeight="1"/>
    <row r="748" customFormat="1" ht="15.75" customHeight="1"/>
    <row r="749" customFormat="1" ht="15.75" customHeight="1"/>
    <row r="750" customFormat="1" ht="15.75" customHeight="1"/>
    <row r="751" customFormat="1" ht="15.75" customHeight="1"/>
    <row r="752" customFormat="1" ht="15.75" customHeight="1"/>
    <row r="753" customFormat="1" ht="15.75" customHeight="1"/>
    <row r="754" customFormat="1" ht="15.75" customHeight="1"/>
    <row r="755" customFormat="1" ht="15.75" customHeight="1"/>
    <row r="756" customFormat="1" ht="15.75" customHeight="1"/>
    <row r="757" customFormat="1" ht="15.75" customHeight="1"/>
    <row r="758" customFormat="1" ht="15.75" customHeight="1"/>
    <row r="759" customFormat="1" ht="15.75" customHeight="1"/>
    <row r="760" customFormat="1" ht="15.75" customHeight="1"/>
    <row r="761" customFormat="1" ht="15.75" customHeight="1"/>
    <row r="762" customFormat="1" ht="15.75" customHeight="1"/>
    <row r="763" customFormat="1" ht="15.75" customHeight="1"/>
    <row r="764" customFormat="1" ht="15.75" customHeight="1"/>
    <row r="765" customFormat="1" ht="15.75" customHeight="1"/>
    <row r="766" customFormat="1" ht="15.75" customHeight="1"/>
    <row r="767" customFormat="1" ht="15.75" customHeight="1"/>
    <row r="768" customFormat="1" ht="15.75" customHeight="1"/>
    <row r="769" customFormat="1" ht="15.75" customHeight="1"/>
    <row r="770" customFormat="1" ht="15.75" customHeight="1"/>
    <row r="771" customFormat="1" ht="15.75" customHeight="1"/>
    <row r="772" customFormat="1" ht="15.75" customHeight="1"/>
    <row r="773" customFormat="1" ht="15.75" customHeight="1"/>
    <row r="774" customFormat="1" ht="15.75" customHeight="1"/>
    <row r="775" customFormat="1" ht="15.75" customHeight="1"/>
    <row r="776" customFormat="1" ht="15.75" customHeight="1"/>
    <row r="777" customFormat="1" ht="15.75" customHeight="1"/>
    <row r="778" customFormat="1" ht="15.75" customHeight="1"/>
    <row r="779" customFormat="1" ht="15.75" customHeight="1"/>
    <row r="780" customFormat="1" ht="15.75" customHeight="1"/>
    <row r="781" customFormat="1" ht="15.75" customHeight="1"/>
    <row r="782" customFormat="1" ht="15.75" customHeight="1"/>
    <row r="783" customFormat="1" ht="15.75" customHeight="1"/>
    <row r="784" customFormat="1" ht="15.75" customHeight="1"/>
    <row r="785" customFormat="1" ht="15.75" customHeight="1"/>
    <row r="786" customFormat="1" ht="15.75" customHeight="1"/>
    <row r="787" customFormat="1" ht="15.75" customHeight="1"/>
    <row r="788" customFormat="1" ht="15.75" customHeight="1"/>
    <row r="789" customFormat="1" ht="15.75" customHeight="1"/>
    <row r="790" customFormat="1" ht="15.75" customHeight="1"/>
    <row r="791" customFormat="1" ht="15.75" customHeight="1"/>
    <row r="792" customFormat="1" ht="15.75" customHeight="1"/>
    <row r="793" customFormat="1" ht="15.75" customHeight="1"/>
    <row r="794" customFormat="1" ht="15.75" customHeight="1"/>
    <row r="795" customFormat="1" ht="15.75" customHeight="1"/>
    <row r="796" customFormat="1" ht="15.75" customHeight="1"/>
    <row r="797" customFormat="1" ht="15.75" customHeight="1"/>
    <row r="798" customFormat="1" ht="15.75" customHeight="1"/>
    <row r="799" customFormat="1" ht="15.75" customHeight="1"/>
    <row r="800" customFormat="1" ht="15.75" customHeight="1"/>
    <row r="801" customFormat="1" ht="15.75" customHeight="1"/>
    <row r="802" customFormat="1" ht="15.75" customHeight="1"/>
    <row r="803" customFormat="1" ht="15.75" customHeight="1"/>
    <row r="804" customFormat="1" ht="15.75" customHeight="1"/>
    <row r="805" customFormat="1" ht="15.75" customHeight="1"/>
    <row r="806" customFormat="1" ht="15.75" customHeight="1"/>
    <row r="807" customFormat="1" ht="15.75" customHeight="1"/>
    <row r="808" customFormat="1" ht="15.75" customHeight="1"/>
    <row r="809" customFormat="1" ht="15.75" customHeight="1"/>
    <row r="810" customFormat="1" ht="15.75" customHeight="1"/>
    <row r="811" customFormat="1" ht="15.75" customHeight="1"/>
    <row r="812" customFormat="1" ht="15.75" customHeight="1"/>
    <row r="813" customFormat="1" ht="15.75" customHeight="1"/>
    <row r="814" customFormat="1" ht="15.75" customHeight="1"/>
    <row r="815" customFormat="1" ht="15.75" customHeight="1"/>
    <row r="816" customFormat="1" ht="15.75" customHeight="1"/>
    <row r="817" customFormat="1" ht="15.75" customHeight="1"/>
    <row r="818" customFormat="1" ht="15.75" customHeight="1"/>
    <row r="819" customFormat="1" ht="15.75" customHeight="1"/>
    <row r="820" customFormat="1" ht="15.75" customHeight="1"/>
    <row r="821" customFormat="1" ht="15.75" customHeight="1"/>
    <row r="822" customFormat="1" ht="15.75" customHeight="1"/>
    <row r="823" customFormat="1" ht="15.75" customHeight="1"/>
    <row r="824" customFormat="1" ht="15.75" customHeight="1"/>
    <row r="825" customFormat="1" ht="15.75" customHeight="1"/>
    <row r="826" customFormat="1" ht="15.75" customHeight="1"/>
    <row r="827" customFormat="1" ht="15.75" customHeight="1"/>
    <row r="828" customFormat="1" ht="15.75" customHeight="1"/>
    <row r="829" customFormat="1" ht="15.75" customHeight="1"/>
    <row r="830" customFormat="1" ht="15.75" customHeight="1"/>
    <row r="831" customFormat="1" ht="15.75" customHeight="1"/>
    <row r="832" customFormat="1" ht="15.75" customHeight="1"/>
    <row r="833" customFormat="1" ht="15.75" customHeight="1"/>
    <row r="834" customFormat="1" ht="15.75" customHeight="1"/>
    <row r="835" customFormat="1" ht="15.75" customHeight="1"/>
    <row r="836" customFormat="1" ht="15.75" customHeight="1"/>
    <row r="837" customFormat="1" ht="15.75" customHeight="1"/>
    <row r="838" customFormat="1" ht="15.75" customHeight="1"/>
    <row r="839" customFormat="1" ht="15.75" customHeight="1"/>
    <row r="840" customFormat="1" ht="15.75" customHeight="1"/>
    <row r="841" customFormat="1" ht="15.75" customHeight="1"/>
    <row r="842" customFormat="1" ht="15.75" customHeight="1"/>
    <row r="843" customFormat="1" ht="15.75" customHeight="1"/>
    <row r="844" customFormat="1" ht="15.75" customHeight="1"/>
    <row r="845" customFormat="1" ht="15.75" customHeight="1"/>
    <row r="846" customFormat="1" ht="15.75" customHeight="1"/>
    <row r="847" customFormat="1" ht="15.75" customHeight="1"/>
    <row r="848" customFormat="1" ht="15.75" customHeight="1"/>
    <row r="849" customFormat="1" ht="15.75" customHeight="1"/>
    <row r="850" customFormat="1" ht="15.75" customHeight="1"/>
    <row r="851" customFormat="1" ht="15.75" customHeight="1"/>
    <row r="852" customFormat="1" ht="15.75" customHeight="1"/>
    <row r="853" customFormat="1" ht="15.75" customHeight="1"/>
    <row r="854" customFormat="1" ht="15.75" customHeight="1"/>
    <row r="855" customFormat="1" ht="15.75" customHeight="1"/>
    <row r="856" customFormat="1" ht="15.75" customHeight="1"/>
    <row r="857" customFormat="1" ht="15.75" customHeight="1"/>
    <row r="858" customFormat="1" ht="15.75" customHeight="1"/>
    <row r="859" customFormat="1" ht="15.75" customHeight="1"/>
    <row r="860" customFormat="1" ht="15.75" customHeight="1"/>
    <row r="861" customFormat="1" ht="15.75" customHeight="1"/>
    <row r="862" customFormat="1" ht="15.75" customHeight="1"/>
    <row r="863" customFormat="1" ht="15.75" customHeight="1"/>
    <row r="864" customFormat="1" ht="15.75" customHeight="1"/>
    <row r="865" customFormat="1" ht="15.75" customHeight="1"/>
    <row r="866" customFormat="1" ht="15.75" customHeight="1"/>
    <row r="867" customFormat="1" ht="15.75" customHeight="1"/>
    <row r="868" customFormat="1" ht="15.75" customHeight="1"/>
    <row r="869" customFormat="1" ht="15.75" customHeight="1"/>
    <row r="870" customFormat="1" ht="15.75" customHeight="1"/>
    <row r="871" customFormat="1" ht="15.75" customHeight="1"/>
    <row r="872" customFormat="1" ht="15.75" customHeight="1"/>
    <row r="873" customFormat="1" ht="15.75" customHeight="1"/>
    <row r="874" customFormat="1" ht="15.75" customHeight="1"/>
    <row r="875" customFormat="1" ht="15.75" customHeight="1"/>
    <row r="876" customFormat="1" ht="15.75" customHeight="1"/>
    <row r="877" customFormat="1" ht="15.75" customHeight="1"/>
    <row r="878" customFormat="1" ht="15.75" customHeight="1"/>
    <row r="879" customFormat="1" ht="15.75" customHeight="1"/>
    <row r="880" customFormat="1" ht="15.75" customHeight="1"/>
    <row r="881" customFormat="1" ht="15.75" customHeight="1"/>
    <row r="882" customFormat="1" ht="15.75" customHeight="1"/>
    <row r="883" customFormat="1" ht="15.75" customHeight="1"/>
    <row r="884" customFormat="1" ht="15.75" customHeight="1"/>
    <row r="885" customFormat="1" ht="15.75" customHeight="1"/>
    <row r="886" customFormat="1" ht="15.75" customHeight="1"/>
    <row r="887" customFormat="1" ht="15.75" customHeight="1"/>
    <row r="888" customFormat="1" ht="15.75" customHeight="1"/>
    <row r="889" customFormat="1" ht="15.75" customHeight="1"/>
    <row r="890" customFormat="1" ht="15.75" customHeight="1"/>
    <row r="891" customFormat="1" ht="15.75" customHeight="1"/>
    <row r="892" customFormat="1" ht="15.75" customHeight="1"/>
    <row r="893" customFormat="1" ht="15.75" customHeight="1"/>
    <row r="894" customFormat="1" ht="15.75" customHeight="1"/>
    <row r="895" customFormat="1" ht="15.75" customHeight="1"/>
    <row r="896" customFormat="1" ht="15.75" customHeight="1"/>
    <row r="897" customFormat="1" ht="15.75" customHeight="1"/>
    <row r="898" customFormat="1" ht="15.75" customHeight="1"/>
    <row r="899" customFormat="1" ht="15.75" customHeight="1"/>
    <row r="900" customFormat="1" ht="15.75" customHeight="1"/>
    <row r="901" customFormat="1" ht="15.75" customHeight="1"/>
    <row r="902" customFormat="1" ht="15.75" customHeight="1"/>
    <row r="903" customFormat="1" ht="15.75" customHeight="1"/>
    <row r="904" customFormat="1" ht="15.75" customHeight="1"/>
    <row r="905" customFormat="1" ht="15.75" customHeight="1"/>
    <row r="906" customFormat="1" ht="15.75" customHeight="1"/>
    <row r="907" customFormat="1" ht="15.75" customHeight="1"/>
    <row r="908" customFormat="1" ht="15.75" customHeight="1"/>
    <row r="909" customFormat="1" ht="15.75" customHeight="1"/>
    <row r="910" customFormat="1" ht="15.75" customHeight="1"/>
    <row r="911" customFormat="1" ht="15.75" customHeight="1"/>
    <row r="912" customFormat="1" ht="15.75" customHeight="1"/>
    <row r="913" customFormat="1" ht="15.75" customHeight="1"/>
    <row r="914" customFormat="1" ht="15.75" customHeight="1"/>
    <row r="915" customFormat="1" ht="15.75" customHeight="1"/>
    <row r="916" customFormat="1" ht="15.75" customHeight="1"/>
    <row r="917" customFormat="1" ht="15.75" customHeight="1"/>
    <row r="918" customFormat="1" ht="15.75" customHeight="1"/>
    <row r="919" customFormat="1" ht="15.75" customHeight="1"/>
    <row r="920" customFormat="1" ht="15.75" customHeight="1"/>
    <row r="921" customFormat="1" ht="15.75" customHeight="1"/>
    <row r="922" customFormat="1" ht="15.75" customHeight="1"/>
    <row r="923" customFormat="1" ht="15.75" customHeight="1"/>
    <row r="924" customFormat="1" ht="15.75" customHeight="1"/>
    <row r="925" customFormat="1" ht="15.75" customHeight="1"/>
    <row r="926" customFormat="1" ht="15.75" customHeight="1"/>
    <row r="927" customFormat="1" ht="15.75" customHeight="1"/>
    <row r="928" customFormat="1" ht="15.75" customHeight="1"/>
    <row r="929" customFormat="1" ht="15.75" customHeight="1"/>
    <row r="930" customFormat="1" ht="15.75" customHeight="1"/>
    <row r="931" customFormat="1" ht="15.75" customHeight="1"/>
    <row r="932" customFormat="1" ht="15.75" customHeight="1"/>
    <row r="933" customFormat="1" ht="15.75" customHeight="1"/>
    <row r="934" customFormat="1" ht="15.75" customHeight="1"/>
    <row r="935" customFormat="1" ht="15.75" customHeight="1"/>
    <row r="936" customFormat="1" ht="15.75" customHeight="1"/>
    <row r="937" customFormat="1" ht="15.75" customHeight="1"/>
    <row r="938" customFormat="1" ht="15.75" customHeight="1"/>
    <row r="939" customFormat="1" ht="15.75" customHeight="1"/>
    <row r="940" customFormat="1" ht="15.75" customHeight="1"/>
    <row r="941" customFormat="1" ht="15.75" customHeight="1"/>
    <row r="942" customFormat="1" ht="15.75" customHeight="1"/>
    <row r="943" customFormat="1" ht="15.75" customHeight="1"/>
    <row r="944" customFormat="1" ht="15.75" customHeight="1"/>
    <row r="945" customFormat="1" ht="15.75" customHeight="1"/>
    <row r="946" customFormat="1" ht="15.75" customHeight="1"/>
    <row r="947" customFormat="1" ht="15.75" customHeight="1"/>
    <row r="948" customFormat="1" ht="15.75" customHeight="1"/>
    <row r="949" customFormat="1" ht="15.75" customHeight="1"/>
    <row r="950" customFormat="1" ht="15.75" customHeight="1"/>
    <row r="951" customFormat="1" ht="15.75" customHeight="1"/>
    <row r="952" customFormat="1" ht="15.75" customHeight="1"/>
    <row r="953" customFormat="1" ht="15.75" customHeight="1"/>
    <row r="954" customFormat="1" ht="15.75" customHeight="1"/>
    <row r="955" customFormat="1" ht="15.75" customHeight="1"/>
    <row r="956" customFormat="1" ht="15.75" customHeight="1"/>
    <row r="957" customFormat="1" ht="15.75" customHeight="1"/>
    <row r="958" customFormat="1" ht="15.75" customHeight="1"/>
    <row r="959" customFormat="1" ht="15.75" customHeight="1"/>
    <row r="960" customFormat="1" ht="15.75" customHeight="1"/>
    <row r="961" customFormat="1" ht="15.75" customHeight="1"/>
    <row r="962" customFormat="1" ht="15.75" customHeight="1"/>
    <row r="963" customFormat="1" ht="15.75" customHeight="1"/>
    <row r="964" customFormat="1" ht="15.75" customHeight="1"/>
    <row r="965" customFormat="1" ht="15.75" customHeight="1"/>
    <row r="966" customFormat="1" ht="15.75" customHeight="1"/>
    <row r="967" customFormat="1" ht="15.75" customHeight="1"/>
    <row r="968" customFormat="1" ht="15.75" customHeight="1"/>
    <row r="969" customFormat="1" ht="15.75" customHeight="1"/>
    <row r="970" customFormat="1" ht="15.75" customHeight="1"/>
    <row r="971" customFormat="1" ht="15.75" customHeight="1"/>
    <row r="972" customFormat="1" ht="15.75" customHeight="1"/>
    <row r="973" customFormat="1" ht="15.75" customHeight="1"/>
    <row r="974" customFormat="1" ht="15.75" customHeight="1"/>
    <row r="975" customFormat="1" ht="15.75" customHeight="1"/>
    <row r="976" customFormat="1" ht="15.75" customHeight="1"/>
    <row r="977" customFormat="1" ht="15.75" customHeight="1"/>
    <row r="978" customFormat="1" ht="15.75" customHeight="1"/>
    <row r="979" customFormat="1" ht="15.75" customHeight="1"/>
    <row r="980" customFormat="1" ht="15.75" customHeight="1"/>
    <row r="981" customFormat="1" ht="15.75" customHeight="1"/>
    <row r="982" customFormat="1" ht="15.75" customHeight="1"/>
    <row r="983" customFormat="1" ht="15.75" customHeight="1"/>
    <row r="984" customFormat="1" ht="15.75" customHeight="1"/>
    <row r="985" customFormat="1" ht="15.75" customHeight="1"/>
    <row r="986" customFormat="1" ht="15.75" customHeight="1"/>
    <row r="987" customFormat="1" ht="15.75" customHeight="1"/>
    <row r="988" customFormat="1" ht="15.75" customHeight="1"/>
    <row r="989" customFormat="1" ht="15.75" customHeight="1"/>
    <row r="990" customFormat="1" ht="15.75" customHeight="1"/>
    <row r="991" customFormat="1" ht="15.75" customHeight="1"/>
    <row r="992" customFormat="1" ht="15.75" customHeight="1"/>
    <row r="993" customFormat="1" ht="15.75" customHeight="1"/>
    <row r="994" customFormat="1" ht="15.75" customHeight="1"/>
    <row r="995" customFormat="1" ht="15.75" customHeight="1"/>
    <row r="996" customFormat="1" ht="15.75" customHeight="1"/>
    <row r="997" customFormat="1" ht="15.75" customHeight="1"/>
    <row r="998" customFormat="1" ht="15.75" customHeight="1"/>
    <row r="999" customFormat="1" ht="15.75" customHeight="1"/>
    <row r="1000" customFormat="1" ht="15.75" customHeight="1"/>
  </sheetData>
  <mergeCells count="15">
    <mergeCell ref="A6:I6"/>
    <mergeCell ref="A7:I7"/>
    <mergeCell ref="A8:I8"/>
    <mergeCell ref="A9:I9"/>
    <mergeCell ref="A10:I10"/>
    <mergeCell ref="A13:I13"/>
    <mergeCell ref="A16:H16"/>
    <mergeCell ref="A18:H18"/>
    <mergeCell ref="A41:H41"/>
    <mergeCell ref="A43:H43"/>
    <mergeCell ref="A46:H46"/>
    <mergeCell ref="A48:H48"/>
    <mergeCell ref="A52:H52"/>
    <mergeCell ref="A54:H54"/>
    <mergeCell ref="A56:H56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999"/>
  <sheetViews>
    <sheetView topLeftCell="A31" workbookViewId="0">
      <selection activeCell="A16" sqref="A16:H16"/>
    </sheetView>
  </sheetViews>
  <sheetFormatPr defaultColWidth="12.6285714285714" defaultRowHeight="15" customHeight="1"/>
  <cols>
    <col min="1" max="1" width="21.2857142857143" customWidth="1"/>
    <col min="2" max="2" width="19.8761904761905" customWidth="1"/>
    <col min="3" max="3" width="73.5047619047619" customWidth="1"/>
    <col min="4" max="4" width="10.752380952381" customWidth="1"/>
    <col min="5" max="5" width="9.38095238095238" customWidth="1"/>
    <col min="6" max="6" width="17.2857142857143" customWidth="1"/>
    <col min="7" max="7" width="10.6285714285714" customWidth="1"/>
    <col min="8" max="8" width="26.247619047619" customWidth="1"/>
    <col min="9" max="9" width="20.3809523809524" customWidth="1"/>
  </cols>
  <sheetData>
    <row r="1" ht="15.75" customHeight="1" spans="1:9">
      <c r="A1" s="7"/>
      <c r="B1" s="2"/>
      <c r="C1" s="2"/>
      <c r="D1" s="2"/>
      <c r="E1" s="2"/>
      <c r="F1" s="3"/>
      <c r="G1" s="2"/>
      <c r="H1" s="2"/>
      <c r="I1" s="2"/>
    </row>
    <row r="2" ht="15.75" customHeight="1" spans="1:9">
      <c r="A2" s="422"/>
      <c r="B2" s="2"/>
      <c r="C2" s="2"/>
      <c r="D2" s="2"/>
      <c r="E2" s="2"/>
      <c r="F2" s="3"/>
      <c r="G2" s="2"/>
      <c r="H2" s="2"/>
      <c r="I2" s="2"/>
    </row>
    <row r="3" ht="15.75" customHeight="1" spans="1:9">
      <c r="A3" s="2"/>
      <c r="B3" s="2"/>
      <c r="C3" s="2"/>
      <c r="D3" s="2"/>
      <c r="E3" s="2"/>
      <c r="F3" s="3"/>
      <c r="G3" s="2"/>
      <c r="H3" s="2"/>
      <c r="I3" s="2"/>
    </row>
    <row r="4" ht="15.75" customHeight="1" spans="1:9">
      <c r="A4" s="2"/>
      <c r="B4" s="2"/>
      <c r="C4" s="2"/>
      <c r="D4" s="2"/>
      <c r="E4" s="2"/>
      <c r="F4" s="3"/>
      <c r="G4" s="2"/>
      <c r="H4" s="2"/>
      <c r="I4" s="2"/>
    </row>
    <row r="5" ht="15.75" customHeight="1" spans="1:9">
      <c r="A5" s="7"/>
      <c r="B5" s="7"/>
      <c r="C5" s="2"/>
      <c r="D5" s="2"/>
      <c r="E5" s="2"/>
      <c r="F5" s="3"/>
      <c r="G5" s="2"/>
      <c r="H5" s="2"/>
      <c r="I5" s="2"/>
    </row>
    <row r="6" customFormat="1" ht="15.75" customHeight="1" spans="1:1">
      <c r="A6" s="8" t="s">
        <v>0</v>
      </c>
    </row>
    <row r="7" customFormat="1" ht="15.75" customHeight="1" spans="1:1">
      <c r="A7" s="8" t="s">
        <v>1</v>
      </c>
    </row>
    <row r="8" customFormat="1" ht="15.75" customHeight="1" spans="1:1">
      <c r="A8" s="8" t="s">
        <v>2</v>
      </c>
    </row>
    <row r="9" customFormat="1" ht="15.75" customHeight="1" spans="1:1">
      <c r="A9" s="299" t="s">
        <v>3</v>
      </c>
    </row>
    <row r="10" customFormat="1" ht="15.75" customHeight="1" spans="1:1">
      <c r="A10" s="299" t="s">
        <v>4</v>
      </c>
    </row>
    <row r="11" ht="15.75" customHeight="1" spans="1:9">
      <c r="A11" s="300"/>
      <c r="B11" s="9"/>
      <c r="C11" s="9"/>
      <c r="D11" s="9"/>
      <c r="E11" s="9"/>
      <c r="F11" s="301"/>
      <c r="G11" s="9"/>
      <c r="H11" s="9"/>
      <c r="I11" s="9"/>
    </row>
    <row r="12" ht="15.75" customHeight="1" spans="1:9">
      <c r="A12" s="10"/>
      <c r="B12" s="11"/>
      <c r="C12" s="11"/>
      <c r="D12" s="12"/>
      <c r="E12" s="12"/>
      <c r="F12" s="13"/>
      <c r="G12" s="11"/>
      <c r="H12" s="12"/>
      <c r="I12" s="12"/>
    </row>
    <row r="13" ht="15.75" customHeight="1" spans="1:9">
      <c r="A13" s="14" t="s">
        <v>5</v>
      </c>
      <c r="B13" s="15"/>
      <c r="C13" s="15"/>
      <c r="D13" s="15"/>
      <c r="E13" s="15"/>
      <c r="F13" s="15"/>
      <c r="G13" s="15"/>
      <c r="H13" s="15"/>
      <c r="I13" s="15"/>
    </row>
    <row r="14" customFormat="1" ht="15.75" customHeight="1" spans="2:9">
      <c r="B14" s="11"/>
      <c r="C14" s="11"/>
      <c r="D14" s="12"/>
      <c r="E14" s="12"/>
      <c r="F14" s="13"/>
      <c r="G14" s="11"/>
      <c r="H14" s="12"/>
      <c r="I14" s="12"/>
    </row>
    <row r="15" ht="39" customHeight="1" spans="1:9">
      <c r="A15" s="16" t="s">
        <v>6</v>
      </c>
      <c r="B15" s="17" t="s">
        <v>7</v>
      </c>
      <c r="C15" s="18" t="s">
        <v>8</v>
      </c>
      <c r="D15" s="18" t="s">
        <v>9</v>
      </c>
      <c r="E15" s="18" t="s">
        <v>10</v>
      </c>
      <c r="F15" s="19" t="s">
        <v>11</v>
      </c>
      <c r="G15" s="18" t="s">
        <v>12</v>
      </c>
      <c r="H15" s="20" t="s">
        <v>13</v>
      </c>
      <c r="I15" s="18" t="s">
        <v>14</v>
      </c>
    </row>
    <row r="16" ht="18.75" customHeight="1" spans="1:9">
      <c r="A16" s="21" t="s">
        <v>15</v>
      </c>
      <c r="B16" s="22"/>
      <c r="C16" s="22"/>
      <c r="D16" s="22"/>
      <c r="E16" s="22"/>
      <c r="F16" s="22"/>
      <c r="G16" s="22"/>
      <c r="H16" s="23"/>
      <c r="I16" s="93">
        <f>SUM(F17)</f>
        <v>6000</v>
      </c>
    </row>
    <row r="17" customHeight="1" spans="1:9">
      <c r="A17" s="28" t="s">
        <v>552</v>
      </c>
      <c r="B17" s="28" t="s">
        <v>278</v>
      </c>
      <c r="C17" s="194" t="s">
        <v>553</v>
      </c>
      <c r="D17" s="26">
        <v>45694</v>
      </c>
      <c r="E17" s="26">
        <v>45695</v>
      </c>
      <c r="F17" s="157">
        <v>6000</v>
      </c>
      <c r="G17" s="26">
        <v>45698</v>
      </c>
      <c r="H17" s="28">
        <v>1000000000</v>
      </c>
      <c r="I17" s="146"/>
    </row>
    <row r="18" ht="24.75" customHeight="1" spans="1:40">
      <c r="A18" s="21" t="s">
        <v>20</v>
      </c>
      <c r="B18" s="22"/>
      <c r="C18" s="22"/>
      <c r="D18" s="22"/>
      <c r="E18" s="22"/>
      <c r="F18" s="22"/>
      <c r="G18" s="22"/>
      <c r="H18" s="23"/>
      <c r="I18" s="93">
        <f>SUM(F19:F43)</f>
        <v>109810.98</v>
      </c>
      <c r="AN18" s="102" t="s">
        <v>21</v>
      </c>
    </row>
    <row r="19" ht="16.5" customHeight="1" spans="1:9">
      <c r="A19" s="25" t="s">
        <v>554</v>
      </c>
      <c r="B19" s="28" t="s">
        <v>119</v>
      </c>
      <c r="C19" s="25" t="s">
        <v>120</v>
      </c>
      <c r="D19" s="143">
        <v>45690</v>
      </c>
      <c r="E19" s="97">
        <v>45694</v>
      </c>
      <c r="F19" s="424">
        <v>14591.06</v>
      </c>
      <c r="G19" s="26">
        <v>45698</v>
      </c>
      <c r="H19" s="28">
        <v>1000000000</v>
      </c>
      <c r="I19" s="146"/>
    </row>
    <row r="20" ht="16.5" customHeight="1" spans="1:9">
      <c r="A20" s="25" t="s">
        <v>555</v>
      </c>
      <c r="B20" s="28" t="s">
        <v>230</v>
      </c>
      <c r="C20" s="69" t="s">
        <v>231</v>
      </c>
      <c r="D20" s="143">
        <v>45691</v>
      </c>
      <c r="E20" s="143">
        <v>45695</v>
      </c>
      <c r="F20" s="58">
        <v>534.61</v>
      </c>
      <c r="G20" s="26">
        <v>45698</v>
      </c>
      <c r="H20" s="28">
        <v>1444000000</v>
      </c>
      <c r="I20" s="146"/>
    </row>
    <row r="21" s="245" customFormat="1" ht="16.5" customHeight="1" spans="1:9">
      <c r="A21" s="33" t="s">
        <v>556</v>
      </c>
      <c r="B21" s="34" t="s">
        <v>63</v>
      </c>
      <c r="C21" s="33" t="s">
        <v>64</v>
      </c>
      <c r="D21" s="158">
        <v>45692</v>
      </c>
      <c r="E21" s="158">
        <v>45695</v>
      </c>
      <c r="F21" s="37">
        <v>4216.84</v>
      </c>
      <c r="G21" s="36">
        <v>45698</v>
      </c>
      <c r="H21" s="34">
        <v>1000000000</v>
      </c>
      <c r="I21" s="144"/>
    </row>
    <row r="22" ht="16.5" customHeight="1" spans="1:9">
      <c r="A22" s="25" t="s">
        <v>557</v>
      </c>
      <c r="B22" s="28" t="s">
        <v>127</v>
      </c>
      <c r="C22" s="69" t="s">
        <v>128</v>
      </c>
      <c r="D22" s="143">
        <v>45693</v>
      </c>
      <c r="E22" s="97">
        <v>45694</v>
      </c>
      <c r="F22" s="98">
        <v>7042.05</v>
      </c>
      <c r="G22" s="26">
        <v>45698</v>
      </c>
      <c r="H22" s="28">
        <v>1050000117</v>
      </c>
      <c r="I22" s="146"/>
    </row>
    <row r="23" ht="16.5" customHeight="1" spans="1:9">
      <c r="A23" s="25" t="s">
        <v>558</v>
      </c>
      <c r="B23" s="28" t="s">
        <v>559</v>
      </c>
      <c r="C23" s="25" t="s">
        <v>560</v>
      </c>
      <c r="D23" s="143">
        <v>45693</v>
      </c>
      <c r="E23" s="97">
        <v>45694</v>
      </c>
      <c r="F23" s="424">
        <v>1365.7</v>
      </c>
      <c r="G23" s="26">
        <v>45698</v>
      </c>
      <c r="H23" s="28">
        <v>3008000000</v>
      </c>
      <c r="I23" s="146"/>
    </row>
    <row r="24" ht="16.5" customHeight="1" spans="1:9">
      <c r="A24" s="25" t="s">
        <v>561</v>
      </c>
      <c r="B24" s="28" t="s">
        <v>323</v>
      </c>
      <c r="C24" s="25" t="s">
        <v>562</v>
      </c>
      <c r="D24" s="143">
        <v>45693</v>
      </c>
      <c r="E24" s="97">
        <v>45694</v>
      </c>
      <c r="F24" s="83">
        <v>361.54</v>
      </c>
      <c r="G24" s="26">
        <v>45698</v>
      </c>
      <c r="H24" s="28">
        <v>1000000000</v>
      </c>
      <c r="I24" s="146"/>
    </row>
    <row r="25" ht="16.5" customHeight="1" spans="1:9">
      <c r="A25" s="25" t="s">
        <v>563</v>
      </c>
      <c r="B25" s="28" t="s">
        <v>198</v>
      </c>
      <c r="C25" s="196" t="s">
        <v>296</v>
      </c>
      <c r="D25" s="143">
        <v>45693</v>
      </c>
      <c r="E25" s="97">
        <v>45694</v>
      </c>
      <c r="F25" s="27">
        <v>275</v>
      </c>
      <c r="G25" s="26">
        <v>45698</v>
      </c>
      <c r="H25" s="28">
        <v>1000000000</v>
      </c>
      <c r="I25" s="146"/>
    </row>
    <row r="26" ht="16.5" customHeight="1" spans="1:9">
      <c r="A26" s="25" t="s">
        <v>564</v>
      </c>
      <c r="B26" s="28" t="s">
        <v>565</v>
      </c>
      <c r="C26" s="25" t="s">
        <v>566</v>
      </c>
      <c r="D26" s="143">
        <v>45693</v>
      </c>
      <c r="E26" s="143">
        <v>45695</v>
      </c>
      <c r="F26" s="362">
        <v>327.5</v>
      </c>
      <c r="G26" s="26">
        <v>45698</v>
      </c>
      <c r="H26" s="28">
        <v>1000000000</v>
      </c>
      <c r="I26" s="146"/>
    </row>
    <row r="27" ht="17.25" customHeight="1" spans="1:9">
      <c r="A27" s="25" t="s">
        <v>567</v>
      </c>
      <c r="B27" s="28" t="s">
        <v>138</v>
      </c>
      <c r="C27" s="105" t="s">
        <v>139</v>
      </c>
      <c r="D27" s="143">
        <v>45693</v>
      </c>
      <c r="E27" s="143">
        <v>45695</v>
      </c>
      <c r="F27" s="58">
        <v>4401.65</v>
      </c>
      <c r="G27" s="26">
        <v>45698</v>
      </c>
      <c r="H27" s="28">
        <v>1000000000</v>
      </c>
      <c r="I27" s="146"/>
    </row>
    <row r="28" ht="16.5" customHeight="1" spans="1:9">
      <c r="A28" s="25" t="s">
        <v>568</v>
      </c>
      <c r="B28" s="28" t="s">
        <v>110</v>
      </c>
      <c r="C28" s="25" t="s">
        <v>569</v>
      </c>
      <c r="D28" s="143">
        <v>45693</v>
      </c>
      <c r="E28" s="143">
        <v>45695</v>
      </c>
      <c r="F28" s="58">
        <v>2862</v>
      </c>
      <c r="G28" s="26">
        <v>45698</v>
      </c>
      <c r="H28" s="28">
        <v>1000000000</v>
      </c>
      <c r="I28" s="146"/>
    </row>
    <row r="29" ht="14.25" customHeight="1" spans="1:9">
      <c r="A29" s="25" t="s">
        <v>570</v>
      </c>
      <c r="B29" s="28" t="s">
        <v>571</v>
      </c>
      <c r="C29" s="105" t="s">
        <v>572</v>
      </c>
      <c r="D29" s="143">
        <v>45693</v>
      </c>
      <c r="E29" s="356">
        <v>45698</v>
      </c>
      <c r="F29" s="58">
        <v>10007.27</v>
      </c>
      <c r="G29" s="26">
        <v>45698</v>
      </c>
      <c r="H29" s="28">
        <v>1000000000</v>
      </c>
      <c r="I29" s="146"/>
    </row>
    <row r="30" customHeight="1" spans="1:9">
      <c r="A30" s="25" t="s">
        <v>573</v>
      </c>
      <c r="B30" s="28" t="s">
        <v>127</v>
      </c>
      <c r="C30" s="69" t="s">
        <v>128</v>
      </c>
      <c r="D30" s="97">
        <v>45694</v>
      </c>
      <c r="E30" s="97">
        <v>45694</v>
      </c>
      <c r="F30" s="27">
        <v>3985.28</v>
      </c>
      <c r="G30" s="26">
        <v>45698</v>
      </c>
      <c r="H30" s="28">
        <v>1050000117</v>
      </c>
      <c r="I30" s="146"/>
    </row>
    <row r="31" customHeight="1" spans="1:9">
      <c r="A31" s="25" t="s">
        <v>574</v>
      </c>
      <c r="B31" s="28" t="s">
        <v>116</v>
      </c>
      <c r="C31" s="69" t="s">
        <v>105</v>
      </c>
      <c r="D31" s="143">
        <v>45694</v>
      </c>
      <c r="E31" s="143">
        <v>45695</v>
      </c>
      <c r="F31" s="58">
        <v>8171.51</v>
      </c>
      <c r="G31" s="26">
        <v>45698</v>
      </c>
      <c r="H31" s="28">
        <v>1000000000</v>
      </c>
      <c r="I31" s="146"/>
    </row>
    <row r="32" customHeight="1" spans="1:9">
      <c r="A32" s="28" t="s">
        <v>575</v>
      </c>
      <c r="B32" s="28" t="s">
        <v>69</v>
      </c>
      <c r="C32" s="69" t="s">
        <v>576</v>
      </c>
      <c r="D32" s="143">
        <v>45694</v>
      </c>
      <c r="E32" s="143">
        <v>45695</v>
      </c>
      <c r="F32" s="157">
        <v>16036</v>
      </c>
      <c r="G32" s="26">
        <v>45698</v>
      </c>
      <c r="H32" s="28">
        <v>1000000000</v>
      </c>
      <c r="I32" s="146"/>
    </row>
    <row r="33" customHeight="1" spans="1:9">
      <c r="A33" s="25" t="s">
        <v>577</v>
      </c>
      <c r="B33" s="28" t="s">
        <v>92</v>
      </c>
      <c r="C33" s="105" t="s">
        <v>93</v>
      </c>
      <c r="D33" s="143">
        <v>45694</v>
      </c>
      <c r="E33" s="143">
        <v>45695</v>
      </c>
      <c r="F33" s="61">
        <v>1962.72</v>
      </c>
      <c r="G33" s="26">
        <v>45698</v>
      </c>
      <c r="H33" s="28">
        <v>3008000000</v>
      </c>
      <c r="I33" s="146"/>
    </row>
    <row r="34" customHeight="1" spans="1:9">
      <c r="A34" s="25" t="s">
        <v>578</v>
      </c>
      <c r="B34" s="28" t="s">
        <v>230</v>
      </c>
      <c r="C34" s="69" t="s">
        <v>231</v>
      </c>
      <c r="D34" s="97">
        <v>45694</v>
      </c>
      <c r="E34" s="356">
        <v>45698</v>
      </c>
      <c r="F34" s="58">
        <v>2706.42</v>
      </c>
      <c r="G34" s="26">
        <v>45698</v>
      </c>
      <c r="H34" s="28">
        <v>1444000000</v>
      </c>
      <c r="I34" s="146"/>
    </row>
    <row r="35" customHeight="1" spans="1:9">
      <c r="A35" s="25" t="s">
        <v>579</v>
      </c>
      <c r="B35" s="28" t="s">
        <v>237</v>
      </c>
      <c r="C35" s="69" t="s">
        <v>580</v>
      </c>
      <c r="D35" s="97">
        <v>45694</v>
      </c>
      <c r="E35" s="356">
        <v>45698</v>
      </c>
      <c r="F35" s="362">
        <v>729.06</v>
      </c>
      <c r="G35" s="26">
        <v>45698</v>
      </c>
      <c r="H35" s="28">
        <v>1000000000</v>
      </c>
      <c r="I35" s="146"/>
    </row>
    <row r="36" customHeight="1" spans="1:9">
      <c r="A36" s="25" t="s">
        <v>581</v>
      </c>
      <c r="B36" s="28" t="s">
        <v>63</v>
      </c>
      <c r="C36" s="105" t="s">
        <v>64</v>
      </c>
      <c r="D36" s="143">
        <v>45694</v>
      </c>
      <c r="E36" s="143">
        <v>45698</v>
      </c>
      <c r="F36" s="98">
        <v>4224.96</v>
      </c>
      <c r="G36" s="26">
        <v>45698</v>
      </c>
      <c r="H36" s="28">
        <v>1000000000</v>
      </c>
      <c r="I36" s="146"/>
    </row>
    <row r="37" customHeight="1" spans="1:9">
      <c r="A37" s="25" t="s">
        <v>582</v>
      </c>
      <c r="B37" s="24" t="s">
        <v>63</v>
      </c>
      <c r="C37" s="105" t="s">
        <v>64</v>
      </c>
      <c r="D37" s="143">
        <v>45694</v>
      </c>
      <c r="E37" s="143">
        <v>45698</v>
      </c>
      <c r="F37" s="58">
        <v>1585.34</v>
      </c>
      <c r="G37" s="26">
        <v>45698</v>
      </c>
      <c r="H37" s="28">
        <v>1000000000</v>
      </c>
      <c r="I37" s="146"/>
    </row>
    <row r="38" customHeight="1" spans="1:9">
      <c r="A38" s="25" t="s">
        <v>583</v>
      </c>
      <c r="B38" s="24" t="s">
        <v>80</v>
      </c>
      <c r="C38" s="69" t="s">
        <v>81</v>
      </c>
      <c r="D38" s="143">
        <v>45695</v>
      </c>
      <c r="E38" s="143">
        <v>45695</v>
      </c>
      <c r="F38" s="58">
        <v>1724.69</v>
      </c>
      <c r="G38" s="26">
        <v>45698</v>
      </c>
      <c r="H38" s="28">
        <v>1000000000</v>
      </c>
      <c r="I38" s="146"/>
    </row>
    <row r="39" customHeight="1" spans="1:9">
      <c r="A39" s="25" t="s">
        <v>584</v>
      </c>
      <c r="B39" s="28" t="s">
        <v>73</v>
      </c>
      <c r="C39" s="25" t="s">
        <v>585</v>
      </c>
      <c r="D39" s="143">
        <v>45695</v>
      </c>
      <c r="E39" s="143">
        <v>45695</v>
      </c>
      <c r="F39" s="60">
        <v>481.61</v>
      </c>
      <c r="G39" s="26">
        <v>45698</v>
      </c>
      <c r="H39" s="28">
        <v>1000000000</v>
      </c>
      <c r="I39" s="146"/>
    </row>
    <row r="40" ht="15.75" customHeight="1" spans="1:9">
      <c r="A40" s="25" t="s">
        <v>586</v>
      </c>
      <c r="B40" s="28" t="s">
        <v>587</v>
      </c>
      <c r="C40" s="25" t="s">
        <v>588</v>
      </c>
      <c r="D40" s="97">
        <v>45695</v>
      </c>
      <c r="E40" s="143">
        <v>45698</v>
      </c>
      <c r="F40" s="98">
        <v>5316.2</v>
      </c>
      <c r="G40" s="26">
        <v>45698</v>
      </c>
      <c r="H40" s="28">
        <v>1000000000</v>
      </c>
      <c r="I40" s="146"/>
    </row>
    <row r="41" ht="15.75" customHeight="1" spans="1:9">
      <c r="A41" s="25" t="s">
        <v>589</v>
      </c>
      <c r="B41" s="28" t="s">
        <v>66</v>
      </c>
      <c r="C41" s="25" t="s">
        <v>67</v>
      </c>
      <c r="D41" s="97">
        <v>45695</v>
      </c>
      <c r="E41" s="143">
        <v>45698</v>
      </c>
      <c r="F41" s="27">
        <v>15145.52</v>
      </c>
      <c r="G41" s="26">
        <v>45698</v>
      </c>
      <c r="H41" s="28">
        <v>1000000000</v>
      </c>
      <c r="I41" s="146"/>
    </row>
    <row r="42" ht="15.75" customHeight="1" spans="1:9">
      <c r="A42" s="25" t="s">
        <v>590</v>
      </c>
      <c r="B42" s="28" t="s">
        <v>69</v>
      </c>
      <c r="C42" s="25" t="s">
        <v>70</v>
      </c>
      <c r="D42" s="97">
        <v>45695</v>
      </c>
      <c r="E42" s="143">
        <v>45698</v>
      </c>
      <c r="F42" s="98">
        <v>1235</v>
      </c>
      <c r="G42" s="26">
        <v>45698</v>
      </c>
      <c r="H42" s="28">
        <v>1000000000</v>
      </c>
      <c r="I42" s="146"/>
    </row>
    <row r="43" ht="15.75" customHeight="1" spans="1:9">
      <c r="A43" s="25" t="s">
        <v>591</v>
      </c>
      <c r="B43" s="28" t="s">
        <v>138</v>
      </c>
      <c r="C43" s="25" t="s">
        <v>139</v>
      </c>
      <c r="D43" s="97">
        <v>45698</v>
      </c>
      <c r="E43" s="356">
        <v>45698</v>
      </c>
      <c r="F43" s="98">
        <v>521.45</v>
      </c>
      <c r="G43" s="26">
        <v>45698</v>
      </c>
      <c r="H43" s="28">
        <v>1000000000</v>
      </c>
      <c r="I43" s="146"/>
    </row>
    <row r="44" ht="15.75" customHeight="1" spans="1:9">
      <c r="A44" s="21" t="s">
        <v>40</v>
      </c>
      <c r="B44" s="22"/>
      <c r="C44" s="22"/>
      <c r="D44" s="22"/>
      <c r="E44" s="22"/>
      <c r="F44" s="22"/>
      <c r="G44" s="22"/>
      <c r="H44" s="23"/>
      <c r="I44" s="93">
        <f>SUM(F45)</f>
        <v>70920.08</v>
      </c>
    </row>
    <row r="45" ht="15.75" customHeight="1" spans="1:40">
      <c r="A45" s="25" t="s">
        <v>592</v>
      </c>
      <c r="B45" s="25" t="s">
        <v>148</v>
      </c>
      <c r="C45" s="25" t="s">
        <v>593</v>
      </c>
      <c r="D45" s="97">
        <v>45692</v>
      </c>
      <c r="E45" s="88">
        <v>45694</v>
      </c>
      <c r="F45" s="60">
        <v>70920.08</v>
      </c>
      <c r="G45" s="26">
        <v>45698</v>
      </c>
      <c r="H45" s="28">
        <v>1000000000</v>
      </c>
      <c r="I45" s="146"/>
      <c r="J45" s="342"/>
      <c r="K45" s="342"/>
      <c r="L45" s="342"/>
      <c r="M45" s="342"/>
      <c r="N45" s="342"/>
      <c r="O45" s="342"/>
      <c r="P45" s="342"/>
      <c r="Q45" s="342"/>
      <c r="R45" s="342"/>
      <c r="S45" s="342"/>
      <c r="T45" s="342"/>
      <c r="U45" s="342"/>
      <c r="V45" s="342"/>
      <c r="W45" s="342"/>
      <c r="X45" s="342"/>
      <c r="Y45" s="342"/>
      <c r="Z45" s="342"/>
      <c r="AA45" s="342"/>
      <c r="AB45" s="342"/>
      <c r="AC45" s="342"/>
      <c r="AD45" s="342"/>
      <c r="AE45" s="342"/>
      <c r="AF45" s="342"/>
      <c r="AG45" s="342"/>
      <c r="AH45" s="342"/>
      <c r="AI45" s="342"/>
      <c r="AJ45" s="342"/>
      <c r="AK45" s="342"/>
      <c r="AL45" s="342"/>
      <c r="AM45" s="342"/>
      <c r="AN45" s="342"/>
    </row>
    <row r="46" ht="15.75" customHeight="1" spans="1:9">
      <c r="A46" s="21" t="s">
        <v>41</v>
      </c>
      <c r="B46" s="22"/>
      <c r="C46" s="22"/>
      <c r="D46" s="22"/>
      <c r="E46" s="22"/>
      <c r="F46" s="22"/>
      <c r="G46" s="22"/>
      <c r="H46" s="23"/>
      <c r="I46" s="93">
        <f>SUM(F47:F50)</f>
        <v>379747.9</v>
      </c>
    </row>
    <row r="47" ht="17.25" customHeight="1" spans="1:9">
      <c r="A47" s="25" t="s">
        <v>594</v>
      </c>
      <c r="B47" s="25" t="s">
        <v>155</v>
      </c>
      <c r="C47" s="25" t="s">
        <v>595</v>
      </c>
      <c r="D47" s="97">
        <v>45693</v>
      </c>
      <c r="E47" s="97">
        <v>45698</v>
      </c>
      <c r="F47" s="202">
        <v>72616.77</v>
      </c>
      <c r="G47" s="26">
        <v>45698</v>
      </c>
      <c r="H47" s="28">
        <v>1000000000</v>
      </c>
      <c r="I47" s="146"/>
    </row>
    <row r="48" ht="17.25" customHeight="1" spans="1:9">
      <c r="A48" s="25" t="s">
        <v>596</v>
      </c>
      <c r="B48" s="25" t="s">
        <v>99</v>
      </c>
      <c r="C48" s="25" t="s">
        <v>100</v>
      </c>
      <c r="D48" s="356">
        <v>45694</v>
      </c>
      <c r="E48" s="143">
        <v>45695</v>
      </c>
      <c r="F48" s="521">
        <v>5031.54</v>
      </c>
      <c r="G48" s="26">
        <v>45698</v>
      </c>
      <c r="H48" s="28">
        <v>1000000000</v>
      </c>
      <c r="I48" s="146"/>
    </row>
    <row r="49" ht="17.25" customHeight="1" spans="1:9">
      <c r="A49" s="25" t="s">
        <v>597</v>
      </c>
      <c r="B49" s="25" t="s">
        <v>163</v>
      </c>
      <c r="C49" s="568" t="s">
        <v>598</v>
      </c>
      <c r="D49" s="143">
        <v>45694</v>
      </c>
      <c r="E49" s="143">
        <v>45695</v>
      </c>
      <c r="F49" s="98">
        <v>197371.52</v>
      </c>
      <c r="G49" s="26">
        <v>45698</v>
      </c>
      <c r="H49" s="28">
        <v>1000000000</v>
      </c>
      <c r="I49" s="146"/>
    </row>
    <row r="50" ht="17.25" customHeight="1" spans="1:9">
      <c r="A50" s="25" t="s">
        <v>599</v>
      </c>
      <c r="B50" s="25" t="s">
        <v>95</v>
      </c>
      <c r="C50" s="25" t="s">
        <v>96</v>
      </c>
      <c r="D50" s="356">
        <v>45695</v>
      </c>
      <c r="E50" s="143">
        <v>45695</v>
      </c>
      <c r="F50" s="569">
        <v>104728.07</v>
      </c>
      <c r="G50" s="26">
        <v>45698</v>
      </c>
      <c r="H50" s="28">
        <v>1000000000</v>
      </c>
      <c r="I50" s="146"/>
    </row>
    <row r="51" ht="15.75" customHeight="1" spans="1:9">
      <c r="A51" s="21" t="s">
        <v>45</v>
      </c>
      <c r="B51" s="22"/>
      <c r="C51" s="22"/>
      <c r="D51" s="22"/>
      <c r="E51" s="22"/>
      <c r="F51" s="22"/>
      <c r="G51" s="22"/>
      <c r="H51" s="23"/>
      <c r="I51" s="93">
        <f>SUM(F52)</f>
        <v>21216.84</v>
      </c>
    </row>
    <row r="52" ht="18" customHeight="1" spans="1:9">
      <c r="A52" s="25" t="s">
        <v>600</v>
      </c>
      <c r="B52" s="102" t="s">
        <v>116</v>
      </c>
      <c r="C52" s="25" t="s">
        <v>105</v>
      </c>
      <c r="D52" s="31">
        <v>45693</v>
      </c>
      <c r="E52" s="97">
        <v>45695</v>
      </c>
      <c r="F52" s="98">
        <v>21216.84</v>
      </c>
      <c r="G52" s="26">
        <v>45698</v>
      </c>
      <c r="H52" s="28">
        <v>1000000000</v>
      </c>
      <c r="I52" s="146"/>
    </row>
    <row r="53" ht="15.75" customHeight="1" spans="1:9">
      <c r="A53" s="21" t="s">
        <v>50</v>
      </c>
      <c r="B53" s="22"/>
      <c r="C53" s="22"/>
      <c r="D53" s="22"/>
      <c r="E53" s="22"/>
      <c r="F53" s="22"/>
      <c r="G53" s="22"/>
      <c r="H53" s="23"/>
      <c r="I53" s="93">
        <f>SUM(F54:F56)</f>
        <v>6943565.96</v>
      </c>
    </row>
    <row r="54" ht="15.75" customHeight="1" spans="1:9">
      <c r="A54" s="28" t="s">
        <v>601</v>
      </c>
      <c r="B54" s="28" t="s">
        <v>412</v>
      </c>
      <c r="C54" s="72" t="s">
        <v>602</v>
      </c>
      <c r="D54" s="57">
        <v>45692</v>
      </c>
      <c r="E54" s="57">
        <v>45694</v>
      </c>
      <c r="F54" s="98">
        <v>4812108</v>
      </c>
      <c r="G54" s="26">
        <v>45698</v>
      </c>
      <c r="H54" s="28" t="s">
        <v>603</v>
      </c>
      <c r="I54" s="146"/>
    </row>
    <row r="55" ht="15.75" customHeight="1" spans="1:9">
      <c r="A55" s="28" t="s">
        <v>604</v>
      </c>
      <c r="B55" s="28" t="s">
        <v>412</v>
      </c>
      <c r="C55" s="72" t="s">
        <v>605</v>
      </c>
      <c r="D55" s="57">
        <v>45693</v>
      </c>
      <c r="E55" s="256">
        <v>45695</v>
      </c>
      <c r="F55" s="89">
        <v>2088000</v>
      </c>
      <c r="G55" s="26">
        <v>45698</v>
      </c>
      <c r="H55" s="28" t="s">
        <v>606</v>
      </c>
      <c r="I55" s="146"/>
    </row>
    <row r="56" ht="15.75" customHeight="1" spans="1:9">
      <c r="A56" s="25" t="s">
        <v>607</v>
      </c>
      <c r="B56" s="28" t="s">
        <v>69</v>
      </c>
      <c r="C56" s="105" t="s">
        <v>70</v>
      </c>
      <c r="D56" s="57">
        <v>45694</v>
      </c>
      <c r="E56" s="256">
        <v>45695</v>
      </c>
      <c r="F56" s="98">
        <v>43457.96</v>
      </c>
      <c r="G56" s="26">
        <v>45698</v>
      </c>
      <c r="H56" s="59">
        <v>1000000000</v>
      </c>
      <c r="I56" s="146"/>
    </row>
    <row r="57" ht="15.75" customHeight="1" spans="1:9">
      <c r="A57" s="21" t="s">
        <v>53</v>
      </c>
      <c r="B57" s="22"/>
      <c r="C57" s="22"/>
      <c r="D57" s="22"/>
      <c r="E57" s="22"/>
      <c r="F57" s="22"/>
      <c r="G57" s="22"/>
      <c r="H57" s="23"/>
      <c r="I57" s="93">
        <f>SUM(F58)</f>
        <v>20848.03</v>
      </c>
    </row>
    <row r="58" ht="17.25" customHeight="1" spans="1:9">
      <c r="A58" s="25" t="s">
        <v>608</v>
      </c>
      <c r="B58" s="25" t="s">
        <v>63</v>
      </c>
      <c r="C58" s="25" t="s">
        <v>64</v>
      </c>
      <c r="D58" s="356">
        <v>45694</v>
      </c>
      <c r="E58" s="356">
        <v>45698</v>
      </c>
      <c r="F58" s="523">
        <v>20848.03</v>
      </c>
      <c r="G58" s="26">
        <v>45698</v>
      </c>
      <c r="H58" s="28">
        <v>1000000000</v>
      </c>
      <c r="I58" s="146"/>
    </row>
    <row r="59" ht="15.75" customHeight="1" spans="1:9">
      <c r="A59" s="21" t="s">
        <v>55</v>
      </c>
      <c r="B59" s="22"/>
      <c r="C59" s="22"/>
      <c r="D59" s="22"/>
      <c r="E59" s="22"/>
      <c r="F59" s="22"/>
      <c r="G59" s="22"/>
      <c r="H59" s="23"/>
      <c r="I59" s="93">
        <f>SUM(F60)</f>
        <v>0</v>
      </c>
    </row>
    <row r="60" ht="15.75" customHeight="1" spans="1:9">
      <c r="A60" s="28"/>
      <c r="B60" s="28"/>
      <c r="C60" s="25"/>
      <c r="D60" s="80"/>
      <c r="E60" s="80"/>
      <c r="F60" s="83"/>
      <c r="G60" s="80"/>
      <c r="H60" s="28"/>
      <c r="I60" s="25"/>
    </row>
    <row r="61" ht="15.75" customHeight="1" spans="1:9">
      <c r="A61" s="21" t="s">
        <v>56</v>
      </c>
      <c r="B61" s="22"/>
      <c r="C61" s="22"/>
      <c r="D61" s="22"/>
      <c r="E61" s="22"/>
      <c r="F61" s="22"/>
      <c r="G61" s="22"/>
      <c r="H61" s="23"/>
      <c r="I61" s="93">
        <f>F62</f>
        <v>0</v>
      </c>
    </row>
    <row r="62" ht="15.75" customHeight="1" spans="1:9">
      <c r="A62" s="28"/>
      <c r="B62" s="28"/>
      <c r="C62" s="25"/>
      <c r="D62" s="25"/>
      <c r="E62" s="25"/>
      <c r="F62" s="73"/>
      <c r="G62" s="108"/>
      <c r="H62" s="109"/>
      <c r="I62" s="25"/>
    </row>
    <row r="63" customFormat="1" ht="15.75" customHeight="1" spans="1:8">
      <c r="A63" s="7"/>
      <c r="B63" s="7"/>
      <c r="D63" s="7"/>
      <c r="E63" s="7"/>
      <c r="F63" s="110"/>
      <c r="G63" s="111"/>
      <c r="H63" s="112"/>
    </row>
    <row r="64" customFormat="1" ht="15.75" customHeight="1" spans="1:8">
      <c r="A64" s="113" t="s">
        <v>60</v>
      </c>
      <c r="B64" s="63"/>
      <c r="C64" s="63"/>
      <c r="D64" s="7"/>
      <c r="E64" s="7"/>
      <c r="F64" s="110"/>
      <c r="H64" s="7"/>
    </row>
    <row r="65" customFormat="1" ht="15.75" customHeight="1" spans="1:8">
      <c r="A65" s="114" t="s">
        <v>61</v>
      </c>
      <c r="B65" s="12"/>
      <c r="C65" s="12"/>
      <c r="D65" s="7"/>
      <c r="E65" s="7"/>
      <c r="F65" s="110"/>
      <c r="H65" s="7"/>
    </row>
    <row r="66" customFormat="1" ht="15.75" customHeight="1" spans="1:8">
      <c r="A66" s="7"/>
      <c r="B66" s="7"/>
      <c r="D66" s="7"/>
      <c r="E66" s="7"/>
      <c r="F66" s="110"/>
      <c r="H66" s="7"/>
    </row>
    <row r="67" customFormat="1" ht="15.75" customHeight="1" spans="1:8">
      <c r="A67" s="7"/>
      <c r="B67" s="7"/>
      <c r="D67" s="7"/>
      <c r="E67" s="7"/>
      <c r="F67" s="110"/>
      <c r="H67" s="7"/>
    </row>
    <row r="68" customFormat="1" ht="15.75" customHeight="1" spans="1:8">
      <c r="A68" s="7"/>
      <c r="B68" s="7"/>
      <c r="C68" s="548">
        <f>38/2</f>
        <v>19</v>
      </c>
      <c r="D68" s="7"/>
      <c r="E68" s="7"/>
      <c r="F68" s="110"/>
      <c r="H68" s="7"/>
    </row>
    <row r="69" customFormat="1" ht="15.75" customHeight="1" spans="1:8">
      <c r="A69" s="7"/>
      <c r="B69" s="7"/>
      <c r="D69" s="7"/>
      <c r="E69" s="7"/>
      <c r="F69" s="110"/>
      <c r="H69" s="7"/>
    </row>
    <row r="70" customFormat="1" ht="15.75" customHeight="1" spans="1:8">
      <c r="A70" s="7"/>
      <c r="B70" s="7"/>
      <c r="D70" s="7"/>
      <c r="E70" s="7"/>
      <c r="F70" s="110"/>
      <c r="H70" s="7"/>
    </row>
    <row r="71" customFormat="1" ht="15.75" customHeight="1" spans="1:8">
      <c r="A71" s="7"/>
      <c r="B71" s="7"/>
      <c r="D71" s="7"/>
      <c r="E71" s="7"/>
      <c r="F71" s="110"/>
      <c r="H71" s="7"/>
    </row>
    <row r="72" customFormat="1" ht="15.75" customHeight="1" spans="1:8">
      <c r="A72" s="7"/>
      <c r="B72" s="7"/>
      <c r="D72" s="7"/>
      <c r="E72" s="7"/>
      <c r="F72" s="110"/>
      <c r="H72" s="7"/>
    </row>
    <row r="73" customFormat="1" ht="15.75" customHeight="1" spans="1:8">
      <c r="A73" s="7"/>
      <c r="B73" s="7"/>
      <c r="D73" s="7"/>
      <c r="E73" s="7"/>
      <c r="F73" s="110"/>
      <c r="H73" s="7"/>
    </row>
    <row r="74" customFormat="1" ht="15.75" customHeight="1" spans="1:8">
      <c r="A74" s="7"/>
      <c r="B74" s="7"/>
      <c r="D74" s="7"/>
      <c r="E74" s="7"/>
      <c r="F74" s="110"/>
      <c r="H74" s="7"/>
    </row>
    <row r="75" customFormat="1" ht="15.75" customHeight="1" spans="1:8">
      <c r="A75" s="7"/>
      <c r="B75" s="7"/>
      <c r="D75" s="7"/>
      <c r="E75" s="7"/>
      <c r="F75" s="110"/>
      <c r="H75" s="7"/>
    </row>
    <row r="76" customFormat="1" ht="15.75" customHeight="1" spans="1:8">
      <c r="A76" s="7"/>
      <c r="B76" s="7"/>
      <c r="D76" s="7"/>
      <c r="E76" s="7"/>
      <c r="F76" s="110"/>
      <c r="H76" s="7"/>
    </row>
    <row r="77" customFormat="1" ht="15.75" customHeight="1" spans="1:8">
      <c r="A77" s="7"/>
      <c r="B77" s="7"/>
      <c r="D77" s="7"/>
      <c r="E77" s="7"/>
      <c r="F77" s="110"/>
      <c r="H77" s="7"/>
    </row>
    <row r="78" customFormat="1" ht="15.75" customHeight="1" spans="1:8">
      <c r="A78" s="7"/>
      <c r="B78" s="7"/>
      <c r="D78" s="7"/>
      <c r="E78" s="7"/>
      <c r="F78" s="110"/>
      <c r="H78" s="7"/>
    </row>
    <row r="79" customFormat="1" ht="15.75" customHeight="1" spans="1:8">
      <c r="A79" s="7"/>
      <c r="B79" s="7"/>
      <c r="D79" s="7"/>
      <c r="E79" s="7"/>
      <c r="F79" s="110"/>
      <c r="H79" s="7"/>
    </row>
    <row r="80" customFormat="1" ht="15.75" customHeight="1" spans="1:8">
      <c r="A80" s="7"/>
      <c r="B80" s="7"/>
      <c r="D80" s="7"/>
      <c r="E80" s="7"/>
      <c r="F80" s="110"/>
      <c r="H80" s="7"/>
    </row>
    <row r="81" customFormat="1" ht="15.75" customHeight="1" spans="1:8">
      <c r="A81" s="7"/>
      <c r="B81" s="7"/>
      <c r="D81" s="7"/>
      <c r="E81" s="7"/>
      <c r="F81" s="110"/>
      <c r="H81" s="7"/>
    </row>
    <row r="82" customFormat="1" ht="15.75" customHeight="1" spans="1:8">
      <c r="A82" s="7"/>
      <c r="B82" s="7"/>
      <c r="D82" s="7"/>
      <c r="E82" s="7"/>
      <c r="F82" s="110"/>
      <c r="H82" s="7"/>
    </row>
    <row r="83" customFormat="1" ht="15.75" customHeight="1" spans="1:8">
      <c r="A83" s="7"/>
      <c r="B83" s="7"/>
      <c r="D83" s="7"/>
      <c r="E83" s="7"/>
      <c r="F83" s="110"/>
      <c r="H83" s="7"/>
    </row>
    <row r="84" customFormat="1" ht="15.75" customHeight="1" spans="1:8">
      <c r="A84" s="7"/>
      <c r="B84" s="7"/>
      <c r="D84" s="7"/>
      <c r="E84" s="7"/>
      <c r="F84" s="110"/>
      <c r="H84" s="7"/>
    </row>
    <row r="85" customFormat="1" ht="15.75" customHeight="1" spans="1:8">
      <c r="A85" s="7"/>
      <c r="B85" s="7"/>
      <c r="D85" s="7"/>
      <c r="E85" s="7"/>
      <c r="F85" s="110"/>
      <c r="H85" s="7"/>
    </row>
    <row r="86" customFormat="1" ht="15.75" customHeight="1" spans="1:8">
      <c r="A86" s="7"/>
      <c r="B86" s="7"/>
      <c r="D86" s="7"/>
      <c r="E86" s="7"/>
      <c r="F86" s="110"/>
      <c r="H86" s="7"/>
    </row>
    <row r="87" customFormat="1" ht="15.75" customHeight="1" spans="1:8">
      <c r="A87" s="7"/>
      <c r="B87" s="7"/>
      <c r="D87" s="7"/>
      <c r="E87" s="7"/>
      <c r="F87" s="110"/>
      <c r="H87" s="7"/>
    </row>
    <row r="88" customFormat="1" ht="15.75" customHeight="1" spans="1:8">
      <c r="A88" s="7"/>
      <c r="B88" s="7"/>
      <c r="D88" s="7"/>
      <c r="E88" s="7"/>
      <c r="F88" s="110"/>
      <c r="H88" s="7"/>
    </row>
    <row r="89" customFormat="1" ht="15.75" customHeight="1" spans="1:8">
      <c r="A89" s="7"/>
      <c r="B89" s="7"/>
      <c r="D89" s="7"/>
      <c r="E89" s="7"/>
      <c r="F89" s="110"/>
      <c r="H89" s="7"/>
    </row>
    <row r="90" customFormat="1" ht="15.75" customHeight="1" spans="1:8">
      <c r="A90" s="7"/>
      <c r="B90" s="7"/>
      <c r="D90" s="7"/>
      <c r="E90" s="7"/>
      <c r="F90" s="110"/>
      <c r="H90" s="7"/>
    </row>
    <row r="91" customFormat="1" ht="15.75" customHeight="1" spans="1:8">
      <c r="A91" s="7"/>
      <c r="B91" s="7"/>
      <c r="D91" s="7"/>
      <c r="E91" s="7"/>
      <c r="F91" s="110"/>
      <c r="H91" s="7"/>
    </row>
    <row r="92" customFormat="1" ht="15.75" customHeight="1" spans="1:8">
      <c r="A92" s="7"/>
      <c r="B92" s="7"/>
      <c r="D92" s="7"/>
      <c r="E92" s="7"/>
      <c r="F92" s="110"/>
      <c r="H92" s="7"/>
    </row>
    <row r="93" customFormat="1" ht="15.75" customHeight="1" spans="1:8">
      <c r="A93" s="7"/>
      <c r="B93" s="7"/>
      <c r="D93" s="7"/>
      <c r="E93" s="7"/>
      <c r="F93" s="110"/>
      <c r="H93" s="7"/>
    </row>
    <row r="94" customFormat="1" ht="15.75" customHeight="1" spans="1:8">
      <c r="A94" s="7"/>
      <c r="B94" s="7"/>
      <c r="D94" s="7"/>
      <c r="E94" s="7"/>
      <c r="F94" s="110"/>
      <c r="H94" s="7"/>
    </row>
    <row r="95" customFormat="1" ht="15.75" customHeight="1" spans="1:8">
      <c r="A95" s="7"/>
      <c r="B95" s="7"/>
      <c r="D95" s="7"/>
      <c r="E95" s="7"/>
      <c r="F95" s="110"/>
      <c r="H95" s="7"/>
    </row>
    <row r="96" customFormat="1" ht="15.75" customHeight="1" spans="1:8">
      <c r="A96" s="7"/>
      <c r="B96" s="7"/>
      <c r="D96" s="7"/>
      <c r="E96" s="7"/>
      <c r="F96" s="110"/>
      <c r="H96" s="7"/>
    </row>
    <row r="97" customFormat="1" ht="15.75" customHeight="1" spans="1:8">
      <c r="A97" s="7"/>
      <c r="B97" s="7"/>
      <c r="D97" s="7"/>
      <c r="E97" s="7"/>
      <c r="F97" s="110"/>
      <c r="H97" s="7"/>
    </row>
    <row r="98" customFormat="1" ht="15.75" customHeight="1" spans="1:8">
      <c r="A98" s="7"/>
      <c r="B98" s="7"/>
      <c r="D98" s="7"/>
      <c r="E98" s="7"/>
      <c r="F98" s="110"/>
      <c r="H98" s="7"/>
    </row>
    <row r="99" customFormat="1" ht="15.75" customHeight="1" spans="1:8">
      <c r="A99" s="7"/>
      <c r="B99" s="7"/>
      <c r="D99" s="7"/>
      <c r="E99" s="7"/>
      <c r="F99" s="110"/>
      <c r="H99" s="7"/>
    </row>
    <row r="100" customFormat="1" ht="15.75" customHeight="1" spans="1:8">
      <c r="A100" s="7"/>
      <c r="B100" s="7"/>
      <c r="D100" s="7"/>
      <c r="E100" s="7"/>
      <c r="F100" s="110"/>
      <c r="H100" s="7"/>
    </row>
    <row r="101" customFormat="1" ht="15.75" customHeight="1" spans="1:8">
      <c r="A101" s="7"/>
      <c r="B101" s="7"/>
      <c r="D101" s="7"/>
      <c r="E101" s="7"/>
      <c r="F101" s="110"/>
      <c r="H101" s="7"/>
    </row>
    <row r="102" customFormat="1" ht="15.75" customHeight="1" spans="1:8">
      <c r="A102" s="7"/>
      <c r="B102" s="7"/>
      <c r="D102" s="7"/>
      <c r="E102" s="7"/>
      <c r="F102" s="110"/>
      <c r="H102" s="7"/>
    </row>
    <row r="103" customFormat="1" ht="15.75" customHeight="1" spans="1:8">
      <c r="A103" s="7"/>
      <c r="B103" s="7"/>
      <c r="D103" s="7"/>
      <c r="E103" s="7"/>
      <c r="F103" s="110"/>
      <c r="H103" s="7"/>
    </row>
    <row r="104" customFormat="1" ht="15.75" customHeight="1" spans="1:8">
      <c r="A104" s="7"/>
      <c r="B104" s="7"/>
      <c r="D104" s="7"/>
      <c r="E104" s="7"/>
      <c r="F104" s="110"/>
      <c r="H104" s="7"/>
    </row>
    <row r="105" customFormat="1" ht="15.75" customHeight="1" spans="1:8">
      <c r="A105" s="7"/>
      <c r="B105" s="7"/>
      <c r="D105" s="7"/>
      <c r="E105" s="7"/>
      <c r="F105" s="110"/>
      <c r="H105" s="7"/>
    </row>
    <row r="106" customFormat="1" ht="15.75" customHeight="1" spans="1:8">
      <c r="A106" s="7"/>
      <c r="B106" s="7"/>
      <c r="D106" s="7"/>
      <c r="E106" s="7"/>
      <c r="F106" s="110"/>
      <c r="H106" s="7"/>
    </row>
    <row r="107" customFormat="1" ht="15.75" customHeight="1" spans="1:8">
      <c r="A107" s="7"/>
      <c r="B107" s="7"/>
      <c r="D107" s="7"/>
      <c r="E107" s="7"/>
      <c r="F107" s="110"/>
      <c r="H107" s="7"/>
    </row>
    <row r="108" customFormat="1" ht="15.75" customHeight="1" spans="1:8">
      <c r="A108" s="7"/>
      <c r="B108" s="7"/>
      <c r="D108" s="7"/>
      <c r="E108" s="7"/>
      <c r="F108" s="110"/>
      <c r="H108" s="7"/>
    </row>
    <row r="109" customFormat="1" ht="15.75" customHeight="1" spans="1:8">
      <c r="A109" s="7"/>
      <c r="B109" s="7"/>
      <c r="D109" s="7"/>
      <c r="E109" s="7"/>
      <c r="F109" s="110"/>
      <c r="H109" s="7"/>
    </row>
    <row r="110" customFormat="1" ht="15.75" customHeight="1" spans="1:8">
      <c r="A110" s="7"/>
      <c r="B110" s="7"/>
      <c r="D110" s="7"/>
      <c r="E110" s="7"/>
      <c r="F110" s="110"/>
      <c r="H110" s="7"/>
    </row>
    <row r="111" customFormat="1" ht="15.75" customHeight="1" spans="1:8">
      <c r="A111" s="7"/>
      <c r="B111" s="7"/>
      <c r="D111" s="7"/>
      <c r="E111" s="7"/>
      <c r="F111" s="110"/>
      <c r="H111" s="7"/>
    </row>
    <row r="112" customFormat="1" ht="15.75" customHeight="1" spans="1:8">
      <c r="A112" s="7"/>
      <c r="B112" s="7"/>
      <c r="D112" s="7"/>
      <c r="E112" s="7"/>
      <c r="F112" s="110"/>
      <c r="H112" s="7"/>
    </row>
    <row r="113" customFormat="1" ht="15.75" customHeight="1" spans="1:8">
      <c r="A113" s="7"/>
      <c r="B113" s="7"/>
      <c r="D113" s="7"/>
      <c r="E113" s="7"/>
      <c r="F113" s="110"/>
      <c r="H113" s="7"/>
    </row>
    <row r="114" customFormat="1" ht="15.75" customHeight="1" spans="1:8">
      <c r="A114" s="7"/>
      <c r="B114" s="7"/>
      <c r="D114" s="7"/>
      <c r="E114" s="7"/>
      <c r="F114" s="110"/>
      <c r="H114" s="7"/>
    </row>
    <row r="115" customFormat="1" ht="15.75" customHeight="1" spans="1:8">
      <c r="A115" s="7"/>
      <c r="B115" s="7"/>
      <c r="D115" s="7"/>
      <c r="E115" s="7"/>
      <c r="F115" s="110"/>
      <c r="H115" s="7"/>
    </row>
    <row r="116" customFormat="1" ht="15.75" customHeight="1" spans="1:8">
      <c r="A116" s="7"/>
      <c r="B116" s="7"/>
      <c r="D116" s="7"/>
      <c r="E116" s="7"/>
      <c r="F116" s="110"/>
      <c r="H116" s="7"/>
    </row>
    <row r="117" customFormat="1" ht="15.75" customHeight="1" spans="1:8">
      <c r="A117" s="7"/>
      <c r="B117" s="7"/>
      <c r="D117" s="7"/>
      <c r="E117" s="7"/>
      <c r="F117" s="110"/>
      <c r="H117" s="7"/>
    </row>
    <row r="118" customFormat="1" ht="15.75" customHeight="1" spans="1:8">
      <c r="A118" s="7"/>
      <c r="B118" s="7"/>
      <c r="D118" s="7"/>
      <c r="E118" s="7"/>
      <c r="F118" s="110"/>
      <c r="H118" s="7"/>
    </row>
    <row r="119" customFormat="1" ht="15.75" customHeight="1" spans="1:8">
      <c r="A119" s="7"/>
      <c r="B119" s="7"/>
      <c r="D119" s="7"/>
      <c r="E119" s="7"/>
      <c r="F119" s="110"/>
      <c r="H119" s="7"/>
    </row>
    <row r="120" customFormat="1" ht="15.75" customHeight="1" spans="1:8">
      <c r="A120" s="7"/>
      <c r="B120" s="7"/>
      <c r="D120" s="7"/>
      <c r="E120" s="7"/>
      <c r="F120" s="110"/>
      <c r="H120" s="7"/>
    </row>
    <row r="121" customFormat="1" ht="15.75" customHeight="1" spans="1:8">
      <c r="A121" s="7"/>
      <c r="B121" s="7"/>
      <c r="D121" s="7"/>
      <c r="E121" s="7"/>
      <c r="F121" s="110"/>
      <c r="H121" s="7"/>
    </row>
    <row r="122" customFormat="1" ht="15.75" customHeight="1" spans="1:8">
      <c r="A122" s="7"/>
      <c r="B122" s="7"/>
      <c r="D122" s="7"/>
      <c r="E122" s="7"/>
      <c r="F122" s="110"/>
      <c r="H122" s="7"/>
    </row>
    <row r="123" customFormat="1" ht="15.75" customHeight="1" spans="1:8">
      <c r="A123" s="7"/>
      <c r="B123" s="7"/>
      <c r="D123" s="7"/>
      <c r="E123" s="7"/>
      <c r="F123" s="110"/>
      <c r="H123" s="7"/>
    </row>
    <row r="124" customFormat="1" ht="15.75" customHeight="1" spans="1:8">
      <c r="A124" s="7"/>
      <c r="B124" s="7"/>
      <c r="D124" s="7"/>
      <c r="E124" s="7"/>
      <c r="F124" s="110"/>
      <c r="H124" s="7"/>
    </row>
    <row r="125" customFormat="1" ht="15.75" customHeight="1" spans="1:8">
      <c r="A125" s="7"/>
      <c r="B125" s="7"/>
      <c r="D125" s="7"/>
      <c r="E125" s="7"/>
      <c r="F125" s="110"/>
      <c r="H125" s="7"/>
    </row>
    <row r="126" customFormat="1" ht="15.75" customHeight="1" spans="1:8">
      <c r="A126" s="7"/>
      <c r="B126" s="7"/>
      <c r="D126" s="7"/>
      <c r="E126" s="7"/>
      <c r="F126" s="110"/>
      <c r="H126" s="7"/>
    </row>
    <row r="127" customFormat="1" ht="15.75" customHeight="1" spans="1:8">
      <c r="A127" s="7"/>
      <c r="B127" s="7"/>
      <c r="D127" s="7"/>
      <c r="E127" s="7"/>
      <c r="F127" s="110"/>
      <c r="H127" s="7"/>
    </row>
    <row r="128" customFormat="1" ht="15.75" customHeight="1" spans="1:8">
      <c r="A128" s="7"/>
      <c r="B128" s="7"/>
      <c r="D128" s="7"/>
      <c r="E128" s="7"/>
      <c r="F128" s="110"/>
      <c r="H128" s="7"/>
    </row>
    <row r="129" customFormat="1" ht="15.75" customHeight="1" spans="1:8">
      <c r="A129" s="7"/>
      <c r="B129" s="7"/>
      <c r="D129" s="7"/>
      <c r="E129" s="7"/>
      <c r="F129" s="110"/>
      <c r="H129" s="7"/>
    </row>
    <row r="130" customFormat="1" ht="15.75" customHeight="1" spans="1:8">
      <c r="A130" s="7"/>
      <c r="B130" s="7"/>
      <c r="D130" s="7"/>
      <c r="E130" s="7"/>
      <c r="F130" s="110"/>
      <c r="H130" s="7"/>
    </row>
    <row r="131" customFormat="1" ht="15.75" customHeight="1" spans="1:8">
      <c r="A131" s="7"/>
      <c r="B131" s="7"/>
      <c r="D131" s="7"/>
      <c r="E131" s="7"/>
      <c r="F131" s="110"/>
      <c r="H131" s="7"/>
    </row>
    <row r="132" customFormat="1" ht="15.75" customHeight="1" spans="1:8">
      <c r="A132" s="7"/>
      <c r="B132" s="7"/>
      <c r="D132" s="7"/>
      <c r="E132" s="7"/>
      <c r="F132" s="110"/>
      <c r="H132" s="7"/>
    </row>
    <row r="133" customFormat="1" ht="15.75" customHeight="1" spans="1:8">
      <c r="A133" s="7"/>
      <c r="B133" s="7"/>
      <c r="D133" s="7"/>
      <c r="E133" s="7"/>
      <c r="F133" s="110"/>
      <c r="H133" s="7"/>
    </row>
    <row r="134" customFormat="1" ht="15.75" customHeight="1" spans="1:8">
      <c r="A134" s="7"/>
      <c r="B134" s="7"/>
      <c r="D134" s="7"/>
      <c r="E134" s="7"/>
      <c r="F134" s="110"/>
      <c r="H134" s="7"/>
    </row>
    <row r="135" customFormat="1" ht="15.75" customHeight="1" spans="1:8">
      <c r="A135" s="7"/>
      <c r="B135" s="7"/>
      <c r="D135" s="7"/>
      <c r="E135" s="7"/>
      <c r="F135" s="110"/>
      <c r="H135" s="7"/>
    </row>
    <row r="136" customFormat="1" ht="15.75" customHeight="1" spans="1:8">
      <c r="A136" s="7"/>
      <c r="B136" s="7"/>
      <c r="D136" s="7"/>
      <c r="E136" s="7"/>
      <c r="F136" s="110"/>
      <c r="H136" s="7"/>
    </row>
    <row r="137" customFormat="1" ht="15.75" customHeight="1" spans="1:8">
      <c r="A137" s="7"/>
      <c r="B137" s="7"/>
      <c r="D137" s="7"/>
      <c r="E137" s="7"/>
      <c r="F137" s="110"/>
      <c r="H137" s="7"/>
    </row>
    <row r="138" customFormat="1" ht="15.75" customHeight="1" spans="1:8">
      <c r="A138" s="7"/>
      <c r="B138" s="7"/>
      <c r="D138" s="7"/>
      <c r="E138" s="7"/>
      <c r="F138" s="110"/>
      <c r="H138" s="7"/>
    </row>
    <row r="139" customFormat="1" ht="15.75" customHeight="1" spans="1:8">
      <c r="A139" s="7"/>
      <c r="B139" s="7"/>
      <c r="D139" s="7"/>
      <c r="E139" s="7"/>
      <c r="F139" s="110"/>
      <c r="H139" s="7"/>
    </row>
    <row r="140" customFormat="1" ht="15.75" customHeight="1" spans="1:8">
      <c r="A140" s="7"/>
      <c r="B140" s="7"/>
      <c r="D140" s="7"/>
      <c r="E140" s="7"/>
      <c r="F140" s="110"/>
      <c r="H140" s="7"/>
    </row>
    <row r="141" customFormat="1" ht="15.75" customHeight="1" spans="1:8">
      <c r="A141" s="7"/>
      <c r="B141" s="7"/>
      <c r="D141" s="7"/>
      <c r="E141" s="7"/>
      <c r="F141" s="110"/>
      <c r="H141" s="7"/>
    </row>
    <row r="142" customFormat="1" ht="15.75" customHeight="1" spans="1:8">
      <c r="A142" s="7"/>
      <c r="B142" s="7"/>
      <c r="D142" s="7"/>
      <c r="E142" s="7"/>
      <c r="F142" s="110"/>
      <c r="H142" s="7"/>
    </row>
    <row r="143" customFormat="1" ht="15.75" customHeight="1" spans="1:8">
      <c r="A143" s="7"/>
      <c r="B143" s="7"/>
      <c r="D143" s="7"/>
      <c r="E143" s="7"/>
      <c r="F143" s="110"/>
      <c r="H143" s="7"/>
    </row>
    <row r="144" customFormat="1" ht="15.75" customHeight="1" spans="1:8">
      <c r="A144" s="7"/>
      <c r="B144" s="7"/>
      <c r="D144" s="7"/>
      <c r="E144" s="7"/>
      <c r="F144" s="110"/>
      <c r="H144" s="7"/>
    </row>
    <row r="145" customFormat="1" ht="15.75" customHeight="1" spans="1:8">
      <c r="A145" s="7"/>
      <c r="B145" s="7"/>
      <c r="D145" s="7"/>
      <c r="E145" s="7"/>
      <c r="F145" s="110"/>
      <c r="H145" s="7"/>
    </row>
    <row r="146" customFormat="1" ht="15.75" customHeight="1" spans="1:8">
      <c r="A146" s="7"/>
      <c r="B146" s="7"/>
      <c r="D146" s="7"/>
      <c r="E146" s="7"/>
      <c r="F146" s="110"/>
      <c r="H146" s="7"/>
    </row>
    <row r="147" customFormat="1" ht="15.75" customHeight="1" spans="1:8">
      <c r="A147" s="7"/>
      <c r="B147" s="7"/>
      <c r="D147" s="7"/>
      <c r="E147" s="7"/>
      <c r="F147" s="110"/>
      <c r="H147" s="7"/>
    </row>
    <row r="148" customFormat="1" ht="15.75" customHeight="1" spans="1:8">
      <c r="A148" s="7"/>
      <c r="B148" s="7"/>
      <c r="D148" s="7"/>
      <c r="E148" s="7"/>
      <c r="F148" s="110"/>
      <c r="H148" s="7"/>
    </row>
    <row r="149" customFormat="1" ht="15.75" customHeight="1" spans="1:8">
      <c r="A149" s="7"/>
      <c r="B149" s="7"/>
      <c r="D149" s="7"/>
      <c r="E149" s="7"/>
      <c r="F149" s="110"/>
      <c r="H149" s="7"/>
    </row>
    <row r="150" customFormat="1" ht="15.75" customHeight="1" spans="1:8">
      <c r="A150" s="7"/>
      <c r="B150" s="7"/>
      <c r="D150" s="7"/>
      <c r="E150" s="7"/>
      <c r="F150" s="110"/>
      <c r="H150" s="7"/>
    </row>
    <row r="151" customFormat="1" ht="15.75" customHeight="1" spans="1:8">
      <c r="A151" s="7"/>
      <c r="B151" s="7"/>
      <c r="D151" s="7"/>
      <c r="E151" s="7"/>
      <c r="F151" s="110"/>
      <c r="H151" s="7"/>
    </row>
    <row r="152" customFormat="1" ht="15.75" customHeight="1" spans="1:8">
      <c r="A152" s="7"/>
      <c r="B152" s="7"/>
      <c r="D152" s="7"/>
      <c r="E152" s="7"/>
      <c r="F152" s="110"/>
      <c r="H152" s="7"/>
    </row>
    <row r="153" customFormat="1" ht="15.75" customHeight="1" spans="1:8">
      <c r="A153" s="7"/>
      <c r="B153" s="7"/>
      <c r="D153" s="7"/>
      <c r="E153" s="7"/>
      <c r="F153" s="110"/>
      <c r="H153" s="7"/>
    </row>
    <row r="154" customFormat="1" ht="15.75" customHeight="1" spans="1:8">
      <c r="A154" s="7"/>
      <c r="B154" s="7"/>
      <c r="D154" s="7"/>
      <c r="E154" s="7"/>
      <c r="F154" s="110"/>
      <c r="H154" s="7"/>
    </row>
    <row r="155" customFormat="1" ht="15.75" customHeight="1" spans="1:8">
      <c r="A155" s="7"/>
      <c r="B155" s="7"/>
      <c r="D155" s="7"/>
      <c r="E155" s="7"/>
      <c r="F155" s="110"/>
      <c r="H155" s="7"/>
    </row>
    <row r="156" customFormat="1" ht="15.75" customHeight="1" spans="1:8">
      <c r="A156" s="7"/>
      <c r="B156" s="7"/>
      <c r="D156" s="7"/>
      <c r="E156" s="7"/>
      <c r="F156" s="110"/>
      <c r="H156" s="7"/>
    </row>
    <row r="157" customFormat="1" ht="15.75" customHeight="1" spans="1:8">
      <c r="A157" s="7"/>
      <c r="B157" s="7"/>
      <c r="D157" s="7"/>
      <c r="E157" s="7"/>
      <c r="F157" s="110"/>
      <c r="H157" s="7"/>
    </row>
    <row r="158" customFormat="1" ht="15.75" customHeight="1" spans="1:8">
      <c r="A158" s="7"/>
      <c r="B158" s="7"/>
      <c r="D158" s="7"/>
      <c r="E158" s="7"/>
      <c r="F158" s="110"/>
      <c r="H158" s="7"/>
    </row>
    <row r="159" customFormat="1" ht="15.75" customHeight="1" spans="1:8">
      <c r="A159" s="7"/>
      <c r="B159" s="7"/>
      <c r="D159" s="7"/>
      <c r="E159" s="7"/>
      <c r="F159" s="110"/>
      <c r="H159" s="7"/>
    </row>
    <row r="160" customFormat="1" ht="15.75" customHeight="1" spans="1:8">
      <c r="A160" s="7"/>
      <c r="B160" s="7"/>
      <c r="D160" s="7"/>
      <c r="E160" s="7"/>
      <c r="F160" s="110"/>
      <c r="H160" s="7"/>
    </row>
    <row r="161" customFormat="1" ht="15.75" customHeight="1" spans="1:8">
      <c r="A161" s="7"/>
      <c r="B161" s="7"/>
      <c r="D161" s="7"/>
      <c r="E161" s="7"/>
      <c r="F161" s="110"/>
      <c r="H161" s="7"/>
    </row>
    <row r="162" customFormat="1" ht="15.75" customHeight="1" spans="1:8">
      <c r="A162" s="7"/>
      <c r="B162" s="7"/>
      <c r="D162" s="7"/>
      <c r="E162" s="7"/>
      <c r="F162" s="110"/>
      <c r="H162" s="7"/>
    </row>
    <row r="163" customFormat="1" ht="15.75" customHeight="1" spans="1:8">
      <c r="A163" s="7"/>
      <c r="B163" s="7"/>
      <c r="D163" s="7"/>
      <c r="E163" s="7"/>
      <c r="F163" s="110"/>
      <c r="H163" s="7"/>
    </row>
    <row r="164" customFormat="1" ht="15.75" customHeight="1" spans="1:8">
      <c r="A164" s="7"/>
      <c r="B164" s="7"/>
      <c r="D164" s="7"/>
      <c r="E164" s="7"/>
      <c r="F164" s="110"/>
      <c r="H164" s="7"/>
    </row>
    <row r="165" customFormat="1" ht="15.75" customHeight="1" spans="1:8">
      <c r="A165" s="7"/>
      <c r="B165" s="7"/>
      <c r="D165" s="7"/>
      <c r="E165" s="7"/>
      <c r="F165" s="110"/>
      <c r="H165" s="7"/>
    </row>
    <row r="166" customFormat="1" ht="15.75" customHeight="1" spans="1:8">
      <c r="A166" s="7"/>
      <c r="B166" s="7"/>
      <c r="D166" s="7"/>
      <c r="E166" s="7"/>
      <c r="F166" s="110"/>
      <c r="H166" s="7"/>
    </row>
    <row r="167" customFormat="1" ht="15.75" customHeight="1" spans="1:8">
      <c r="A167" s="7"/>
      <c r="B167" s="7"/>
      <c r="D167" s="7"/>
      <c r="E167" s="7"/>
      <c r="F167" s="110"/>
      <c r="H167" s="7"/>
    </row>
    <row r="168" customFormat="1" ht="15.75" customHeight="1" spans="1:8">
      <c r="A168" s="7"/>
      <c r="B168" s="7"/>
      <c r="D168" s="7"/>
      <c r="E168" s="7"/>
      <c r="F168" s="110"/>
      <c r="H168" s="7"/>
    </row>
    <row r="169" customFormat="1" ht="15.75" customHeight="1" spans="1:8">
      <c r="A169" s="7"/>
      <c r="B169" s="7"/>
      <c r="D169" s="7"/>
      <c r="E169" s="7"/>
      <c r="F169" s="110"/>
      <c r="H169" s="7"/>
    </row>
    <row r="170" customFormat="1" ht="15.75" customHeight="1" spans="1:8">
      <c r="A170" s="7"/>
      <c r="B170" s="7"/>
      <c r="D170" s="7"/>
      <c r="E170" s="7"/>
      <c r="F170" s="110"/>
      <c r="H170" s="7"/>
    </row>
    <row r="171" customFormat="1" ht="15.75" customHeight="1" spans="1:8">
      <c r="A171" s="7"/>
      <c r="B171" s="7"/>
      <c r="D171" s="7"/>
      <c r="E171" s="7"/>
      <c r="F171" s="110"/>
      <c r="H171" s="7"/>
    </row>
    <row r="172" customFormat="1" ht="15.75" customHeight="1" spans="1:8">
      <c r="A172" s="7"/>
      <c r="B172" s="7"/>
      <c r="D172" s="7"/>
      <c r="E172" s="7"/>
      <c r="F172" s="110"/>
      <c r="H172" s="7"/>
    </row>
    <row r="173" customFormat="1" ht="15.75" customHeight="1" spans="1:8">
      <c r="A173" s="7"/>
      <c r="B173" s="7"/>
      <c r="D173" s="7"/>
      <c r="E173" s="7"/>
      <c r="F173" s="110"/>
      <c r="H173" s="7"/>
    </row>
    <row r="174" customFormat="1" ht="15.75" customHeight="1" spans="1:8">
      <c r="A174" s="7"/>
      <c r="B174" s="7"/>
      <c r="D174" s="7"/>
      <c r="E174" s="7"/>
      <c r="F174" s="110"/>
      <c r="H174" s="7"/>
    </row>
    <row r="175" customFormat="1" ht="15.75" customHeight="1" spans="1:8">
      <c r="A175" s="7"/>
      <c r="B175" s="7"/>
      <c r="D175" s="7"/>
      <c r="E175" s="7"/>
      <c r="F175" s="110"/>
      <c r="H175" s="7"/>
    </row>
    <row r="176" customFormat="1" ht="15.75" customHeight="1" spans="1:8">
      <c r="A176" s="7"/>
      <c r="B176" s="7"/>
      <c r="D176" s="7"/>
      <c r="E176" s="7"/>
      <c r="F176" s="110"/>
      <c r="H176" s="7"/>
    </row>
    <row r="177" customFormat="1" ht="15.75" customHeight="1" spans="1:8">
      <c r="A177" s="7"/>
      <c r="B177" s="7"/>
      <c r="D177" s="7"/>
      <c r="E177" s="7"/>
      <c r="F177" s="110"/>
      <c r="H177" s="7"/>
    </row>
    <row r="178" customFormat="1" ht="15.75" customHeight="1" spans="1:8">
      <c r="A178" s="7"/>
      <c r="B178" s="7"/>
      <c r="D178" s="7"/>
      <c r="E178" s="7"/>
      <c r="F178" s="110"/>
      <c r="H178" s="7"/>
    </row>
    <row r="179" customFormat="1" ht="15.75" customHeight="1" spans="1:8">
      <c r="A179" s="7"/>
      <c r="B179" s="7"/>
      <c r="D179" s="7"/>
      <c r="E179" s="7"/>
      <c r="F179" s="110"/>
      <c r="H179" s="7"/>
    </row>
    <row r="180" customFormat="1" ht="15.75" customHeight="1" spans="1:8">
      <c r="A180" s="7"/>
      <c r="B180" s="7"/>
      <c r="D180" s="7"/>
      <c r="E180" s="7"/>
      <c r="F180" s="110"/>
      <c r="H180" s="7"/>
    </row>
    <row r="181" customFormat="1" ht="15.75" customHeight="1" spans="1:8">
      <c r="A181" s="7"/>
      <c r="B181" s="7"/>
      <c r="D181" s="7"/>
      <c r="E181" s="7"/>
      <c r="F181" s="110"/>
      <c r="H181" s="7"/>
    </row>
    <row r="182" customFormat="1" ht="15.75" customHeight="1" spans="1:8">
      <c r="A182" s="7"/>
      <c r="B182" s="7"/>
      <c r="D182" s="7"/>
      <c r="E182" s="7"/>
      <c r="F182" s="110"/>
      <c r="H182" s="7"/>
    </row>
    <row r="183" customFormat="1" ht="15.75" customHeight="1" spans="1:8">
      <c r="A183" s="7"/>
      <c r="B183" s="7"/>
      <c r="D183" s="7"/>
      <c r="E183" s="7"/>
      <c r="F183" s="110"/>
      <c r="H183" s="7"/>
    </row>
    <row r="184" customFormat="1" ht="15.75" customHeight="1" spans="1:8">
      <c r="A184" s="7"/>
      <c r="B184" s="7"/>
      <c r="D184" s="7"/>
      <c r="E184" s="7"/>
      <c r="F184" s="110"/>
      <c r="H184" s="7"/>
    </row>
    <row r="185" customFormat="1" ht="15.75" customHeight="1" spans="1:8">
      <c r="A185" s="7"/>
      <c r="B185" s="7"/>
      <c r="D185" s="7"/>
      <c r="E185" s="7"/>
      <c r="F185" s="110"/>
      <c r="H185" s="7"/>
    </row>
    <row r="186" customFormat="1" ht="15.75" customHeight="1" spans="1:8">
      <c r="A186" s="7"/>
      <c r="B186" s="7"/>
      <c r="D186" s="7"/>
      <c r="E186" s="7"/>
      <c r="F186" s="110"/>
      <c r="H186" s="7"/>
    </row>
    <row r="187" customFormat="1" ht="15.75" customHeight="1" spans="1:8">
      <c r="A187" s="7"/>
      <c r="B187" s="7"/>
      <c r="D187" s="7"/>
      <c r="E187" s="7"/>
      <c r="F187" s="110"/>
      <c r="H187" s="7"/>
    </row>
    <row r="188" customFormat="1" ht="15.75" customHeight="1" spans="1:8">
      <c r="A188" s="7"/>
      <c r="B188" s="7"/>
      <c r="D188" s="7"/>
      <c r="E188" s="7"/>
      <c r="F188" s="110"/>
      <c r="H188" s="7"/>
    </row>
    <row r="189" customFormat="1" ht="15.75" customHeight="1" spans="1:8">
      <c r="A189" s="7"/>
      <c r="B189" s="7"/>
      <c r="D189" s="7"/>
      <c r="E189" s="7"/>
      <c r="F189" s="110"/>
      <c r="H189" s="7"/>
    </row>
    <row r="190" customFormat="1" ht="15.75" customHeight="1" spans="1:8">
      <c r="A190" s="7"/>
      <c r="B190" s="7"/>
      <c r="D190" s="7"/>
      <c r="E190" s="7"/>
      <c r="F190" s="110"/>
      <c r="H190" s="7"/>
    </row>
    <row r="191" customFormat="1" ht="15.75" customHeight="1" spans="1:8">
      <c r="A191" s="7"/>
      <c r="B191" s="7"/>
      <c r="D191" s="7"/>
      <c r="E191" s="7"/>
      <c r="F191" s="110"/>
      <c r="H191" s="7"/>
    </row>
    <row r="192" customFormat="1" ht="15.75" customHeight="1" spans="1:8">
      <c r="A192" s="7"/>
      <c r="B192" s="7"/>
      <c r="D192" s="7"/>
      <c r="E192" s="7"/>
      <c r="F192" s="110"/>
      <c r="H192" s="7"/>
    </row>
    <row r="193" customFormat="1" ht="15.75" customHeight="1" spans="1:8">
      <c r="A193" s="7"/>
      <c r="B193" s="7"/>
      <c r="D193" s="7"/>
      <c r="E193" s="7"/>
      <c r="F193" s="110"/>
      <c r="H193" s="7"/>
    </row>
    <row r="194" customFormat="1" ht="15.75" customHeight="1" spans="1:8">
      <c r="A194" s="7"/>
      <c r="B194" s="7"/>
      <c r="D194" s="7"/>
      <c r="E194" s="7"/>
      <c r="F194" s="110"/>
      <c r="H194" s="7"/>
    </row>
    <row r="195" customFormat="1" ht="15.75" customHeight="1" spans="1:8">
      <c r="A195" s="7"/>
      <c r="B195" s="7"/>
      <c r="D195" s="7"/>
      <c r="E195" s="7"/>
      <c r="F195" s="110"/>
      <c r="H195" s="7"/>
    </row>
    <row r="196" customFormat="1" ht="15.75" customHeight="1" spans="1:8">
      <c r="A196" s="7"/>
      <c r="B196" s="7"/>
      <c r="D196" s="7"/>
      <c r="E196" s="7"/>
      <c r="F196" s="110"/>
      <c r="H196" s="7"/>
    </row>
    <row r="197" customFormat="1" ht="15.75" customHeight="1" spans="1:8">
      <c r="A197" s="7"/>
      <c r="B197" s="7"/>
      <c r="D197" s="7"/>
      <c r="E197" s="7"/>
      <c r="F197" s="110"/>
      <c r="H197" s="7"/>
    </row>
    <row r="198" customFormat="1" ht="15.75" customHeight="1" spans="1:8">
      <c r="A198" s="7"/>
      <c r="B198" s="7"/>
      <c r="D198" s="7"/>
      <c r="E198" s="7"/>
      <c r="F198" s="110"/>
      <c r="H198" s="7"/>
    </row>
    <row r="199" customFormat="1" ht="15.75" customHeight="1" spans="1:8">
      <c r="A199" s="7"/>
      <c r="B199" s="7"/>
      <c r="D199" s="7"/>
      <c r="E199" s="7"/>
      <c r="F199" s="110"/>
      <c r="H199" s="7"/>
    </row>
    <row r="200" customFormat="1" ht="15.75" customHeight="1" spans="1:8">
      <c r="A200" s="7"/>
      <c r="B200" s="7"/>
      <c r="D200" s="7"/>
      <c r="E200" s="7"/>
      <c r="F200" s="110"/>
      <c r="H200" s="7"/>
    </row>
    <row r="201" customFormat="1" ht="15.75" customHeight="1" spans="1:8">
      <c r="A201" s="7"/>
      <c r="B201" s="7"/>
      <c r="D201" s="7"/>
      <c r="E201" s="7"/>
      <c r="F201" s="110"/>
      <c r="H201" s="7"/>
    </row>
    <row r="202" customFormat="1" ht="15.75" customHeight="1" spans="1:8">
      <c r="A202" s="7"/>
      <c r="B202" s="7"/>
      <c r="D202" s="7"/>
      <c r="E202" s="7"/>
      <c r="F202" s="110"/>
      <c r="H202" s="7"/>
    </row>
    <row r="203" customFormat="1" ht="15.75" customHeight="1" spans="1:8">
      <c r="A203" s="7"/>
      <c r="B203" s="7"/>
      <c r="D203" s="7"/>
      <c r="E203" s="7"/>
      <c r="F203" s="110"/>
      <c r="H203" s="7"/>
    </row>
    <row r="204" customFormat="1" ht="15.75" customHeight="1" spans="1:8">
      <c r="A204" s="7"/>
      <c r="B204" s="7"/>
      <c r="D204" s="7"/>
      <c r="E204" s="7"/>
      <c r="F204" s="110"/>
      <c r="H204" s="7"/>
    </row>
    <row r="205" customFormat="1" ht="15.75" customHeight="1" spans="1:8">
      <c r="A205" s="7"/>
      <c r="B205" s="7"/>
      <c r="D205" s="7"/>
      <c r="E205" s="7"/>
      <c r="F205" s="110"/>
      <c r="H205" s="7"/>
    </row>
    <row r="206" customFormat="1" ht="15.75" customHeight="1" spans="1:8">
      <c r="A206" s="7"/>
      <c r="B206" s="7"/>
      <c r="D206" s="7"/>
      <c r="E206" s="7"/>
      <c r="F206" s="110"/>
      <c r="H206" s="7"/>
    </row>
    <row r="207" customFormat="1" ht="15.75" customHeight="1" spans="1:8">
      <c r="A207" s="7"/>
      <c r="B207" s="7"/>
      <c r="D207" s="7"/>
      <c r="E207" s="7"/>
      <c r="F207" s="110"/>
      <c r="H207" s="7"/>
    </row>
    <row r="208" customFormat="1" ht="15.75" customHeight="1" spans="1:8">
      <c r="A208" s="7"/>
      <c r="B208" s="7"/>
      <c r="D208" s="7"/>
      <c r="E208" s="7"/>
      <c r="F208" s="110"/>
      <c r="H208" s="7"/>
    </row>
    <row r="209" customFormat="1" ht="15.75" customHeight="1" spans="1:8">
      <c r="A209" s="7"/>
      <c r="B209" s="7"/>
      <c r="D209" s="7"/>
      <c r="E209" s="7"/>
      <c r="F209" s="110"/>
      <c r="H209" s="7"/>
    </row>
    <row r="210" customFormat="1" ht="15.75" customHeight="1" spans="1:8">
      <c r="A210" s="7"/>
      <c r="B210" s="7"/>
      <c r="D210" s="7"/>
      <c r="E210" s="7"/>
      <c r="F210" s="110"/>
      <c r="H210" s="7"/>
    </row>
    <row r="211" customFormat="1" ht="15.75" customHeight="1" spans="1:8">
      <c r="A211" s="7"/>
      <c r="B211" s="7"/>
      <c r="D211" s="7"/>
      <c r="E211" s="7"/>
      <c r="F211" s="110"/>
      <c r="H211" s="7"/>
    </row>
    <row r="212" customFormat="1" ht="15.75" customHeight="1" spans="1:8">
      <c r="A212" s="7"/>
      <c r="B212" s="7"/>
      <c r="D212" s="7"/>
      <c r="E212" s="7"/>
      <c r="F212" s="110"/>
      <c r="H212" s="7"/>
    </row>
    <row r="213" customFormat="1" ht="15.75" customHeight="1" spans="1:8">
      <c r="A213" s="7"/>
      <c r="B213" s="7"/>
      <c r="D213" s="7"/>
      <c r="E213" s="7"/>
      <c r="F213" s="110"/>
      <c r="H213" s="7"/>
    </row>
    <row r="214" customFormat="1" ht="15.75" customHeight="1" spans="1:8">
      <c r="A214" s="7"/>
      <c r="B214" s="7"/>
      <c r="D214" s="7"/>
      <c r="E214" s="7"/>
      <c r="F214" s="110"/>
      <c r="H214" s="7"/>
    </row>
    <row r="215" customFormat="1" ht="15.75" customHeight="1" spans="1:8">
      <c r="A215" s="7"/>
      <c r="B215" s="7"/>
      <c r="D215" s="7"/>
      <c r="E215" s="7"/>
      <c r="F215" s="110"/>
      <c r="H215" s="7"/>
    </row>
    <row r="216" customFormat="1" ht="15.75" customHeight="1" spans="1:8">
      <c r="A216" s="7"/>
      <c r="B216" s="7"/>
      <c r="D216" s="7"/>
      <c r="E216" s="7"/>
      <c r="F216" s="110"/>
      <c r="H216" s="7"/>
    </row>
    <row r="217" customFormat="1" ht="15.75" customHeight="1" spans="1:8">
      <c r="A217" s="7"/>
      <c r="B217" s="7"/>
      <c r="D217" s="7"/>
      <c r="E217" s="7"/>
      <c r="F217" s="110"/>
      <c r="H217" s="7"/>
    </row>
    <row r="218" customFormat="1" ht="15.75" customHeight="1" spans="1:8">
      <c r="A218" s="7"/>
      <c r="B218" s="7"/>
      <c r="D218" s="7"/>
      <c r="E218" s="7"/>
      <c r="F218" s="110"/>
      <c r="H218" s="7"/>
    </row>
    <row r="219" customFormat="1" ht="15.75" customHeight="1" spans="1:8">
      <c r="A219" s="7"/>
      <c r="B219" s="7"/>
      <c r="D219" s="7"/>
      <c r="E219" s="7"/>
      <c r="F219" s="110"/>
      <c r="H219" s="7"/>
    </row>
    <row r="220" customFormat="1" ht="15.75" customHeight="1" spans="1:8">
      <c r="A220" s="7"/>
      <c r="B220" s="7"/>
      <c r="D220" s="7"/>
      <c r="E220" s="7"/>
      <c r="F220" s="110"/>
      <c r="H220" s="7"/>
    </row>
    <row r="221" customFormat="1" ht="15.75" customHeight="1" spans="1:8">
      <c r="A221" s="7"/>
      <c r="B221" s="7"/>
      <c r="D221" s="7"/>
      <c r="E221" s="7"/>
      <c r="F221" s="110"/>
      <c r="H221" s="7"/>
    </row>
    <row r="222" customFormat="1" ht="15.75" customHeight="1" spans="1:8">
      <c r="A222" s="7"/>
      <c r="B222" s="7"/>
      <c r="D222" s="7"/>
      <c r="E222" s="7"/>
      <c r="F222" s="110"/>
      <c r="H222" s="7"/>
    </row>
    <row r="223" customFormat="1" ht="15.75" customHeight="1" spans="1:8">
      <c r="A223" s="7"/>
      <c r="B223" s="7"/>
      <c r="D223" s="7"/>
      <c r="E223" s="7"/>
      <c r="F223" s="110"/>
      <c r="H223" s="7"/>
    </row>
    <row r="224" customFormat="1" ht="15.75" customHeight="1" spans="1:8">
      <c r="A224" s="7"/>
      <c r="B224" s="7"/>
      <c r="D224" s="7"/>
      <c r="E224" s="7"/>
      <c r="F224" s="110"/>
      <c r="H224" s="7"/>
    </row>
    <row r="225" customFormat="1" ht="15.75" customHeight="1" spans="1:8">
      <c r="A225" s="7"/>
      <c r="B225" s="7"/>
      <c r="D225" s="7"/>
      <c r="E225" s="7"/>
      <c r="F225" s="110"/>
      <c r="H225" s="7"/>
    </row>
    <row r="226" customFormat="1" ht="15.75" customHeight="1" spans="1:8">
      <c r="A226" s="7"/>
      <c r="B226" s="7"/>
      <c r="D226" s="7"/>
      <c r="E226" s="7"/>
      <c r="F226" s="110"/>
      <c r="H226" s="7"/>
    </row>
    <row r="227" customFormat="1" ht="15.75" customHeight="1" spans="1:8">
      <c r="A227" s="7"/>
      <c r="B227" s="7"/>
      <c r="D227" s="7"/>
      <c r="E227" s="7"/>
      <c r="F227" s="110"/>
      <c r="H227" s="7"/>
    </row>
    <row r="228" customFormat="1" ht="15.75" customHeight="1" spans="1:8">
      <c r="A228" s="7"/>
      <c r="B228" s="7"/>
      <c r="D228" s="7"/>
      <c r="E228" s="7"/>
      <c r="F228" s="110"/>
      <c r="H228" s="7"/>
    </row>
    <row r="229" customFormat="1" ht="15.75" customHeight="1" spans="1:8">
      <c r="A229" s="7"/>
      <c r="B229" s="7"/>
      <c r="D229" s="7"/>
      <c r="E229" s="7"/>
      <c r="F229" s="110"/>
      <c r="H229" s="7"/>
    </row>
    <row r="230" customFormat="1" ht="15.75" customHeight="1" spans="1:8">
      <c r="A230" s="7"/>
      <c r="B230" s="7"/>
      <c r="D230" s="7"/>
      <c r="E230" s="7"/>
      <c r="F230" s="110"/>
      <c r="H230" s="7"/>
    </row>
    <row r="231" customFormat="1" ht="15.75" customHeight="1" spans="1:8">
      <c r="A231" s="7"/>
      <c r="B231" s="7"/>
      <c r="D231" s="7"/>
      <c r="E231" s="7"/>
      <c r="F231" s="110"/>
      <c r="H231" s="7"/>
    </row>
    <row r="232" customFormat="1" ht="15.75" customHeight="1" spans="1:8">
      <c r="A232" s="7"/>
      <c r="B232" s="7"/>
      <c r="D232" s="7"/>
      <c r="E232" s="7"/>
      <c r="F232" s="110"/>
      <c r="H232" s="7"/>
    </row>
    <row r="233" customFormat="1" ht="15.75" customHeight="1" spans="1:8">
      <c r="A233" s="7"/>
      <c r="B233" s="7"/>
      <c r="D233" s="7"/>
      <c r="E233" s="7"/>
      <c r="F233" s="110"/>
      <c r="H233" s="7"/>
    </row>
    <row r="234" customFormat="1" ht="15.75" customHeight="1" spans="1:8">
      <c r="A234" s="7"/>
      <c r="B234" s="7"/>
      <c r="D234" s="7"/>
      <c r="E234" s="7"/>
      <c r="F234" s="110"/>
      <c r="H234" s="7"/>
    </row>
    <row r="235" customFormat="1" ht="15.75" customHeight="1" spans="1:8">
      <c r="A235" s="7"/>
      <c r="B235" s="7"/>
      <c r="D235" s="7"/>
      <c r="E235" s="7"/>
      <c r="F235" s="110"/>
      <c r="H235" s="7"/>
    </row>
    <row r="236" customFormat="1" ht="15.75" customHeight="1" spans="1:8">
      <c r="A236" s="7"/>
      <c r="B236" s="7"/>
      <c r="D236" s="7"/>
      <c r="E236" s="7"/>
      <c r="F236" s="110"/>
      <c r="H236" s="7"/>
    </row>
    <row r="237" customFormat="1" ht="15.75" customHeight="1" spans="1:8">
      <c r="A237" s="7"/>
      <c r="B237" s="7"/>
      <c r="D237" s="7"/>
      <c r="E237" s="7"/>
      <c r="F237" s="110"/>
      <c r="H237" s="7"/>
    </row>
    <row r="238" customFormat="1" ht="15.75" customHeight="1" spans="1:8">
      <c r="A238" s="7"/>
      <c r="B238" s="7"/>
      <c r="D238" s="7"/>
      <c r="E238" s="7"/>
      <c r="F238" s="110"/>
      <c r="H238" s="7"/>
    </row>
    <row r="239" customFormat="1" ht="15.75" customHeight="1" spans="1:8">
      <c r="A239" s="7"/>
      <c r="B239" s="7"/>
      <c r="D239" s="7"/>
      <c r="E239" s="7"/>
      <c r="F239" s="110"/>
      <c r="H239" s="7"/>
    </row>
    <row r="240" customFormat="1" ht="15.75" customHeight="1" spans="1:8">
      <c r="A240" s="7"/>
      <c r="B240" s="7"/>
      <c r="D240" s="7"/>
      <c r="E240" s="7"/>
      <c r="F240" s="110"/>
      <c r="H240" s="7"/>
    </row>
    <row r="241" customFormat="1" ht="15.75" customHeight="1" spans="1:8">
      <c r="A241" s="7"/>
      <c r="B241" s="7"/>
      <c r="D241" s="7"/>
      <c r="E241" s="7"/>
      <c r="F241" s="110"/>
      <c r="H241" s="7"/>
    </row>
    <row r="242" customFormat="1" ht="15.75" customHeight="1" spans="1:8">
      <c r="A242" s="7"/>
      <c r="B242" s="7"/>
      <c r="D242" s="7"/>
      <c r="E242" s="7"/>
      <c r="F242" s="110"/>
      <c r="H242" s="7"/>
    </row>
    <row r="243" customFormat="1" ht="15.75" customHeight="1" spans="1:8">
      <c r="A243" s="7"/>
      <c r="B243" s="7"/>
      <c r="D243" s="7"/>
      <c r="E243" s="7"/>
      <c r="F243" s="110"/>
      <c r="H243" s="7"/>
    </row>
    <row r="244" customFormat="1" ht="15.75" customHeight="1" spans="1:8">
      <c r="A244" s="7"/>
      <c r="B244" s="7"/>
      <c r="D244" s="7"/>
      <c r="E244" s="7"/>
      <c r="F244" s="110"/>
      <c r="H244" s="7"/>
    </row>
    <row r="245" customFormat="1" ht="15.75" customHeight="1" spans="1:8">
      <c r="A245" s="7"/>
      <c r="B245" s="7"/>
      <c r="D245" s="7"/>
      <c r="E245" s="7"/>
      <c r="F245" s="110"/>
      <c r="H245" s="7"/>
    </row>
    <row r="246" customFormat="1" ht="15.75" customHeight="1" spans="1:8">
      <c r="A246" s="7"/>
      <c r="B246" s="7"/>
      <c r="D246" s="7"/>
      <c r="E246" s="7"/>
      <c r="F246" s="110"/>
      <c r="H246" s="7"/>
    </row>
    <row r="247" customFormat="1" ht="15.75" customHeight="1" spans="1:8">
      <c r="A247" s="7"/>
      <c r="B247" s="7"/>
      <c r="D247" s="7"/>
      <c r="E247" s="7"/>
      <c r="F247" s="110"/>
      <c r="H247" s="7"/>
    </row>
    <row r="248" customFormat="1" ht="15.75" customHeight="1" spans="1:8">
      <c r="A248" s="7"/>
      <c r="B248" s="7"/>
      <c r="D248" s="7"/>
      <c r="E248" s="7"/>
      <c r="F248" s="110"/>
      <c r="H248" s="7"/>
    </row>
    <row r="249" customFormat="1" ht="15.75" customHeight="1" spans="1:8">
      <c r="A249" s="7"/>
      <c r="B249" s="7"/>
      <c r="D249" s="7"/>
      <c r="E249" s="7"/>
      <c r="F249" s="110"/>
      <c r="H249" s="7"/>
    </row>
    <row r="250" customFormat="1" ht="15.75" customHeight="1" spans="1:8">
      <c r="A250" s="7"/>
      <c r="B250" s="7"/>
      <c r="D250" s="7"/>
      <c r="E250" s="7"/>
      <c r="F250" s="110"/>
      <c r="H250" s="7"/>
    </row>
    <row r="251" customFormat="1" ht="15.75" customHeight="1" spans="1:8">
      <c r="A251" s="7"/>
      <c r="B251" s="7"/>
      <c r="D251" s="7"/>
      <c r="E251" s="7"/>
      <c r="F251" s="110"/>
      <c r="H251" s="7"/>
    </row>
    <row r="252" customFormat="1" ht="15.75" customHeight="1" spans="1:8">
      <c r="A252" s="7"/>
      <c r="B252" s="7"/>
      <c r="D252" s="7"/>
      <c r="E252" s="7"/>
      <c r="F252" s="110"/>
      <c r="H252" s="7"/>
    </row>
    <row r="253" customFormat="1" ht="15.75" customHeight="1" spans="1:8">
      <c r="A253" s="7"/>
      <c r="B253" s="7"/>
      <c r="D253" s="7"/>
      <c r="E253" s="7"/>
      <c r="F253" s="110"/>
      <c r="H253" s="7"/>
    </row>
    <row r="254" customFormat="1" ht="15.75" customHeight="1" spans="1:8">
      <c r="A254" s="7"/>
      <c r="B254" s="7"/>
      <c r="D254" s="7"/>
      <c r="E254" s="7"/>
      <c r="F254" s="110"/>
      <c r="H254" s="7"/>
    </row>
    <row r="255" customFormat="1" ht="15.75" customHeight="1" spans="1:8">
      <c r="A255" s="7"/>
      <c r="B255" s="7"/>
      <c r="D255" s="7"/>
      <c r="E255" s="7"/>
      <c r="F255" s="110"/>
      <c r="H255" s="7"/>
    </row>
    <row r="256" customFormat="1" ht="15.75" customHeight="1" spans="1:8">
      <c r="A256" s="7"/>
      <c r="B256" s="7"/>
      <c r="D256" s="7"/>
      <c r="E256" s="7"/>
      <c r="F256" s="110"/>
      <c r="H256" s="7"/>
    </row>
    <row r="257" customFormat="1" ht="15.75" customHeight="1" spans="1:8">
      <c r="A257" s="7"/>
      <c r="B257" s="7"/>
      <c r="D257" s="7"/>
      <c r="E257" s="7"/>
      <c r="F257" s="110"/>
      <c r="H257" s="7"/>
    </row>
    <row r="258" customFormat="1" ht="15.75" customHeight="1" spans="1:8">
      <c r="A258" s="7"/>
      <c r="B258" s="7"/>
      <c r="D258" s="7"/>
      <c r="E258" s="7"/>
      <c r="F258" s="110"/>
      <c r="H258" s="7"/>
    </row>
    <row r="259" customFormat="1" ht="15.75" customHeight="1" spans="1:8">
      <c r="A259" s="7"/>
      <c r="B259" s="7"/>
      <c r="D259" s="7"/>
      <c r="E259" s="7"/>
      <c r="F259" s="110"/>
      <c r="H259" s="7"/>
    </row>
    <row r="260" customFormat="1" ht="15.75" customHeight="1" spans="1:8">
      <c r="A260" s="7"/>
      <c r="B260" s="7"/>
      <c r="D260" s="7"/>
      <c r="E260" s="7"/>
      <c r="F260" s="110"/>
      <c r="H260" s="7"/>
    </row>
    <row r="261" customFormat="1" ht="15.75" customHeight="1" spans="1:8">
      <c r="A261" s="7"/>
      <c r="B261" s="7"/>
      <c r="D261" s="7"/>
      <c r="E261" s="7"/>
      <c r="F261" s="110"/>
      <c r="H261" s="7"/>
    </row>
    <row r="262" customFormat="1" ht="15.75" customHeight="1" spans="1:8">
      <c r="A262" s="7"/>
      <c r="B262" s="7"/>
      <c r="D262" s="7"/>
      <c r="E262" s="7"/>
      <c r="F262" s="110"/>
      <c r="H262" s="7"/>
    </row>
    <row r="263" customFormat="1" ht="15.75" customHeight="1" spans="1:8">
      <c r="A263" s="7"/>
      <c r="B263" s="7"/>
      <c r="D263" s="7"/>
      <c r="E263" s="7"/>
      <c r="F263" s="110"/>
      <c r="H263" s="7"/>
    </row>
    <row r="264" customFormat="1" ht="15.75" customHeight="1" spans="1:8">
      <c r="A264" s="7"/>
      <c r="B264" s="7"/>
      <c r="D264" s="7"/>
      <c r="E264" s="7"/>
      <c r="F264" s="110"/>
      <c r="H264" s="7"/>
    </row>
    <row r="265" customFormat="1" ht="15.75" customHeight="1" spans="1:8">
      <c r="A265" s="7"/>
      <c r="B265" s="7"/>
      <c r="D265" s="7"/>
      <c r="E265" s="7"/>
      <c r="F265" s="110"/>
      <c r="H265" s="7"/>
    </row>
    <row r="266" customFormat="1" ht="15.75" customHeight="1"/>
    <row r="267" customFormat="1" ht="15.75" customHeight="1"/>
    <row r="268" customFormat="1" ht="15.75" customHeight="1"/>
    <row r="269" customFormat="1" ht="15.75" customHeight="1"/>
    <row r="270" customFormat="1" ht="15.75" customHeight="1"/>
    <row r="271" customFormat="1" ht="15.75" customHeight="1"/>
    <row r="272" customFormat="1" ht="15.75" customHeight="1"/>
    <row r="273" customFormat="1" ht="15.75" customHeight="1"/>
    <row r="274" customFormat="1" ht="15.75" customHeight="1"/>
    <row r="275" customFormat="1" ht="15.75" customHeight="1"/>
    <row r="276" customFormat="1" ht="15.75" customHeight="1"/>
    <row r="277" customFormat="1" ht="15.75" customHeight="1"/>
    <row r="278" customFormat="1" ht="15.75" customHeight="1"/>
    <row r="279" customFormat="1" ht="15.75" customHeight="1"/>
    <row r="280" customFormat="1" ht="15.75" customHeight="1"/>
    <row r="281" customFormat="1" ht="15.75" customHeight="1"/>
    <row r="282" customFormat="1" ht="15.75" customHeight="1"/>
    <row r="283" customFormat="1" ht="15.75" customHeight="1"/>
    <row r="284" customFormat="1" ht="15.75" customHeight="1"/>
    <row r="285" customFormat="1" ht="15.75" customHeight="1"/>
    <row r="286" customFormat="1" ht="15.75" customHeight="1"/>
    <row r="287" customFormat="1" ht="15.75" customHeight="1"/>
    <row r="288" customFormat="1" ht="15.75" customHeight="1"/>
    <row r="289" customFormat="1" ht="15.75" customHeight="1"/>
    <row r="290" customFormat="1" ht="15.75" customHeight="1"/>
    <row r="291" customFormat="1" ht="15.75" customHeight="1"/>
    <row r="292" customFormat="1" ht="15.75" customHeight="1"/>
    <row r="293" customFormat="1" ht="15.75" customHeight="1"/>
    <row r="294" customFormat="1" ht="15.75" customHeight="1"/>
    <row r="295" customFormat="1" ht="15.75" customHeight="1"/>
    <row r="296" customFormat="1" ht="15.75" customHeight="1"/>
    <row r="297" customFormat="1" ht="15.75" customHeight="1"/>
    <row r="298" customFormat="1" ht="15.75" customHeight="1"/>
    <row r="299" customFormat="1" ht="15.75" customHeight="1"/>
    <row r="300" customFormat="1" ht="15.75" customHeight="1"/>
    <row r="301" customFormat="1" ht="15.75" customHeight="1"/>
    <row r="302" customFormat="1" ht="15.75" customHeight="1"/>
    <row r="303" customFormat="1" ht="15.75" customHeight="1"/>
    <row r="304" customFormat="1" ht="15.75" customHeight="1"/>
    <row r="305" customFormat="1" ht="15.75" customHeight="1"/>
    <row r="306" customFormat="1" ht="15.75" customHeight="1"/>
    <row r="307" customFormat="1" ht="15.75" customHeight="1"/>
    <row r="308" customFormat="1" ht="15.75" customHeight="1"/>
    <row r="309" customFormat="1" ht="15.75" customHeight="1"/>
    <row r="310" customFormat="1" ht="15.75" customHeight="1"/>
    <row r="311" customFormat="1" ht="15.75" customHeight="1"/>
    <row r="312" customFormat="1" ht="15.75" customHeight="1"/>
    <row r="313" customFormat="1" ht="15.75" customHeight="1"/>
    <row r="314" customFormat="1" ht="15.75" customHeight="1"/>
    <row r="315" customFormat="1" ht="15.75" customHeight="1"/>
    <row r="316" customFormat="1" ht="15.75" customHeight="1"/>
    <row r="317" customFormat="1" ht="15.75" customHeight="1"/>
    <row r="318" customFormat="1" ht="15.75" customHeight="1"/>
    <row r="319" customFormat="1" ht="15.75" customHeight="1"/>
    <row r="320" customFormat="1" ht="15.75" customHeight="1"/>
    <row r="321" customFormat="1" ht="15.75" customHeight="1"/>
    <row r="322" customFormat="1" ht="15.75" customHeight="1"/>
    <row r="323" customFormat="1" ht="15.75" customHeight="1"/>
    <row r="324" customFormat="1" ht="15.75" customHeight="1"/>
    <row r="325" customFormat="1" ht="15.75" customHeight="1"/>
    <row r="326" customFormat="1" ht="15.75" customHeight="1"/>
    <row r="327" customFormat="1" ht="15.75" customHeight="1"/>
    <row r="328" customFormat="1" ht="15.75" customHeight="1"/>
    <row r="329" customFormat="1" ht="15.75" customHeight="1"/>
    <row r="330" customFormat="1" ht="15.75" customHeight="1"/>
    <row r="331" customFormat="1" ht="15.75" customHeight="1"/>
    <row r="332" customFormat="1" ht="15.75" customHeight="1"/>
    <row r="333" customFormat="1" ht="15.75" customHeight="1"/>
    <row r="334" customFormat="1" ht="15.75" customHeight="1"/>
    <row r="335" customFormat="1" ht="15.75" customHeight="1"/>
    <row r="336" customFormat="1" ht="15.75" customHeight="1"/>
    <row r="337" customFormat="1" ht="15.75" customHeight="1"/>
    <row r="338" customFormat="1" ht="15.75" customHeight="1"/>
    <row r="339" customFormat="1" ht="15.75" customHeight="1"/>
    <row r="340" customFormat="1" ht="15.75" customHeight="1"/>
    <row r="341" customFormat="1" ht="15.75" customHeight="1"/>
    <row r="342" customFormat="1" ht="15.75" customHeight="1"/>
    <row r="343" customFormat="1" ht="15.75" customHeight="1"/>
    <row r="344" customFormat="1" ht="15.75" customHeight="1"/>
    <row r="345" customFormat="1" ht="15.75" customHeight="1"/>
    <row r="346" customFormat="1" ht="15.75" customHeight="1"/>
    <row r="347" customFormat="1" ht="15.75" customHeight="1"/>
    <row r="348" customFormat="1" ht="15.75" customHeight="1"/>
    <row r="349" customFormat="1" ht="15.75" customHeight="1"/>
    <row r="350" customFormat="1" ht="15.75" customHeight="1"/>
    <row r="351" customFormat="1" ht="15.75" customHeight="1"/>
    <row r="352" customFormat="1" ht="15.75" customHeight="1"/>
    <row r="353" customFormat="1" ht="15.75" customHeight="1"/>
    <row r="354" customFormat="1" ht="15.75" customHeight="1"/>
    <row r="355" customFormat="1" ht="15.75" customHeight="1"/>
    <row r="356" customFormat="1" ht="15.75" customHeight="1"/>
    <row r="357" customFormat="1" ht="15.75" customHeight="1"/>
    <row r="358" customFormat="1" ht="15.75" customHeight="1"/>
    <row r="359" customFormat="1" ht="15.75" customHeight="1"/>
    <row r="360" customFormat="1" ht="15.75" customHeight="1"/>
    <row r="361" customFormat="1" ht="15.75" customHeight="1"/>
    <row r="362" customFormat="1" ht="15.75" customHeight="1"/>
    <row r="363" customFormat="1" ht="15.75" customHeight="1"/>
    <row r="364" customFormat="1" ht="15.75" customHeight="1"/>
    <row r="365" customFormat="1" ht="15.75" customHeight="1"/>
    <row r="366" customFormat="1" ht="15.75" customHeight="1"/>
    <row r="367" customFormat="1" ht="15.75" customHeight="1"/>
    <row r="368" customFormat="1" ht="15.75" customHeight="1"/>
    <row r="369" customFormat="1" ht="15.75" customHeight="1"/>
    <row r="370" customFormat="1" ht="15.75" customHeight="1"/>
    <row r="371" customFormat="1" ht="15.75" customHeight="1"/>
    <row r="372" customFormat="1" ht="15.75" customHeight="1"/>
    <row r="373" customFormat="1" ht="15.75" customHeight="1"/>
    <row r="374" customFormat="1" ht="15.75" customHeight="1"/>
    <row r="375" customFormat="1" ht="15.75" customHeight="1"/>
    <row r="376" customFormat="1" ht="15.75" customHeight="1"/>
    <row r="377" customFormat="1" ht="15.75" customHeight="1"/>
    <row r="378" customFormat="1" ht="15.75" customHeight="1"/>
    <row r="379" customFormat="1" ht="15.75" customHeight="1"/>
    <row r="380" customFormat="1" ht="15.75" customHeight="1"/>
    <row r="381" customFormat="1" ht="15.75" customHeight="1"/>
    <row r="382" customFormat="1" ht="15.75" customHeight="1"/>
    <row r="383" customFormat="1" ht="15.75" customHeight="1"/>
    <row r="384" customFormat="1" ht="15.75" customHeight="1"/>
    <row r="385" customFormat="1" ht="15.75" customHeight="1"/>
    <row r="386" customFormat="1" ht="15.75" customHeight="1"/>
    <row r="387" customFormat="1" ht="15.75" customHeight="1"/>
    <row r="388" customFormat="1" ht="15.75" customHeight="1"/>
    <row r="389" customFormat="1" ht="15.75" customHeight="1"/>
    <row r="390" customFormat="1" ht="15.75" customHeight="1"/>
    <row r="391" customFormat="1" ht="15.75" customHeight="1"/>
    <row r="392" customFormat="1" ht="15.75" customHeight="1"/>
    <row r="393" customFormat="1" ht="15.75" customHeight="1"/>
    <row r="394" customFormat="1" ht="15.75" customHeight="1"/>
    <row r="395" customFormat="1" ht="15.75" customHeight="1"/>
    <row r="396" customFormat="1" ht="15.75" customHeight="1"/>
    <row r="397" customFormat="1" ht="15.75" customHeight="1"/>
    <row r="398" customFormat="1" ht="15.75" customHeight="1"/>
    <row r="399" customFormat="1" ht="15.75" customHeight="1"/>
    <row r="400" customFormat="1" ht="15.75" customHeight="1"/>
    <row r="401" customFormat="1" ht="15.75" customHeight="1"/>
    <row r="402" customFormat="1" ht="15.75" customHeight="1"/>
    <row r="403" customFormat="1" ht="15.75" customHeight="1"/>
    <row r="404" customFormat="1" ht="15.75" customHeight="1"/>
    <row r="405" customFormat="1" ht="15.75" customHeight="1"/>
    <row r="406" customFormat="1" ht="15.75" customHeight="1"/>
    <row r="407" customFormat="1" ht="15.75" customHeight="1"/>
    <row r="408" customFormat="1" ht="15.75" customHeight="1"/>
    <row r="409" customFormat="1" ht="15.75" customHeight="1"/>
    <row r="410" customFormat="1" ht="15.75" customHeight="1"/>
    <row r="411" customFormat="1" ht="15.75" customHeight="1"/>
    <row r="412" customFormat="1" ht="15.75" customHeight="1"/>
    <row r="413" customFormat="1" ht="15.75" customHeight="1"/>
    <row r="414" customFormat="1" ht="15.75" customHeight="1"/>
    <row r="415" customFormat="1" ht="15.75" customHeight="1"/>
    <row r="416" customFormat="1" ht="15.75" customHeight="1"/>
    <row r="417" customFormat="1" ht="15.75" customHeight="1"/>
    <row r="418" customFormat="1" ht="15.75" customHeight="1"/>
    <row r="419" customFormat="1" ht="15.75" customHeight="1"/>
    <row r="420" customFormat="1" ht="15.75" customHeight="1"/>
    <row r="421" customFormat="1" ht="15.75" customHeight="1"/>
    <row r="422" customFormat="1" ht="15.75" customHeight="1"/>
    <row r="423" customFormat="1" ht="15.75" customHeight="1"/>
    <row r="424" customFormat="1" ht="15.75" customHeight="1"/>
    <row r="425" customFormat="1" ht="15.75" customHeight="1"/>
    <row r="426" customFormat="1" ht="15.75" customHeight="1"/>
    <row r="427" customFormat="1" ht="15.75" customHeight="1"/>
    <row r="428" customFormat="1" ht="15.75" customHeight="1"/>
    <row r="429" customFormat="1" ht="15.75" customHeight="1"/>
    <row r="430" customFormat="1" ht="15.75" customHeight="1"/>
    <row r="431" customFormat="1" ht="15.75" customHeight="1"/>
    <row r="432" customFormat="1" ht="15.75" customHeight="1"/>
    <row r="433" customFormat="1" ht="15.75" customHeight="1"/>
    <row r="434" customFormat="1" ht="15.75" customHeight="1"/>
    <row r="435" customFormat="1" ht="15.75" customHeight="1"/>
    <row r="436" customFormat="1" ht="15.75" customHeight="1"/>
    <row r="437" customFormat="1" ht="15.75" customHeight="1"/>
    <row r="438" customFormat="1" ht="15.75" customHeight="1"/>
    <row r="439" customFormat="1" ht="15.75" customHeight="1"/>
    <row r="440" customFormat="1" ht="15.75" customHeight="1"/>
    <row r="441" customFormat="1" ht="15.75" customHeight="1"/>
    <row r="442" customFormat="1" ht="15.75" customHeight="1"/>
    <row r="443" customFormat="1" ht="15.75" customHeight="1"/>
    <row r="444" customFormat="1" ht="15.75" customHeight="1"/>
    <row r="445" customFormat="1" ht="15.75" customHeight="1"/>
    <row r="446" customFormat="1" ht="15.75" customHeight="1"/>
    <row r="447" customFormat="1" ht="15.75" customHeight="1"/>
    <row r="448" customFormat="1" ht="15.75" customHeight="1"/>
    <row r="449" customFormat="1" ht="15.75" customHeight="1"/>
    <row r="450" customFormat="1" ht="15.75" customHeight="1"/>
    <row r="451" customFormat="1" ht="15.75" customHeight="1"/>
    <row r="452" customFormat="1" ht="15.75" customHeight="1"/>
    <row r="453" customFormat="1" ht="15.75" customHeight="1"/>
    <row r="454" customFormat="1" ht="15.75" customHeight="1"/>
    <row r="455" customFormat="1" ht="15.75" customHeight="1"/>
    <row r="456" customFormat="1" ht="15.75" customHeight="1"/>
    <row r="457" customFormat="1" ht="15.75" customHeight="1"/>
    <row r="458" customFormat="1" ht="15.75" customHeight="1"/>
    <row r="459" customFormat="1" ht="15.75" customHeight="1"/>
    <row r="460" customFormat="1" ht="15.75" customHeight="1"/>
    <row r="461" customFormat="1" ht="15.75" customHeight="1"/>
    <row r="462" customFormat="1" ht="15.75" customHeight="1"/>
    <row r="463" customFormat="1" ht="15.75" customHeight="1"/>
    <row r="464" customFormat="1" ht="15.75" customHeight="1"/>
    <row r="465" customFormat="1" ht="15.75" customHeight="1"/>
    <row r="466" customFormat="1" ht="15.75" customHeight="1"/>
    <row r="467" customFormat="1" ht="15.75" customHeight="1"/>
    <row r="468" customFormat="1" ht="15.75" customHeight="1"/>
    <row r="469" customFormat="1" ht="15.75" customHeight="1"/>
    <row r="470" customFormat="1" ht="15.75" customHeight="1"/>
    <row r="471" customFormat="1" ht="15.75" customHeight="1"/>
    <row r="472" customFormat="1" ht="15.75" customHeight="1"/>
    <row r="473" customFormat="1" ht="15.75" customHeight="1"/>
    <row r="474" customFormat="1" ht="15.75" customHeight="1"/>
    <row r="475" customFormat="1" ht="15.75" customHeight="1"/>
    <row r="476" customFormat="1" ht="15.75" customHeight="1"/>
    <row r="477" customFormat="1" ht="15.75" customHeight="1"/>
    <row r="478" customFormat="1" ht="15.75" customHeight="1"/>
    <row r="479" customFormat="1" ht="15.75" customHeight="1"/>
    <row r="480" customFormat="1" ht="15.75" customHeight="1"/>
    <row r="481" customFormat="1" ht="15.75" customHeight="1"/>
    <row r="482" customFormat="1" ht="15.75" customHeight="1"/>
    <row r="483" customFormat="1" ht="15.75" customHeight="1"/>
    <row r="484" customFormat="1" ht="15.75" customHeight="1"/>
    <row r="485" customFormat="1" ht="15.75" customHeight="1"/>
    <row r="486" customFormat="1" ht="15.75" customHeight="1"/>
    <row r="487" customFormat="1" ht="15.75" customHeight="1"/>
    <row r="488" customFormat="1" ht="15.75" customHeight="1"/>
    <row r="489" customFormat="1" ht="15.75" customHeight="1"/>
    <row r="490" customFormat="1" ht="15.75" customHeight="1"/>
    <row r="491" customFormat="1" ht="15.75" customHeight="1"/>
    <row r="492" customFormat="1" ht="15.75" customHeight="1"/>
    <row r="493" customFormat="1" ht="15.75" customHeight="1"/>
    <row r="494" customFormat="1" ht="15.75" customHeight="1"/>
    <row r="495" customFormat="1" ht="15.75" customHeight="1"/>
    <row r="496" customFormat="1" ht="15.75" customHeight="1"/>
    <row r="497" customFormat="1" ht="15.75" customHeight="1"/>
    <row r="498" customFormat="1" ht="15.75" customHeight="1"/>
    <row r="499" customFormat="1" ht="15.75" customHeight="1"/>
    <row r="500" customFormat="1" ht="15.75" customHeight="1"/>
    <row r="501" customFormat="1" ht="15.75" customHeight="1"/>
    <row r="502" customFormat="1" ht="15.75" customHeight="1"/>
    <row r="503" customFormat="1" ht="15.75" customHeight="1"/>
    <row r="504" customFormat="1" ht="15.75" customHeight="1"/>
    <row r="505" customFormat="1" ht="15.75" customHeight="1"/>
    <row r="506" customFormat="1" ht="15.75" customHeight="1"/>
    <row r="507" customFormat="1" ht="15.75" customHeight="1"/>
    <row r="508" customFormat="1" ht="15.75" customHeight="1"/>
    <row r="509" customFormat="1" ht="15.75" customHeight="1"/>
    <row r="510" customFormat="1" ht="15.75" customHeight="1"/>
    <row r="511" customFormat="1" ht="15.75" customHeight="1"/>
    <row r="512" customFormat="1" ht="15.75" customHeight="1"/>
    <row r="513" customFormat="1" ht="15.75" customHeight="1"/>
    <row r="514" customFormat="1" ht="15.75" customHeight="1"/>
    <row r="515" customFormat="1" ht="15.75" customHeight="1"/>
    <row r="516" customFormat="1" ht="15.75" customHeight="1"/>
    <row r="517" customFormat="1" ht="15.75" customHeight="1"/>
    <row r="518" customFormat="1" ht="15.75" customHeight="1"/>
    <row r="519" customFormat="1" ht="15.75" customHeight="1"/>
    <row r="520" customFormat="1" ht="15.75" customHeight="1"/>
    <row r="521" customFormat="1" ht="15.75" customHeight="1"/>
    <row r="522" customFormat="1" ht="15.75" customHeight="1"/>
    <row r="523" customFormat="1" ht="15.75" customHeight="1"/>
    <row r="524" customFormat="1" ht="15.75" customHeight="1"/>
    <row r="525" customFormat="1" ht="15.75" customHeight="1"/>
    <row r="526" customFormat="1" ht="15.75" customHeight="1"/>
    <row r="527" customFormat="1" ht="15.75" customHeight="1"/>
    <row r="528" customFormat="1" ht="15.75" customHeight="1"/>
    <row r="529" customFormat="1" ht="15.75" customHeight="1"/>
    <row r="530" customFormat="1" ht="15.75" customHeight="1"/>
    <row r="531" customFormat="1" ht="15.75" customHeight="1"/>
    <row r="532" customFormat="1" ht="15.75" customHeight="1"/>
    <row r="533" customFormat="1" ht="15.75" customHeight="1"/>
    <row r="534" customFormat="1" ht="15.75" customHeight="1"/>
    <row r="535" customFormat="1" ht="15.75" customHeight="1"/>
    <row r="536" customFormat="1" ht="15.75" customHeight="1"/>
    <row r="537" customFormat="1" ht="15.75" customHeight="1"/>
    <row r="538" customFormat="1" ht="15.75" customHeight="1"/>
    <row r="539" customFormat="1" ht="15.75" customHeight="1"/>
    <row r="540" customFormat="1" ht="15.75" customHeight="1"/>
    <row r="541" customFormat="1" ht="15.75" customHeight="1"/>
    <row r="542" customFormat="1" ht="15.75" customHeight="1"/>
    <row r="543" customFormat="1" ht="15.75" customHeight="1"/>
    <row r="544" customFormat="1" ht="15.75" customHeight="1"/>
    <row r="545" customFormat="1" ht="15.75" customHeight="1"/>
    <row r="546" customFormat="1" ht="15.75" customHeight="1"/>
    <row r="547" customFormat="1" ht="15.75" customHeight="1"/>
    <row r="548" customFormat="1" ht="15.75" customHeight="1"/>
    <row r="549" customFormat="1" ht="15.75" customHeight="1"/>
    <row r="550" customFormat="1" ht="15.75" customHeight="1"/>
    <row r="551" customFormat="1" ht="15.75" customHeight="1"/>
    <row r="552" customFormat="1" ht="15.75" customHeight="1"/>
    <row r="553" customFormat="1" ht="15.75" customHeight="1"/>
    <row r="554" customFormat="1" ht="15.75" customHeight="1"/>
    <row r="555" customFormat="1" ht="15.75" customHeight="1"/>
    <row r="556" customFormat="1" ht="15.75" customHeight="1"/>
    <row r="557" customFormat="1" ht="15.75" customHeight="1"/>
    <row r="558" customFormat="1" ht="15.75" customHeight="1"/>
    <row r="559" customFormat="1" ht="15.75" customHeight="1"/>
    <row r="560" customFormat="1" ht="15.75" customHeight="1"/>
    <row r="561" customFormat="1" ht="15.75" customHeight="1"/>
    <row r="562" customFormat="1" ht="15.75" customHeight="1"/>
    <row r="563" customFormat="1" ht="15.75" customHeight="1"/>
    <row r="564" customFormat="1" ht="15.75" customHeight="1"/>
    <row r="565" customFormat="1" ht="15.75" customHeight="1"/>
    <row r="566" customFormat="1" ht="15.75" customHeight="1"/>
    <row r="567" customFormat="1" ht="15.75" customHeight="1"/>
    <row r="568" customFormat="1" ht="15.75" customHeight="1"/>
    <row r="569" customFormat="1" ht="15.75" customHeight="1"/>
    <row r="570" customFormat="1" ht="15.75" customHeight="1"/>
    <row r="571" customFormat="1" ht="15.75" customHeight="1"/>
    <row r="572" customFormat="1" ht="15.75" customHeight="1"/>
    <row r="573" customFormat="1" ht="15.75" customHeight="1"/>
    <row r="574" customFormat="1" ht="15.75" customHeight="1"/>
    <row r="575" customFormat="1" ht="15.75" customHeight="1"/>
    <row r="576" customFormat="1" ht="15.75" customHeight="1"/>
    <row r="577" customFormat="1" ht="15.75" customHeight="1"/>
    <row r="578" customFormat="1" ht="15.75" customHeight="1"/>
    <row r="579" customFormat="1" ht="15.75" customHeight="1"/>
    <row r="580" customFormat="1" ht="15.75" customHeight="1"/>
    <row r="581" customFormat="1" ht="15.75" customHeight="1"/>
    <row r="582" customFormat="1" ht="15.75" customHeight="1"/>
    <row r="583" customFormat="1" ht="15.75" customHeight="1"/>
    <row r="584" customFormat="1" ht="15.75" customHeight="1"/>
    <row r="585" customFormat="1" ht="15.75" customHeight="1"/>
    <row r="586" customFormat="1" ht="15.75" customHeight="1"/>
    <row r="587" customFormat="1" ht="15.75" customHeight="1"/>
    <row r="588" customFormat="1" ht="15.75" customHeight="1"/>
    <row r="589" customFormat="1" ht="15.75" customHeight="1"/>
    <row r="590" customFormat="1" ht="15.75" customHeight="1"/>
    <row r="591" customFormat="1" ht="15.75" customHeight="1"/>
    <row r="592" customFormat="1" ht="15.75" customHeight="1"/>
    <row r="593" customFormat="1" ht="15.75" customHeight="1"/>
    <row r="594" customFormat="1" ht="15.75" customHeight="1"/>
    <row r="595" customFormat="1" ht="15.75" customHeight="1"/>
    <row r="596" customFormat="1" ht="15.75" customHeight="1"/>
    <row r="597" customFormat="1" ht="15.75" customHeight="1"/>
    <row r="598" customFormat="1" ht="15.75" customHeight="1"/>
    <row r="599" customFormat="1" ht="15.75" customHeight="1"/>
    <row r="600" customFormat="1" ht="15.75" customHeight="1"/>
    <row r="601" customFormat="1" ht="15.75" customHeight="1"/>
    <row r="602" customFormat="1" ht="15.75" customHeight="1"/>
    <row r="603" customFormat="1" ht="15.75" customHeight="1"/>
    <row r="604" customFormat="1" ht="15.75" customHeight="1"/>
    <row r="605" customFormat="1" ht="15.75" customHeight="1"/>
    <row r="606" customFormat="1" ht="15.75" customHeight="1"/>
    <row r="607" customFormat="1" ht="15.75" customHeight="1"/>
    <row r="608" customFormat="1" ht="15.75" customHeight="1"/>
    <row r="609" customFormat="1" ht="15.75" customHeight="1"/>
    <row r="610" customFormat="1" ht="15.75" customHeight="1"/>
    <row r="611" customFormat="1" ht="15.75" customHeight="1"/>
    <row r="612" customFormat="1" ht="15.75" customHeight="1"/>
    <row r="613" customFormat="1" ht="15.75" customHeight="1"/>
    <row r="614" customFormat="1" ht="15.75" customHeight="1"/>
    <row r="615" customFormat="1" ht="15.75" customHeight="1"/>
    <row r="616" customFormat="1" ht="15.75" customHeight="1"/>
    <row r="617" customFormat="1" ht="15.75" customHeight="1"/>
    <row r="618" customFormat="1" ht="15.75" customHeight="1"/>
    <row r="619" customFormat="1" ht="15.75" customHeight="1"/>
    <row r="620" customFormat="1" ht="15.75" customHeight="1"/>
    <row r="621" customFormat="1" ht="15.75" customHeight="1"/>
    <row r="622" customFormat="1" ht="15.75" customHeight="1"/>
    <row r="623" customFormat="1" ht="15.75" customHeight="1"/>
    <row r="624" customFormat="1" ht="15.75" customHeight="1"/>
    <row r="625" customFormat="1" ht="15.75" customHeight="1"/>
    <row r="626" customFormat="1" ht="15.75" customHeight="1"/>
    <row r="627" customFormat="1" ht="15.75" customHeight="1"/>
    <row r="628" customFormat="1" ht="15.75" customHeight="1"/>
    <row r="629" customFormat="1" ht="15.75" customHeight="1"/>
    <row r="630" customFormat="1" ht="15.75" customHeight="1"/>
    <row r="631" customFormat="1" ht="15.75" customHeight="1"/>
    <row r="632" customFormat="1" ht="15.75" customHeight="1"/>
    <row r="633" customFormat="1" ht="15.75" customHeight="1"/>
    <row r="634" customFormat="1" ht="15.75" customHeight="1"/>
    <row r="635" customFormat="1" ht="15.75" customHeight="1"/>
    <row r="636" customFormat="1" ht="15.75" customHeight="1"/>
    <row r="637" customFormat="1" ht="15.75" customHeight="1"/>
    <row r="638" customFormat="1" ht="15.75" customHeight="1"/>
    <row r="639" customFormat="1" ht="15.75" customHeight="1"/>
    <row r="640" customFormat="1" ht="15.75" customHeight="1"/>
    <row r="641" customFormat="1" ht="15.75" customHeight="1"/>
    <row r="642" customFormat="1" ht="15.75" customHeight="1"/>
    <row r="643" customFormat="1" ht="15.75" customHeight="1"/>
    <row r="644" customFormat="1" ht="15.75" customHeight="1"/>
    <row r="645" customFormat="1" ht="15.75" customHeight="1"/>
    <row r="646" customFormat="1" ht="15.75" customHeight="1"/>
    <row r="647" customFormat="1" ht="15.75" customHeight="1"/>
    <row r="648" customFormat="1" ht="15.75" customHeight="1"/>
    <row r="649" customFormat="1" ht="15.75" customHeight="1"/>
    <row r="650" customFormat="1" ht="15.75" customHeight="1"/>
    <row r="651" customFormat="1" ht="15.75" customHeight="1"/>
    <row r="652" customFormat="1" ht="15.75" customHeight="1"/>
    <row r="653" customFormat="1" ht="15.75" customHeight="1"/>
    <row r="654" customFormat="1" ht="15.75" customHeight="1"/>
    <row r="655" customFormat="1" ht="15.75" customHeight="1"/>
    <row r="656" customFormat="1" ht="15.75" customHeight="1"/>
    <row r="657" customFormat="1" ht="15.75" customHeight="1"/>
    <row r="658" customFormat="1" ht="15.75" customHeight="1"/>
    <row r="659" customFormat="1" ht="15.75" customHeight="1"/>
    <row r="660" customFormat="1" ht="15.75" customHeight="1"/>
    <row r="661" customFormat="1" ht="15.75" customHeight="1"/>
    <row r="662" customFormat="1" ht="15.75" customHeight="1"/>
    <row r="663" customFormat="1" ht="15.75" customHeight="1"/>
    <row r="664" customFormat="1" ht="15.75" customHeight="1"/>
    <row r="665" customFormat="1" ht="15.75" customHeight="1"/>
    <row r="666" customFormat="1" ht="15.75" customHeight="1"/>
    <row r="667" customFormat="1" ht="15.75" customHeight="1"/>
    <row r="668" customFormat="1" ht="15.75" customHeight="1"/>
    <row r="669" customFormat="1" ht="15.75" customHeight="1"/>
    <row r="670" customFormat="1" ht="15.75" customHeight="1"/>
    <row r="671" customFormat="1" ht="15.75" customHeight="1"/>
    <row r="672" customFormat="1" ht="15.75" customHeight="1"/>
    <row r="673" customFormat="1" ht="15.75" customHeight="1"/>
    <row r="674" customFormat="1" ht="15.75" customHeight="1"/>
    <row r="675" customFormat="1" ht="15.75" customHeight="1"/>
    <row r="676" customFormat="1" ht="15.75" customHeight="1"/>
    <row r="677" customFormat="1" ht="15.75" customHeight="1"/>
    <row r="678" customFormat="1" ht="15.75" customHeight="1"/>
    <row r="679" customFormat="1" ht="15.75" customHeight="1"/>
    <row r="680" customFormat="1" ht="15.75" customHeight="1"/>
    <row r="681" customFormat="1" ht="15.75" customHeight="1"/>
    <row r="682" customFormat="1" ht="15.75" customHeight="1"/>
    <row r="683" customFormat="1" ht="15.75" customHeight="1"/>
    <row r="684" customFormat="1" ht="15.75" customHeight="1"/>
    <row r="685" customFormat="1" ht="15.75" customHeight="1"/>
    <row r="686" customFormat="1" ht="15.75" customHeight="1"/>
    <row r="687" customFormat="1" ht="15.75" customHeight="1"/>
    <row r="688" customFormat="1" ht="15.75" customHeight="1"/>
    <row r="689" customFormat="1" ht="15.75" customHeight="1"/>
    <row r="690" customFormat="1" ht="15.75" customHeight="1"/>
    <row r="691" customFormat="1" ht="15.75" customHeight="1"/>
    <row r="692" customFormat="1" ht="15.75" customHeight="1"/>
    <row r="693" customFormat="1" ht="15.75" customHeight="1"/>
    <row r="694" customFormat="1" ht="15.75" customHeight="1"/>
    <row r="695" customFormat="1" ht="15.75" customHeight="1"/>
    <row r="696" customFormat="1" ht="15.75" customHeight="1"/>
    <row r="697" customFormat="1" ht="15.75" customHeight="1"/>
    <row r="698" customFormat="1" ht="15.75" customHeight="1"/>
    <row r="699" customFormat="1" ht="15.75" customHeight="1"/>
    <row r="700" customFormat="1" ht="15.75" customHeight="1"/>
    <row r="701" customFormat="1" ht="15.75" customHeight="1"/>
    <row r="702" customFormat="1" ht="15.75" customHeight="1"/>
    <row r="703" customFormat="1" ht="15.75" customHeight="1"/>
    <row r="704" customFormat="1" ht="15.75" customHeight="1"/>
    <row r="705" customFormat="1" ht="15.75" customHeight="1"/>
    <row r="706" customFormat="1" ht="15.75" customHeight="1"/>
    <row r="707" customFormat="1" ht="15.75" customHeight="1"/>
    <row r="708" customFormat="1" ht="15.75" customHeight="1"/>
    <row r="709" customFormat="1" ht="15.75" customHeight="1"/>
    <row r="710" customFormat="1" ht="15.75" customHeight="1"/>
    <row r="711" customFormat="1" ht="15.75" customHeight="1"/>
    <row r="712" customFormat="1" ht="15.75" customHeight="1"/>
    <row r="713" customFormat="1" ht="15.75" customHeight="1"/>
    <row r="714" customFormat="1" ht="15.75" customHeight="1"/>
    <row r="715" customFormat="1" ht="15.75" customHeight="1"/>
    <row r="716" customFormat="1" ht="15.75" customHeight="1"/>
    <row r="717" customFormat="1" ht="15.75" customHeight="1"/>
    <row r="718" customFormat="1" ht="15.75" customHeight="1"/>
    <row r="719" customFormat="1" ht="15.75" customHeight="1"/>
    <row r="720" customFormat="1" ht="15.75" customHeight="1"/>
    <row r="721" customFormat="1" ht="15.75" customHeight="1"/>
    <row r="722" customFormat="1" ht="15.75" customHeight="1"/>
    <row r="723" customFormat="1" ht="15.75" customHeight="1"/>
    <row r="724" customFormat="1" ht="15.75" customHeight="1"/>
    <row r="725" customFormat="1" ht="15.75" customHeight="1"/>
    <row r="726" customFormat="1" ht="15.75" customHeight="1"/>
    <row r="727" customFormat="1" ht="15.75" customHeight="1"/>
    <row r="728" customFormat="1" ht="15.75" customHeight="1"/>
    <row r="729" customFormat="1" ht="15.75" customHeight="1"/>
    <row r="730" customFormat="1" ht="15.75" customHeight="1"/>
    <row r="731" customFormat="1" ht="15.75" customHeight="1"/>
    <row r="732" customFormat="1" ht="15.75" customHeight="1"/>
    <row r="733" customFormat="1" ht="15.75" customHeight="1"/>
    <row r="734" customFormat="1" ht="15.75" customHeight="1"/>
    <row r="735" customFormat="1" ht="15.75" customHeight="1"/>
    <row r="736" customFormat="1" ht="15.75" customHeight="1"/>
    <row r="737" customFormat="1" ht="15.75" customHeight="1"/>
    <row r="738" customFormat="1" ht="15.75" customHeight="1"/>
    <row r="739" customFormat="1" ht="15.75" customHeight="1"/>
    <row r="740" customFormat="1" ht="15.75" customHeight="1"/>
    <row r="741" customFormat="1" ht="15.75" customHeight="1"/>
    <row r="742" customFormat="1" ht="15.75" customHeight="1"/>
    <row r="743" customFormat="1" ht="15.75" customHeight="1"/>
    <row r="744" customFormat="1" ht="15.75" customHeight="1"/>
    <row r="745" customFormat="1" ht="15.75" customHeight="1"/>
    <row r="746" customFormat="1" ht="15.75" customHeight="1"/>
    <row r="747" customFormat="1" ht="15.75" customHeight="1"/>
    <row r="748" customFormat="1" ht="15.75" customHeight="1"/>
    <row r="749" customFormat="1" ht="15.75" customHeight="1"/>
    <row r="750" customFormat="1" ht="15.75" customHeight="1"/>
    <row r="751" customFormat="1" ht="15.75" customHeight="1"/>
    <row r="752" customFormat="1" ht="15.75" customHeight="1"/>
    <row r="753" customFormat="1" ht="15.75" customHeight="1"/>
    <row r="754" customFormat="1" ht="15.75" customHeight="1"/>
    <row r="755" customFormat="1" ht="15.75" customHeight="1"/>
    <row r="756" customFormat="1" ht="15.75" customHeight="1"/>
    <row r="757" customFormat="1" ht="15.75" customHeight="1"/>
    <row r="758" customFormat="1" ht="15.75" customHeight="1"/>
    <row r="759" customFormat="1" ht="15.75" customHeight="1"/>
    <row r="760" customFormat="1" ht="15.75" customHeight="1"/>
    <row r="761" customFormat="1" ht="15.75" customHeight="1"/>
    <row r="762" customFormat="1" ht="15.75" customHeight="1"/>
    <row r="763" customFormat="1" ht="15.75" customHeight="1"/>
    <row r="764" customFormat="1" ht="15.75" customHeight="1"/>
    <row r="765" customFormat="1" ht="15.75" customHeight="1"/>
    <row r="766" customFormat="1" ht="15.75" customHeight="1"/>
    <row r="767" customFormat="1" ht="15.75" customHeight="1"/>
    <row r="768" customFormat="1" ht="15.75" customHeight="1"/>
    <row r="769" customFormat="1" ht="15.75" customHeight="1"/>
    <row r="770" customFormat="1" ht="15.75" customHeight="1"/>
    <row r="771" customFormat="1" ht="15.75" customHeight="1"/>
    <row r="772" customFormat="1" ht="15.75" customHeight="1"/>
    <row r="773" customFormat="1" ht="15.75" customHeight="1"/>
    <row r="774" customFormat="1" ht="15.75" customHeight="1"/>
    <row r="775" customFormat="1" ht="15.75" customHeight="1"/>
    <row r="776" customFormat="1" ht="15.75" customHeight="1"/>
    <row r="777" customFormat="1" ht="15.75" customHeight="1"/>
    <row r="778" customFormat="1" ht="15.75" customHeight="1"/>
    <row r="779" customFormat="1" ht="15.75" customHeight="1"/>
    <row r="780" customFormat="1" ht="15.75" customHeight="1"/>
    <row r="781" customFormat="1" ht="15.75" customHeight="1"/>
    <row r="782" customFormat="1" ht="15.75" customHeight="1"/>
    <row r="783" customFormat="1" ht="15.75" customHeight="1"/>
    <row r="784" customFormat="1" ht="15.75" customHeight="1"/>
    <row r="785" customFormat="1" ht="15.75" customHeight="1"/>
    <row r="786" customFormat="1" ht="15.75" customHeight="1"/>
    <row r="787" customFormat="1" ht="15.75" customHeight="1"/>
    <row r="788" customFormat="1" ht="15.75" customHeight="1"/>
    <row r="789" customFormat="1" ht="15.75" customHeight="1"/>
    <row r="790" customFormat="1" ht="15.75" customHeight="1"/>
    <row r="791" customFormat="1" ht="15.75" customHeight="1"/>
    <row r="792" customFormat="1" ht="15.75" customHeight="1"/>
    <row r="793" customFormat="1" ht="15.75" customHeight="1"/>
    <row r="794" customFormat="1" ht="15.75" customHeight="1"/>
    <row r="795" customFormat="1" ht="15.75" customHeight="1"/>
    <row r="796" customFormat="1" ht="15.75" customHeight="1"/>
    <row r="797" customFormat="1" ht="15.75" customHeight="1"/>
    <row r="798" customFormat="1" ht="15.75" customHeight="1"/>
    <row r="799" customFormat="1" ht="15.75" customHeight="1"/>
    <row r="800" customFormat="1" ht="15.75" customHeight="1"/>
    <row r="801" customFormat="1" ht="15.75" customHeight="1"/>
    <row r="802" customFormat="1" ht="15.75" customHeight="1"/>
    <row r="803" customFormat="1" ht="15.75" customHeight="1"/>
    <row r="804" customFormat="1" ht="15.75" customHeight="1"/>
    <row r="805" customFormat="1" ht="15.75" customHeight="1"/>
    <row r="806" customFormat="1" ht="15.75" customHeight="1"/>
    <row r="807" customFormat="1" ht="15.75" customHeight="1"/>
    <row r="808" customFormat="1" ht="15.75" customHeight="1"/>
    <row r="809" customFormat="1" ht="15.75" customHeight="1"/>
    <row r="810" customFormat="1" ht="15.75" customHeight="1"/>
    <row r="811" customFormat="1" ht="15.75" customHeight="1"/>
    <row r="812" customFormat="1" ht="15.75" customHeight="1"/>
    <row r="813" customFormat="1" ht="15.75" customHeight="1"/>
    <row r="814" customFormat="1" ht="15.75" customHeight="1"/>
    <row r="815" customFormat="1" ht="15.75" customHeight="1"/>
    <row r="816" customFormat="1" ht="15.75" customHeight="1"/>
    <row r="817" customFormat="1" ht="15.75" customHeight="1"/>
    <row r="818" customFormat="1" ht="15.75" customHeight="1"/>
    <row r="819" customFormat="1" ht="15.75" customHeight="1"/>
    <row r="820" customFormat="1" ht="15.75" customHeight="1"/>
    <row r="821" customFormat="1" ht="15.75" customHeight="1"/>
    <row r="822" customFormat="1" ht="15.75" customHeight="1"/>
    <row r="823" customFormat="1" ht="15.75" customHeight="1"/>
    <row r="824" customFormat="1" ht="15.75" customHeight="1"/>
    <row r="825" customFormat="1" ht="15.75" customHeight="1"/>
    <row r="826" customFormat="1" ht="15.75" customHeight="1"/>
    <row r="827" customFormat="1" ht="15.75" customHeight="1"/>
    <row r="828" customFormat="1" ht="15.75" customHeight="1"/>
    <row r="829" customFormat="1" ht="15.75" customHeight="1"/>
    <row r="830" customFormat="1" ht="15.75" customHeight="1"/>
    <row r="831" customFormat="1" ht="15.75" customHeight="1"/>
    <row r="832" customFormat="1" ht="15.75" customHeight="1"/>
    <row r="833" customFormat="1" ht="15.75" customHeight="1"/>
    <row r="834" customFormat="1" ht="15.75" customHeight="1"/>
    <row r="835" customFormat="1" ht="15.75" customHeight="1"/>
    <row r="836" customFormat="1" ht="15.75" customHeight="1"/>
    <row r="837" customFormat="1" ht="15.75" customHeight="1"/>
    <row r="838" customFormat="1" ht="15.75" customHeight="1"/>
    <row r="839" customFormat="1" ht="15.75" customHeight="1"/>
    <row r="840" customFormat="1" ht="15.75" customHeight="1"/>
    <row r="841" customFormat="1" ht="15.75" customHeight="1"/>
    <row r="842" customFormat="1" ht="15.75" customHeight="1"/>
    <row r="843" customFormat="1" ht="15.75" customHeight="1"/>
    <row r="844" customFormat="1" ht="15.75" customHeight="1"/>
    <row r="845" customFormat="1" ht="15.75" customHeight="1"/>
    <row r="846" customFormat="1" ht="15.75" customHeight="1"/>
    <row r="847" customFormat="1" ht="15.75" customHeight="1"/>
    <row r="848" customFormat="1" ht="15.75" customHeight="1"/>
    <row r="849" customFormat="1" ht="15.75" customHeight="1"/>
    <row r="850" customFormat="1" ht="15.75" customHeight="1"/>
    <row r="851" customFormat="1" ht="15.75" customHeight="1"/>
    <row r="852" customFormat="1" ht="15.75" customHeight="1"/>
    <row r="853" customFormat="1" ht="15.75" customHeight="1"/>
    <row r="854" customFormat="1" ht="15.75" customHeight="1"/>
    <row r="855" customFormat="1" ht="15.75" customHeight="1"/>
    <row r="856" customFormat="1" ht="15.75" customHeight="1"/>
    <row r="857" customFormat="1" ht="15.75" customHeight="1"/>
    <row r="858" customFormat="1" ht="15.75" customHeight="1"/>
    <row r="859" customFormat="1" ht="15.75" customHeight="1"/>
    <row r="860" customFormat="1" ht="15.75" customHeight="1"/>
    <row r="861" customFormat="1" ht="15.75" customHeight="1"/>
    <row r="862" customFormat="1" ht="15.75" customHeight="1"/>
    <row r="863" customFormat="1" ht="15.75" customHeight="1"/>
    <row r="864" customFormat="1" ht="15.75" customHeight="1"/>
    <row r="865" customFormat="1" ht="15.75" customHeight="1"/>
    <row r="866" customFormat="1" ht="15.75" customHeight="1"/>
    <row r="867" customFormat="1" ht="15.75" customHeight="1"/>
    <row r="868" customFormat="1" ht="15.75" customHeight="1"/>
    <row r="869" customFormat="1" ht="15.75" customHeight="1"/>
    <row r="870" customFormat="1" ht="15.75" customHeight="1"/>
    <row r="871" customFormat="1" ht="15.75" customHeight="1"/>
    <row r="872" customFormat="1" ht="15.75" customHeight="1"/>
    <row r="873" customFormat="1" ht="15.75" customHeight="1"/>
    <row r="874" customFormat="1" ht="15.75" customHeight="1"/>
    <row r="875" customFormat="1" ht="15.75" customHeight="1"/>
    <row r="876" customFormat="1" ht="15.75" customHeight="1"/>
    <row r="877" customFormat="1" ht="15.75" customHeight="1"/>
    <row r="878" customFormat="1" ht="15.75" customHeight="1"/>
    <row r="879" customFormat="1" ht="15.75" customHeight="1"/>
    <row r="880" customFormat="1" ht="15.75" customHeight="1"/>
    <row r="881" customFormat="1" ht="15.75" customHeight="1"/>
    <row r="882" customFormat="1" ht="15.75" customHeight="1"/>
    <row r="883" customFormat="1" ht="15.75" customHeight="1"/>
    <row r="884" customFormat="1" ht="15.75" customHeight="1"/>
    <row r="885" customFormat="1" ht="15.75" customHeight="1"/>
    <row r="886" customFormat="1" ht="15.75" customHeight="1"/>
    <row r="887" customFormat="1" ht="15.75" customHeight="1"/>
    <row r="888" customFormat="1" ht="15.75" customHeight="1"/>
    <row r="889" customFormat="1" ht="15.75" customHeight="1"/>
    <row r="890" customFormat="1" ht="15.75" customHeight="1"/>
    <row r="891" customFormat="1" ht="15.75" customHeight="1"/>
    <row r="892" customFormat="1" ht="15.75" customHeight="1"/>
    <row r="893" customFormat="1" ht="15.75" customHeight="1"/>
    <row r="894" customFormat="1" ht="15.75" customHeight="1"/>
    <row r="895" customFormat="1" ht="15.75" customHeight="1"/>
    <row r="896" customFormat="1" ht="15.75" customHeight="1"/>
    <row r="897" customFormat="1" ht="15.75" customHeight="1"/>
    <row r="898" customFormat="1" ht="15.75" customHeight="1"/>
    <row r="899" customFormat="1" ht="15.75" customHeight="1"/>
    <row r="900" customFormat="1" ht="15.75" customHeight="1"/>
    <row r="901" customFormat="1" ht="15.75" customHeight="1"/>
    <row r="902" customFormat="1" ht="15.75" customHeight="1"/>
    <row r="903" customFormat="1" ht="15.75" customHeight="1"/>
    <row r="904" customFormat="1" ht="15.75" customHeight="1"/>
    <row r="905" customFormat="1" ht="15.75" customHeight="1"/>
    <row r="906" customFormat="1" ht="15.75" customHeight="1"/>
    <row r="907" customFormat="1" ht="15.75" customHeight="1"/>
    <row r="908" customFormat="1" ht="15.75" customHeight="1"/>
    <row r="909" customFormat="1" ht="15.75" customHeight="1"/>
    <row r="910" customFormat="1" ht="15.75" customHeight="1"/>
    <row r="911" customFormat="1" ht="15.75" customHeight="1"/>
    <row r="912" customFormat="1" ht="15.75" customHeight="1"/>
    <row r="913" customFormat="1" ht="15.75" customHeight="1"/>
    <row r="914" customFormat="1" ht="15.75" customHeight="1"/>
    <row r="915" customFormat="1" ht="15.75" customHeight="1"/>
    <row r="916" customFormat="1" ht="15.75" customHeight="1"/>
    <row r="917" customFormat="1" ht="15.75" customHeight="1"/>
    <row r="918" customFormat="1" ht="15.75" customHeight="1"/>
    <row r="919" customFormat="1" ht="15.75" customHeight="1"/>
    <row r="920" customFormat="1" ht="15.75" customHeight="1"/>
    <row r="921" customFormat="1" ht="15.75" customHeight="1"/>
    <row r="922" customFormat="1" ht="15.75" customHeight="1"/>
    <row r="923" customFormat="1" ht="15.75" customHeight="1"/>
    <row r="924" customFormat="1" ht="15.75" customHeight="1"/>
    <row r="925" customFormat="1" ht="15.75" customHeight="1"/>
    <row r="926" customFormat="1" ht="15.75" customHeight="1"/>
    <row r="927" customFormat="1" ht="15.75" customHeight="1"/>
    <row r="928" customFormat="1" ht="15.75" customHeight="1"/>
    <row r="929" customFormat="1" ht="15.75" customHeight="1"/>
    <row r="930" customFormat="1" ht="15.75" customHeight="1"/>
    <row r="931" customFormat="1" ht="15.75" customHeight="1"/>
    <row r="932" customFormat="1" ht="15.75" customHeight="1"/>
    <row r="933" customFormat="1" ht="15.75" customHeight="1"/>
    <row r="934" customFormat="1" ht="15.75" customHeight="1"/>
    <row r="935" customFormat="1" ht="15.75" customHeight="1"/>
    <row r="936" customFormat="1" ht="15.75" customHeight="1"/>
    <row r="937" customFormat="1" ht="15.75" customHeight="1"/>
    <row r="938" customFormat="1" ht="15.75" customHeight="1"/>
    <row r="939" customFormat="1" ht="15.75" customHeight="1"/>
    <row r="940" customFormat="1" ht="15.75" customHeight="1"/>
    <row r="941" customFormat="1" ht="15.75" customHeight="1"/>
    <row r="942" customFormat="1" ht="15.75" customHeight="1"/>
    <row r="943" customFormat="1" ht="15.75" customHeight="1"/>
    <row r="944" customFormat="1" ht="15.75" customHeight="1"/>
    <row r="945" customFormat="1" ht="15.75" customHeight="1"/>
    <row r="946" customFormat="1" ht="15.75" customHeight="1"/>
    <row r="947" customFormat="1" ht="15.75" customHeight="1"/>
    <row r="948" customFormat="1" ht="15.75" customHeight="1"/>
    <row r="949" customFormat="1" ht="15.75" customHeight="1"/>
    <row r="950" customFormat="1" ht="15.75" customHeight="1"/>
    <row r="951" customFormat="1" ht="15.75" customHeight="1"/>
    <row r="952" customFormat="1" ht="15.75" customHeight="1"/>
    <row r="953" customFormat="1" ht="15.75" customHeight="1"/>
    <row r="954" customFormat="1" ht="15.75" customHeight="1"/>
    <row r="955" customFormat="1" ht="15.75" customHeight="1"/>
    <row r="956" customFormat="1" ht="15.75" customHeight="1"/>
    <row r="957" customFormat="1" ht="15.75" customHeight="1"/>
    <row r="958" customFormat="1" ht="15.75" customHeight="1"/>
    <row r="959" customFormat="1" ht="15.75" customHeight="1"/>
    <row r="960" customFormat="1" ht="15.75" customHeight="1"/>
    <row r="961" customFormat="1" ht="15.75" customHeight="1"/>
    <row r="962" customFormat="1" ht="15.75" customHeight="1"/>
    <row r="963" customFormat="1" ht="15.75" customHeight="1"/>
    <row r="964" customFormat="1" ht="15.75" customHeight="1"/>
    <row r="965" customFormat="1" ht="15.75" customHeight="1"/>
    <row r="966" customFormat="1" ht="15.75" customHeight="1"/>
    <row r="967" customFormat="1" ht="15.75" customHeight="1"/>
    <row r="968" customFormat="1" ht="15.75" customHeight="1"/>
    <row r="969" customFormat="1" ht="15.75" customHeight="1"/>
    <row r="970" customFormat="1" ht="15.75" customHeight="1"/>
    <row r="971" customFormat="1" ht="15.75" customHeight="1"/>
    <row r="972" customFormat="1" ht="15.75" customHeight="1"/>
    <row r="973" customFormat="1" ht="15.75" customHeight="1"/>
    <row r="974" customFormat="1" ht="15.75" customHeight="1"/>
    <row r="975" customFormat="1" ht="15.75" customHeight="1"/>
    <row r="976" customFormat="1" ht="15.75" customHeight="1"/>
    <row r="977" customFormat="1" ht="15.75" customHeight="1"/>
    <row r="978" customFormat="1" ht="15.75" customHeight="1"/>
    <row r="979" customFormat="1" ht="15.75" customHeight="1"/>
    <row r="980" customFormat="1" ht="15.75" customHeight="1"/>
    <row r="981" customFormat="1" ht="15.75" customHeight="1"/>
    <row r="982" customFormat="1" ht="15.75" customHeight="1"/>
    <row r="983" customFormat="1" ht="15.75" customHeight="1"/>
    <row r="984" customFormat="1" ht="15.75" customHeight="1"/>
    <row r="985" customFormat="1" ht="15.75" customHeight="1"/>
    <row r="986" customFormat="1" ht="15.75" customHeight="1"/>
    <row r="987" customFormat="1" ht="15.75" customHeight="1"/>
    <row r="988" customFormat="1" ht="15.75" customHeight="1"/>
    <row r="989" customFormat="1" ht="15.75" customHeight="1"/>
    <row r="990" customFormat="1" ht="15.75" customHeight="1"/>
    <row r="991" customFormat="1" ht="15.75" customHeight="1"/>
    <row r="992" customFormat="1" ht="15.75" customHeight="1"/>
    <row r="993" customFormat="1" ht="15.75" customHeight="1"/>
    <row r="994" customFormat="1" ht="15.75" customHeight="1"/>
    <row r="995" customFormat="1" ht="15.75" customHeight="1"/>
    <row r="996" customFormat="1" ht="15.75" customHeight="1"/>
    <row r="997" customFormat="1" ht="15.75" customHeight="1"/>
    <row r="998" customFormat="1" ht="15.75" customHeight="1"/>
    <row r="999" customFormat="1" ht="15.75" customHeight="1"/>
  </sheetData>
  <mergeCells count="15">
    <mergeCell ref="A6:I6"/>
    <mergeCell ref="A7:I7"/>
    <mergeCell ref="A8:I8"/>
    <mergeCell ref="A9:I9"/>
    <mergeCell ref="A10:I10"/>
    <mergeCell ref="A13:I13"/>
    <mergeCell ref="A16:H16"/>
    <mergeCell ref="A18:H18"/>
    <mergeCell ref="A44:H44"/>
    <mergeCell ref="A46:H46"/>
    <mergeCell ref="A51:H51"/>
    <mergeCell ref="A53:H53"/>
    <mergeCell ref="A57:H57"/>
    <mergeCell ref="A59:H59"/>
    <mergeCell ref="A61:H61"/>
  </mergeCells>
  <pageMargins left="0.75" right="0.75" top="1" bottom="1" header="0.5" footer="0.5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999"/>
  <sheetViews>
    <sheetView workbookViewId="0">
      <selection activeCell="C29" sqref="C29"/>
    </sheetView>
  </sheetViews>
  <sheetFormatPr defaultColWidth="12.6285714285714" defaultRowHeight="15" customHeight="1"/>
  <cols>
    <col min="1" max="1" width="22.247619047619" customWidth="1"/>
    <col min="2" max="2" width="19.8761904761905" customWidth="1"/>
    <col min="3" max="3" width="79.5047619047619" customWidth="1"/>
    <col min="4" max="4" width="10.752380952381" customWidth="1"/>
    <col min="5" max="5" width="9.38095238095238" customWidth="1"/>
    <col min="6" max="6" width="13.6285714285714" customWidth="1"/>
    <col min="7" max="7" width="10.6285714285714" customWidth="1"/>
    <col min="8" max="8" width="30.8761904761905" customWidth="1"/>
    <col min="9" max="9" width="20.3809523809524" customWidth="1"/>
  </cols>
  <sheetData>
    <row r="1" ht="15.75" customHeight="1" spans="1:9">
      <c r="A1" s="7"/>
      <c r="B1" s="2"/>
      <c r="C1" s="2"/>
      <c r="D1" s="2"/>
      <c r="E1" s="2"/>
      <c r="F1" s="3"/>
      <c r="G1" s="2"/>
      <c r="H1" s="2"/>
      <c r="I1" s="2"/>
    </row>
    <row r="2" ht="15.75" customHeight="1" spans="1:9">
      <c r="A2" s="422"/>
      <c r="B2" s="2"/>
      <c r="C2" s="2"/>
      <c r="D2" s="2"/>
      <c r="E2" s="2"/>
      <c r="F2" s="3"/>
      <c r="G2" s="2"/>
      <c r="H2" s="2"/>
      <c r="I2" s="2"/>
    </row>
    <row r="3" ht="15.75" customHeight="1" spans="1:9">
      <c r="A3" s="2"/>
      <c r="B3" s="2"/>
      <c r="C3" s="2"/>
      <c r="D3" s="2"/>
      <c r="E3" s="2"/>
      <c r="F3" s="3"/>
      <c r="G3" s="2"/>
      <c r="H3" s="2"/>
      <c r="I3" s="2"/>
    </row>
    <row r="4" ht="15.75" customHeight="1" spans="1:9">
      <c r="A4" s="2"/>
      <c r="B4" s="2"/>
      <c r="C4" s="2"/>
      <c r="D4" s="2"/>
      <c r="E4" s="2"/>
      <c r="F4" s="3"/>
      <c r="G4" s="2"/>
      <c r="H4" s="2"/>
      <c r="I4" s="2"/>
    </row>
    <row r="5" ht="15.75" customHeight="1" spans="1:9">
      <c r="A5" s="7"/>
      <c r="B5" s="7"/>
      <c r="C5" s="2"/>
      <c r="D5" s="2"/>
      <c r="E5" s="2"/>
      <c r="F5" s="3"/>
      <c r="G5" s="2"/>
      <c r="H5" s="2"/>
      <c r="I5" s="2"/>
    </row>
    <row r="6" customFormat="1" ht="15.75" customHeight="1" spans="1:1">
      <c r="A6" s="8" t="s">
        <v>0</v>
      </c>
    </row>
    <row r="7" customFormat="1" ht="15.75" customHeight="1" spans="1:1">
      <c r="A7" s="8" t="s">
        <v>1</v>
      </c>
    </row>
    <row r="8" customFormat="1" ht="15.75" customHeight="1" spans="1:1">
      <c r="A8" s="8" t="s">
        <v>2</v>
      </c>
    </row>
    <row r="9" customFormat="1" ht="15.75" customHeight="1" spans="1:1">
      <c r="A9" s="299" t="s">
        <v>3</v>
      </c>
    </row>
    <row r="10" customFormat="1" ht="15.75" customHeight="1" spans="1:1">
      <c r="A10" s="299" t="s">
        <v>4</v>
      </c>
    </row>
    <row r="11" ht="15.75" customHeight="1" spans="1:9">
      <c r="A11" s="300"/>
      <c r="B11" s="9"/>
      <c r="C11" s="9"/>
      <c r="D11" s="9"/>
      <c r="E11" s="9"/>
      <c r="F11" s="301"/>
      <c r="G11" s="9"/>
      <c r="H11" s="9"/>
      <c r="I11" s="9"/>
    </row>
    <row r="12" ht="15.75" customHeight="1" spans="1:9">
      <c r="A12" s="10"/>
      <c r="B12" s="11"/>
      <c r="C12" s="11"/>
      <c r="D12" s="12"/>
      <c r="E12" s="12"/>
      <c r="F12" s="13"/>
      <c r="G12" s="11"/>
      <c r="H12" s="12"/>
      <c r="I12" s="12"/>
    </row>
    <row r="13" ht="15.75" customHeight="1" spans="1:9">
      <c r="A13" s="14" t="s">
        <v>5</v>
      </c>
      <c r="B13" s="15"/>
      <c r="C13" s="15"/>
      <c r="D13" s="15"/>
      <c r="E13" s="15"/>
      <c r="F13" s="15"/>
      <c r="G13" s="15"/>
      <c r="H13" s="15"/>
      <c r="I13" s="15"/>
    </row>
    <row r="14" customFormat="1" ht="15.75" customHeight="1" spans="2:9">
      <c r="B14" s="11"/>
      <c r="C14" s="11"/>
      <c r="D14" s="12"/>
      <c r="E14" s="12"/>
      <c r="F14" s="13"/>
      <c r="G14" s="11"/>
      <c r="H14" s="12"/>
      <c r="I14" s="12"/>
    </row>
    <row r="15" ht="41" customHeight="1" spans="1:9">
      <c r="A15" s="16" t="s">
        <v>6</v>
      </c>
      <c r="B15" s="17" t="s">
        <v>7</v>
      </c>
      <c r="C15" s="18" t="s">
        <v>8</v>
      </c>
      <c r="D15" s="18" t="s">
        <v>9</v>
      </c>
      <c r="E15" s="18" t="s">
        <v>10</v>
      </c>
      <c r="F15" s="19" t="s">
        <v>11</v>
      </c>
      <c r="G15" s="18" t="s">
        <v>12</v>
      </c>
      <c r="H15" s="20" t="s">
        <v>13</v>
      </c>
      <c r="I15" s="18" t="s">
        <v>14</v>
      </c>
    </row>
    <row r="16" ht="18.75" customHeight="1" spans="1:9">
      <c r="A16" s="21" t="s">
        <v>15</v>
      </c>
      <c r="B16" s="22"/>
      <c r="C16" s="22"/>
      <c r="D16" s="22"/>
      <c r="E16" s="22"/>
      <c r="F16" s="22"/>
      <c r="G16" s="22"/>
      <c r="H16" s="23"/>
      <c r="I16" s="93">
        <f>SUM(F17)</f>
        <v>0</v>
      </c>
    </row>
    <row r="17" ht="19.5" customHeight="1" spans="1:9">
      <c r="A17" s="28"/>
      <c r="B17" s="28"/>
      <c r="C17" s="194"/>
      <c r="D17" s="80"/>
      <c r="E17" s="80"/>
      <c r="F17" s="157"/>
      <c r="G17" s="518"/>
      <c r="H17" s="28"/>
      <c r="I17" s="109"/>
    </row>
    <row r="18" ht="24.75" customHeight="1" spans="1:40">
      <c r="A18" s="21" t="s">
        <v>20</v>
      </c>
      <c r="B18" s="22"/>
      <c r="C18" s="22"/>
      <c r="D18" s="22"/>
      <c r="E18" s="22"/>
      <c r="F18" s="22"/>
      <c r="G18" s="22"/>
      <c r="H18" s="23"/>
      <c r="I18" s="93">
        <f>SUM(F19:F41)</f>
        <v>99061.08</v>
      </c>
      <c r="AN18" s="102" t="s">
        <v>21</v>
      </c>
    </row>
    <row r="19" ht="16.5" customHeight="1" spans="1:9">
      <c r="A19" s="25" t="s">
        <v>609</v>
      </c>
      <c r="B19" s="28" t="s">
        <v>610</v>
      </c>
      <c r="C19" s="69" t="s">
        <v>611</v>
      </c>
      <c r="D19" s="143">
        <v>45693</v>
      </c>
      <c r="E19" s="97">
        <v>45699</v>
      </c>
      <c r="F19" s="362">
        <f>426+152+70+70+70+70+70+236+236+70+70+185+185</f>
        <v>1910</v>
      </c>
      <c r="G19" s="57">
        <v>45701</v>
      </c>
      <c r="H19" s="28">
        <v>1000000000</v>
      </c>
      <c r="I19" s="146"/>
    </row>
    <row r="20" ht="16.5" customHeight="1" spans="1:9">
      <c r="A20" s="28" t="s">
        <v>612</v>
      </c>
      <c r="B20" s="28" t="s">
        <v>116</v>
      </c>
      <c r="C20" s="69" t="s">
        <v>105</v>
      </c>
      <c r="D20" s="143">
        <v>45694</v>
      </c>
      <c r="E20" s="143">
        <v>45699</v>
      </c>
      <c r="F20" s="98">
        <v>1010.89</v>
      </c>
      <c r="G20" s="57">
        <v>45701</v>
      </c>
      <c r="H20" s="28">
        <v>3008000000</v>
      </c>
      <c r="I20" s="146"/>
    </row>
    <row r="21" ht="16.5" customHeight="1" spans="1:9">
      <c r="A21" s="25" t="s">
        <v>613</v>
      </c>
      <c r="B21" s="28" t="s">
        <v>237</v>
      </c>
      <c r="C21" s="25" t="s">
        <v>238</v>
      </c>
      <c r="D21" s="143">
        <v>45694</v>
      </c>
      <c r="E21" s="97">
        <v>45699</v>
      </c>
      <c r="F21" s="83">
        <v>315.66</v>
      </c>
      <c r="G21" s="57">
        <v>45701</v>
      </c>
      <c r="H21" s="28">
        <v>1000000000</v>
      </c>
      <c r="I21" s="146"/>
    </row>
    <row r="22" ht="16.5" customHeight="1" spans="1:9">
      <c r="A22" s="25" t="s">
        <v>614</v>
      </c>
      <c r="B22" s="28" t="s">
        <v>208</v>
      </c>
      <c r="C22" s="25" t="s">
        <v>209</v>
      </c>
      <c r="D22" s="143">
        <v>45694</v>
      </c>
      <c r="E22" s="356">
        <v>45700</v>
      </c>
      <c r="F22" s="151">
        <v>1529</v>
      </c>
      <c r="G22" s="57">
        <v>45701</v>
      </c>
      <c r="H22" s="28">
        <v>1000000000</v>
      </c>
      <c r="I22" s="146"/>
    </row>
    <row r="23" ht="16.5" customHeight="1" spans="1:9">
      <c r="A23" s="25" t="s">
        <v>615</v>
      </c>
      <c r="B23" s="28" t="s">
        <v>548</v>
      </c>
      <c r="C23" s="69" t="s">
        <v>105</v>
      </c>
      <c r="D23" s="143">
        <v>45694</v>
      </c>
      <c r="E23" s="143">
        <v>45700</v>
      </c>
      <c r="F23" s="60">
        <v>9905.16</v>
      </c>
      <c r="G23" s="57">
        <v>45701</v>
      </c>
      <c r="H23" s="28">
        <v>1000000000</v>
      </c>
      <c r="I23" s="146"/>
    </row>
    <row r="24" ht="16.5" customHeight="1" spans="1:9">
      <c r="A24" s="25" t="s">
        <v>616</v>
      </c>
      <c r="B24" s="28" t="s">
        <v>29</v>
      </c>
      <c r="C24" s="25" t="s">
        <v>52</v>
      </c>
      <c r="D24" s="97">
        <v>45695</v>
      </c>
      <c r="E24" s="143">
        <v>45699</v>
      </c>
      <c r="F24" s="98">
        <v>822.54</v>
      </c>
      <c r="G24" s="57">
        <v>45701</v>
      </c>
      <c r="H24" s="28">
        <v>1000000000</v>
      </c>
      <c r="I24" s="146"/>
    </row>
    <row r="25" ht="16.5" customHeight="1" spans="1:9">
      <c r="A25" s="33" t="s">
        <v>617</v>
      </c>
      <c r="B25" s="34" t="s">
        <v>95</v>
      </c>
      <c r="C25" s="121" t="s">
        <v>618</v>
      </c>
      <c r="D25" s="158">
        <v>45695</v>
      </c>
      <c r="E25" s="128">
        <v>45699</v>
      </c>
      <c r="F25" s="126">
        <v>13204.61</v>
      </c>
      <c r="G25" s="40">
        <v>45701</v>
      </c>
      <c r="H25" s="34">
        <v>1000000000</v>
      </c>
      <c r="I25" s="144"/>
    </row>
    <row r="26" ht="17.25" customHeight="1" spans="1:9">
      <c r="A26" s="25" t="s">
        <v>619</v>
      </c>
      <c r="B26" s="28" t="s">
        <v>198</v>
      </c>
      <c r="C26" s="84" t="s">
        <v>199</v>
      </c>
      <c r="D26" s="143">
        <v>45695</v>
      </c>
      <c r="E26" s="356">
        <v>45700</v>
      </c>
      <c r="F26" s="58">
        <v>3693</v>
      </c>
      <c r="G26" s="57">
        <v>45701</v>
      </c>
      <c r="H26" s="28">
        <v>1000000000</v>
      </c>
      <c r="I26" s="146"/>
    </row>
    <row r="27" s="245" customFormat="1" ht="16.5" customHeight="1" spans="1:9">
      <c r="A27" s="69" t="s">
        <v>620</v>
      </c>
      <c r="B27" s="59" t="s">
        <v>621</v>
      </c>
      <c r="C27" s="55" t="s">
        <v>622</v>
      </c>
      <c r="D27" s="143">
        <v>45695</v>
      </c>
      <c r="E27" s="356">
        <v>45700</v>
      </c>
      <c r="F27" s="98">
        <v>1128.74</v>
      </c>
      <c r="G27" s="57">
        <v>45701</v>
      </c>
      <c r="H27" s="28">
        <v>1000000000</v>
      </c>
      <c r="I27" s="146"/>
    </row>
    <row r="28" ht="16.5" customHeight="1" spans="1:9">
      <c r="A28" s="69" t="s">
        <v>620</v>
      </c>
      <c r="B28" s="59" t="s">
        <v>623</v>
      </c>
      <c r="C28" s="55" t="s">
        <v>624</v>
      </c>
      <c r="D28" s="143">
        <v>45695</v>
      </c>
      <c r="E28" s="356">
        <v>45700</v>
      </c>
      <c r="F28" s="58">
        <v>2286</v>
      </c>
      <c r="G28" s="57">
        <v>45701</v>
      </c>
      <c r="H28" s="557">
        <v>1000000000</v>
      </c>
      <c r="I28" s="146"/>
    </row>
    <row r="29" ht="16.5" customHeight="1" spans="1:9">
      <c r="A29" s="267" t="s">
        <v>625</v>
      </c>
      <c r="B29" s="268" t="s">
        <v>127</v>
      </c>
      <c r="C29" s="558" t="s">
        <v>128</v>
      </c>
      <c r="D29" s="559">
        <v>45695</v>
      </c>
      <c r="E29" s="560">
        <v>45698</v>
      </c>
      <c r="F29" s="561">
        <v>16865.77</v>
      </c>
      <c r="G29" s="269">
        <v>45701</v>
      </c>
      <c r="H29" s="268" t="s">
        <v>71</v>
      </c>
      <c r="I29" s="281"/>
    </row>
    <row r="30" ht="16.5" customHeight="1" spans="1:9">
      <c r="A30" s="271" t="s">
        <v>626</v>
      </c>
      <c r="B30" s="272" t="s">
        <v>208</v>
      </c>
      <c r="C30" s="271" t="s">
        <v>209</v>
      </c>
      <c r="D30" s="357">
        <v>45695</v>
      </c>
      <c r="E30" s="562">
        <v>45698</v>
      </c>
      <c r="F30" s="275">
        <v>2164.98</v>
      </c>
      <c r="G30" s="274">
        <v>45701</v>
      </c>
      <c r="H30" s="276">
        <v>1000000000</v>
      </c>
      <c r="I30" s="146"/>
    </row>
    <row r="31" customHeight="1" spans="1:9">
      <c r="A31" s="25" t="s">
        <v>627</v>
      </c>
      <c r="B31" s="28" t="s">
        <v>431</v>
      </c>
      <c r="C31" s="25" t="s">
        <v>432</v>
      </c>
      <c r="D31" s="143">
        <v>45698</v>
      </c>
      <c r="E31" s="97">
        <v>45699</v>
      </c>
      <c r="F31" s="424">
        <v>1724.68</v>
      </c>
      <c r="G31" s="57">
        <v>45701</v>
      </c>
      <c r="H31" s="28">
        <v>1000000000</v>
      </c>
      <c r="I31" s="146"/>
    </row>
    <row r="32" customHeight="1" spans="1:9">
      <c r="A32" s="25" t="s">
        <v>628</v>
      </c>
      <c r="B32" s="28" t="s">
        <v>629</v>
      </c>
      <c r="C32" s="25" t="s">
        <v>630</v>
      </c>
      <c r="D32" s="143">
        <v>45698</v>
      </c>
      <c r="E32" s="97">
        <v>45699</v>
      </c>
      <c r="F32" s="27">
        <v>737.5</v>
      </c>
      <c r="G32" s="57">
        <v>45701</v>
      </c>
      <c r="H32" s="28">
        <v>1000000000</v>
      </c>
      <c r="I32" s="146"/>
    </row>
    <row r="33" customHeight="1" spans="1:9">
      <c r="A33" s="25" t="s">
        <v>631</v>
      </c>
      <c r="B33" s="28" t="s">
        <v>194</v>
      </c>
      <c r="C33" s="105" t="s">
        <v>195</v>
      </c>
      <c r="D33" s="143">
        <v>45698</v>
      </c>
      <c r="E33" s="97">
        <v>45699</v>
      </c>
      <c r="F33" s="58">
        <v>2386.5</v>
      </c>
      <c r="G33" s="57">
        <v>45701</v>
      </c>
      <c r="H33" s="28">
        <v>1000000000</v>
      </c>
      <c r="I33" s="146"/>
    </row>
    <row r="34" customHeight="1" spans="1:9">
      <c r="A34" s="25" t="s">
        <v>632</v>
      </c>
      <c r="B34" s="28" t="s">
        <v>633</v>
      </c>
      <c r="C34" s="69" t="s">
        <v>243</v>
      </c>
      <c r="D34" s="143">
        <v>45698</v>
      </c>
      <c r="E34" s="356">
        <v>45700</v>
      </c>
      <c r="F34" s="58">
        <v>1106.75</v>
      </c>
      <c r="G34" s="57">
        <v>45701</v>
      </c>
      <c r="H34" s="28">
        <v>1000000000</v>
      </c>
      <c r="I34" s="146"/>
    </row>
    <row r="35" customHeight="1" spans="1:9">
      <c r="A35" s="69" t="s">
        <v>634</v>
      </c>
      <c r="B35" s="28" t="s">
        <v>610</v>
      </c>
      <c r="C35" s="69" t="s">
        <v>611</v>
      </c>
      <c r="D35" s="143">
        <v>45698</v>
      </c>
      <c r="E35" s="143">
        <v>45700</v>
      </c>
      <c r="F35" s="61">
        <v>900</v>
      </c>
      <c r="G35" s="57">
        <v>45701</v>
      </c>
      <c r="H35" s="28">
        <v>1000000000</v>
      </c>
      <c r="I35" s="146"/>
    </row>
    <row r="36" customHeight="1" spans="1:9">
      <c r="A36" s="25" t="s">
        <v>635</v>
      </c>
      <c r="B36" s="28" t="s">
        <v>89</v>
      </c>
      <c r="C36" s="69" t="s">
        <v>90</v>
      </c>
      <c r="D36" s="97">
        <v>45699</v>
      </c>
      <c r="E36" s="143">
        <v>45700</v>
      </c>
      <c r="F36" s="427">
        <v>3802.05</v>
      </c>
      <c r="G36" s="57">
        <v>45701</v>
      </c>
      <c r="H36" s="28">
        <v>1000000000</v>
      </c>
      <c r="I36" s="146"/>
    </row>
    <row r="37" customHeight="1" spans="1:9">
      <c r="A37" s="69" t="s">
        <v>636</v>
      </c>
      <c r="B37" s="59" t="s">
        <v>637</v>
      </c>
      <c r="C37" s="69" t="s">
        <v>638</v>
      </c>
      <c r="D37" s="97">
        <v>45699</v>
      </c>
      <c r="E37" s="143">
        <v>45700</v>
      </c>
      <c r="F37" s="362">
        <v>12665.97</v>
      </c>
      <c r="G37" s="57">
        <v>45701</v>
      </c>
      <c r="H37" s="28">
        <v>1000000000</v>
      </c>
      <c r="I37" s="146"/>
    </row>
    <row r="38" customHeight="1" spans="1:9">
      <c r="A38" s="69" t="s">
        <v>639</v>
      </c>
      <c r="B38" s="507" t="s">
        <v>63</v>
      </c>
      <c r="C38" s="69" t="s">
        <v>64</v>
      </c>
      <c r="D38" s="143">
        <v>45699</v>
      </c>
      <c r="E38" s="143">
        <v>45700</v>
      </c>
      <c r="F38" s="58">
        <v>8923.17</v>
      </c>
      <c r="G38" s="57">
        <v>45701</v>
      </c>
      <c r="H38" s="28">
        <v>1000000000</v>
      </c>
      <c r="I38" s="146"/>
    </row>
    <row r="39" customHeight="1" spans="1:9">
      <c r="A39" s="25" t="s">
        <v>640</v>
      </c>
      <c r="B39" s="28" t="s">
        <v>63</v>
      </c>
      <c r="C39" s="69" t="s">
        <v>64</v>
      </c>
      <c r="D39" s="97">
        <v>45699</v>
      </c>
      <c r="E39" s="143">
        <v>45701</v>
      </c>
      <c r="F39" s="98">
        <v>6389.62</v>
      </c>
      <c r="G39" s="57">
        <v>45701</v>
      </c>
      <c r="H39" s="28">
        <v>1000000000</v>
      </c>
      <c r="I39" s="146"/>
    </row>
    <row r="40" customHeight="1" spans="1:9">
      <c r="A40" s="25" t="s">
        <v>641</v>
      </c>
      <c r="B40" s="28" t="s">
        <v>302</v>
      </c>
      <c r="C40" s="69" t="s">
        <v>303</v>
      </c>
      <c r="D40" s="97">
        <v>45699</v>
      </c>
      <c r="E40" s="143">
        <v>45701</v>
      </c>
      <c r="F40" s="27">
        <v>748.49</v>
      </c>
      <c r="G40" s="57">
        <v>45701</v>
      </c>
      <c r="H40" s="28">
        <v>1133000000</v>
      </c>
      <c r="I40" s="146"/>
    </row>
    <row r="41" ht="15.75" customHeight="1" spans="1:9">
      <c r="A41" s="69" t="s">
        <v>642</v>
      </c>
      <c r="B41" s="59" t="s">
        <v>69</v>
      </c>
      <c r="C41" s="69" t="s">
        <v>70</v>
      </c>
      <c r="D41" s="97">
        <v>45700</v>
      </c>
      <c r="E41" s="143">
        <v>45700</v>
      </c>
      <c r="F41" s="58">
        <v>4840</v>
      </c>
      <c r="G41" s="57">
        <v>45701</v>
      </c>
      <c r="H41" s="28">
        <v>1000000000</v>
      </c>
      <c r="I41" s="146"/>
    </row>
    <row r="42" ht="15.75" customHeight="1" spans="1:9">
      <c r="A42" s="21" t="s">
        <v>40</v>
      </c>
      <c r="B42" s="22"/>
      <c r="C42" s="22"/>
      <c r="D42" s="22"/>
      <c r="E42" s="22"/>
      <c r="F42" s="22"/>
      <c r="G42" s="22"/>
      <c r="H42" s="23"/>
      <c r="I42" s="93">
        <f>SUM(F43)</f>
        <v>677035.7</v>
      </c>
    </row>
    <row r="43" s="245" customFormat="1" ht="15.75" customHeight="1" spans="1:40">
      <c r="A43" s="134" t="s">
        <v>643</v>
      </c>
      <c r="B43" s="134" t="s">
        <v>148</v>
      </c>
      <c r="C43" s="563" t="s">
        <v>149</v>
      </c>
      <c r="D43" s="128">
        <v>45698</v>
      </c>
      <c r="E43" s="158">
        <v>45700</v>
      </c>
      <c r="F43" s="130">
        <v>677035.7</v>
      </c>
      <c r="G43" s="40">
        <v>45701</v>
      </c>
      <c r="H43" s="564" t="s">
        <v>150</v>
      </c>
      <c r="I43" s="144"/>
      <c r="J43" s="395"/>
      <c r="K43" s="395"/>
      <c r="L43" s="395"/>
      <c r="M43" s="395"/>
      <c r="N43" s="395"/>
      <c r="O43" s="395"/>
      <c r="P43" s="395"/>
      <c r="Q43" s="395"/>
      <c r="R43" s="395"/>
      <c r="S43" s="395"/>
      <c r="T43" s="395"/>
      <c r="U43" s="395"/>
      <c r="V43" s="395"/>
      <c r="W43" s="395"/>
      <c r="X43" s="395"/>
      <c r="Y43" s="395"/>
      <c r="Z43" s="395"/>
      <c r="AA43" s="395"/>
      <c r="AB43" s="395"/>
      <c r="AC43" s="395"/>
      <c r="AD43" s="395"/>
      <c r="AE43" s="395"/>
      <c r="AF43" s="395"/>
      <c r="AG43" s="395"/>
      <c r="AH43" s="395"/>
      <c r="AI43" s="395"/>
      <c r="AJ43" s="395"/>
      <c r="AK43" s="395"/>
      <c r="AL43" s="395"/>
      <c r="AM43" s="395"/>
      <c r="AN43" s="395"/>
    </row>
    <row r="44" ht="15.75" customHeight="1" spans="1:9">
      <c r="A44" s="21" t="s">
        <v>41</v>
      </c>
      <c r="B44" s="22"/>
      <c r="C44" s="22"/>
      <c r="D44" s="22"/>
      <c r="E44" s="22"/>
      <c r="F44" s="22"/>
      <c r="G44" s="22"/>
      <c r="H44" s="23"/>
      <c r="I44" s="93">
        <f>SUM(F45:F53)</f>
        <v>1365363.11</v>
      </c>
    </row>
    <row r="45" ht="17.25" customHeight="1" spans="1:9">
      <c r="A45" s="69" t="s">
        <v>644</v>
      </c>
      <c r="B45" s="69" t="s">
        <v>645</v>
      </c>
      <c r="C45" s="55" t="s">
        <v>595</v>
      </c>
      <c r="D45" s="356">
        <v>45695</v>
      </c>
      <c r="E45" s="143">
        <v>45699</v>
      </c>
      <c r="F45" s="565">
        <v>98268.68</v>
      </c>
      <c r="G45" s="57">
        <v>45701</v>
      </c>
      <c r="H45" s="28">
        <v>1000000000</v>
      </c>
      <c r="I45" s="146"/>
    </row>
    <row r="46" ht="17.25" customHeight="1" spans="1:9">
      <c r="A46" s="25" t="s">
        <v>646</v>
      </c>
      <c r="B46" s="107" t="s">
        <v>645</v>
      </c>
      <c r="C46" s="25" t="s">
        <v>595</v>
      </c>
      <c r="D46" s="97">
        <v>45698</v>
      </c>
      <c r="E46" s="97">
        <v>45698</v>
      </c>
      <c r="F46" s="157">
        <v>77686.32</v>
      </c>
      <c r="G46" s="57">
        <v>45701</v>
      </c>
      <c r="H46" s="28">
        <v>1000000000</v>
      </c>
      <c r="I46" s="146"/>
    </row>
    <row r="47" ht="17.25" customHeight="1" spans="1:9">
      <c r="A47" s="69" t="s">
        <v>647</v>
      </c>
      <c r="B47" s="186" t="s">
        <v>152</v>
      </c>
      <c r="C47" s="69" t="s">
        <v>648</v>
      </c>
      <c r="D47" s="97">
        <v>45698</v>
      </c>
      <c r="E47" s="143">
        <v>45699</v>
      </c>
      <c r="F47" s="565">
        <v>48798.94</v>
      </c>
      <c r="G47" s="57">
        <v>45701</v>
      </c>
      <c r="H47" s="28">
        <v>1000000000</v>
      </c>
      <c r="I47" s="146"/>
    </row>
    <row r="48" s="245" customFormat="1" ht="17.25" customHeight="1" spans="1:9">
      <c r="A48" s="46" t="s">
        <v>649</v>
      </c>
      <c r="B48" s="47" t="s">
        <v>89</v>
      </c>
      <c r="C48" s="46" t="s">
        <v>90</v>
      </c>
      <c r="D48" s="517">
        <v>45698</v>
      </c>
      <c r="E48" s="158">
        <v>45699</v>
      </c>
      <c r="F48" s="184">
        <v>66089.08</v>
      </c>
      <c r="G48" s="40">
        <v>45701</v>
      </c>
      <c r="H48" s="34">
        <v>1000000000</v>
      </c>
      <c r="I48" s="144"/>
    </row>
    <row r="49" ht="17.25" customHeight="1" spans="1:9">
      <c r="A49" s="25" t="s">
        <v>650</v>
      </c>
      <c r="B49" s="25" t="s">
        <v>333</v>
      </c>
      <c r="C49" s="186" t="s">
        <v>334</v>
      </c>
      <c r="D49" s="97">
        <v>45698</v>
      </c>
      <c r="E49" s="356">
        <v>45700</v>
      </c>
      <c r="F49" s="58">
        <v>135942.93</v>
      </c>
      <c r="G49" s="57">
        <v>45701</v>
      </c>
      <c r="H49" s="28">
        <v>1000000000</v>
      </c>
      <c r="I49" s="146"/>
    </row>
    <row r="50" ht="17.25" customHeight="1" spans="1:40">
      <c r="A50" s="55" t="s">
        <v>651</v>
      </c>
      <c r="B50" s="84" t="s">
        <v>89</v>
      </c>
      <c r="C50" s="87" t="s">
        <v>652</v>
      </c>
      <c r="D50" s="88">
        <v>45699</v>
      </c>
      <c r="E50" s="88">
        <v>45699</v>
      </c>
      <c r="F50" s="86">
        <v>44869.62</v>
      </c>
      <c r="G50" s="53">
        <v>45701</v>
      </c>
      <c r="H50" s="50">
        <v>1000000000</v>
      </c>
      <c r="I50" s="213"/>
      <c r="J50" s="230"/>
      <c r="K50" s="230"/>
      <c r="L50" s="230"/>
      <c r="M50" s="230"/>
      <c r="N50" s="230"/>
      <c r="O50" s="230"/>
      <c r="P50" s="230"/>
      <c r="Q50" s="230"/>
      <c r="R50" s="230"/>
      <c r="S50" s="230"/>
      <c r="T50" s="230"/>
      <c r="U50" s="230"/>
      <c r="V50" s="230"/>
      <c r="W50" s="230"/>
      <c r="X50" s="230"/>
      <c r="Y50" s="230"/>
      <c r="Z50" s="230"/>
      <c r="AA50" s="230"/>
      <c r="AB50" s="230"/>
      <c r="AC50" s="230"/>
      <c r="AD50" s="230"/>
      <c r="AE50" s="230"/>
      <c r="AF50" s="230"/>
      <c r="AG50" s="230"/>
      <c r="AH50" s="230"/>
      <c r="AI50" s="230"/>
      <c r="AJ50" s="230"/>
      <c r="AK50" s="230"/>
      <c r="AL50" s="230"/>
      <c r="AM50" s="230"/>
      <c r="AN50" s="230"/>
    </row>
    <row r="51" ht="17.25" customHeight="1" spans="1:9">
      <c r="A51" s="69" t="s">
        <v>653</v>
      </c>
      <c r="B51" s="186" t="s">
        <v>95</v>
      </c>
      <c r="C51" s="186" t="s">
        <v>96</v>
      </c>
      <c r="D51" s="97">
        <v>45699</v>
      </c>
      <c r="E51" s="356">
        <v>45700</v>
      </c>
      <c r="F51" s="58">
        <v>449842.81</v>
      </c>
      <c r="G51" s="57">
        <v>45701</v>
      </c>
      <c r="H51" s="28">
        <v>1000000000</v>
      </c>
      <c r="I51" s="146"/>
    </row>
    <row r="52" ht="17.25" customHeight="1" spans="1:9">
      <c r="A52" s="25" t="s">
        <v>654</v>
      </c>
      <c r="B52" s="25" t="s">
        <v>155</v>
      </c>
      <c r="C52" s="25" t="s">
        <v>655</v>
      </c>
      <c r="D52" s="97">
        <v>45699</v>
      </c>
      <c r="E52" s="356">
        <v>45700</v>
      </c>
      <c r="F52" s="98">
        <v>277447.99</v>
      </c>
      <c r="G52" s="57">
        <v>45701</v>
      </c>
      <c r="H52" s="28">
        <v>1000000000</v>
      </c>
      <c r="I52" s="146"/>
    </row>
    <row r="53" ht="15.75" customHeight="1" spans="1:9">
      <c r="A53" s="25" t="s">
        <v>656</v>
      </c>
      <c r="B53" s="25" t="s">
        <v>333</v>
      </c>
      <c r="C53" s="25" t="s">
        <v>657</v>
      </c>
      <c r="D53" s="356">
        <v>45700</v>
      </c>
      <c r="E53" s="356">
        <v>45700</v>
      </c>
      <c r="F53" s="98">
        <v>166416.74</v>
      </c>
      <c r="G53" s="57">
        <v>45701</v>
      </c>
      <c r="H53" s="28">
        <v>1000000000</v>
      </c>
      <c r="I53" s="146"/>
    </row>
    <row r="54" ht="15.75" customHeight="1" spans="1:9">
      <c r="A54" s="21" t="s">
        <v>45</v>
      </c>
      <c r="B54" s="22"/>
      <c r="C54" s="22"/>
      <c r="D54" s="22"/>
      <c r="E54" s="22"/>
      <c r="F54" s="22"/>
      <c r="G54" s="22"/>
      <c r="H54" s="23"/>
      <c r="I54" s="93">
        <f t="shared" ref="I54:I58" si="0">SUM(F55)</f>
        <v>0</v>
      </c>
    </row>
    <row r="55" ht="18" customHeight="1" spans="1:9">
      <c r="A55" s="25"/>
      <c r="B55" s="102"/>
      <c r="C55" s="25"/>
      <c r="D55" s="139"/>
      <c r="E55" s="25"/>
      <c r="F55" s="98"/>
      <c r="G55" s="139"/>
      <c r="H55" s="28"/>
      <c r="I55" s="25"/>
    </row>
    <row r="56" ht="15.75" customHeight="1" spans="1:9">
      <c r="A56" s="21" t="s">
        <v>50</v>
      </c>
      <c r="B56" s="22"/>
      <c r="C56" s="22"/>
      <c r="D56" s="22"/>
      <c r="E56" s="22"/>
      <c r="F56" s="22"/>
      <c r="G56" s="22"/>
      <c r="H56" s="23"/>
      <c r="I56" s="93">
        <f t="shared" si="0"/>
        <v>0</v>
      </c>
    </row>
    <row r="57" ht="15.75" customHeight="1" spans="1:9">
      <c r="A57" s="28"/>
      <c r="B57" s="28"/>
      <c r="C57" s="73"/>
      <c r="D57" s="103"/>
      <c r="E57" s="103"/>
      <c r="F57" s="25"/>
      <c r="G57" s="139"/>
      <c r="H57" s="566"/>
      <c r="I57" s="98"/>
    </row>
    <row r="58" ht="15.75" customHeight="1" spans="1:9">
      <c r="A58" s="21" t="s">
        <v>53</v>
      </c>
      <c r="B58" s="22"/>
      <c r="C58" s="22"/>
      <c r="D58" s="22"/>
      <c r="E58" s="22"/>
      <c r="F58" s="22"/>
      <c r="G58" s="22"/>
      <c r="H58" s="23"/>
      <c r="I58" s="93">
        <f t="shared" si="0"/>
        <v>19451.39</v>
      </c>
    </row>
    <row r="59" ht="17.25" customHeight="1" spans="1:9">
      <c r="A59" s="102" t="s">
        <v>658</v>
      </c>
      <c r="B59" s="102" t="s">
        <v>659</v>
      </c>
      <c r="C59" s="25" t="s">
        <v>660</v>
      </c>
      <c r="D59" s="356">
        <v>45698</v>
      </c>
      <c r="E59" s="356">
        <v>45699</v>
      </c>
      <c r="F59" s="567">
        <v>19451.39</v>
      </c>
      <c r="G59" s="57">
        <v>45701</v>
      </c>
      <c r="H59" s="28">
        <v>1000000000</v>
      </c>
      <c r="I59" s="146"/>
    </row>
    <row r="60" ht="15.75" customHeight="1" spans="1:9">
      <c r="A60" s="21" t="s">
        <v>55</v>
      </c>
      <c r="B60" s="22"/>
      <c r="C60" s="22"/>
      <c r="D60" s="22"/>
      <c r="E60" s="22"/>
      <c r="F60" s="22"/>
      <c r="G60" s="22"/>
      <c r="H60" s="23"/>
      <c r="I60" s="93">
        <f>SUM(F61)</f>
        <v>0</v>
      </c>
    </row>
    <row r="61" ht="15.75" customHeight="1" spans="1:9">
      <c r="A61" s="28"/>
      <c r="B61" s="28"/>
      <c r="C61" s="25"/>
      <c r="D61" s="80"/>
      <c r="E61" s="80"/>
      <c r="F61" s="83"/>
      <c r="G61" s="80"/>
      <c r="H61" s="28"/>
      <c r="I61" s="25"/>
    </row>
    <row r="62" ht="15.75" customHeight="1" spans="1:9">
      <c r="A62" s="21" t="s">
        <v>56</v>
      </c>
      <c r="B62" s="22"/>
      <c r="C62" s="22"/>
      <c r="D62" s="22"/>
      <c r="E62" s="22"/>
      <c r="F62" s="22"/>
      <c r="G62" s="22"/>
      <c r="H62" s="23"/>
      <c r="I62" s="93">
        <f>SUM(F63)</f>
        <v>82381.25</v>
      </c>
    </row>
    <row r="63" ht="15.75" customHeight="1" spans="1:9">
      <c r="A63" s="25" t="s">
        <v>661</v>
      </c>
      <c r="B63" s="25" t="s">
        <v>662</v>
      </c>
      <c r="C63" s="340" t="s">
        <v>663</v>
      </c>
      <c r="D63" s="26">
        <v>45699</v>
      </c>
      <c r="E63" s="31">
        <v>45700</v>
      </c>
      <c r="F63" s="89">
        <v>82381.25</v>
      </c>
      <c r="G63" s="57">
        <v>45701</v>
      </c>
      <c r="H63" s="80">
        <v>1000000000</v>
      </c>
      <c r="I63" s="146"/>
    </row>
    <row r="64" customFormat="1" ht="15.75" customHeight="1" spans="1:8">
      <c r="A64" s="7"/>
      <c r="B64" s="7"/>
      <c r="D64" s="7"/>
      <c r="E64" s="7"/>
      <c r="F64" s="110"/>
      <c r="G64" s="111"/>
      <c r="H64" s="112"/>
    </row>
    <row r="65" customFormat="1" ht="15.75" customHeight="1" spans="1:8">
      <c r="A65" s="113" t="s">
        <v>60</v>
      </c>
      <c r="B65" s="63"/>
      <c r="C65" s="63"/>
      <c r="D65" s="7"/>
      <c r="E65" s="7"/>
      <c r="F65" s="496"/>
      <c r="H65" s="7"/>
    </row>
    <row r="66" customFormat="1" ht="15.75" customHeight="1" spans="1:8">
      <c r="A66" s="114" t="s">
        <v>61</v>
      </c>
      <c r="B66" s="12"/>
      <c r="C66" s="12"/>
      <c r="D66" s="7"/>
      <c r="E66" s="7"/>
      <c r="F66" s="110"/>
      <c r="H66" s="7"/>
    </row>
    <row r="67" customFormat="1" ht="15.75" customHeight="1" spans="1:8">
      <c r="A67" s="7"/>
      <c r="B67" s="7"/>
      <c r="D67" s="7"/>
      <c r="E67" s="7"/>
      <c r="F67" s="110"/>
      <c r="H67" s="7"/>
    </row>
    <row r="68" customFormat="1" ht="15.75" customHeight="1" spans="1:8">
      <c r="A68" s="7"/>
      <c r="B68" s="7"/>
      <c r="D68" s="7"/>
      <c r="E68" s="7"/>
      <c r="F68" s="110"/>
      <c r="H68" s="7"/>
    </row>
    <row r="69" customFormat="1" ht="15.75" customHeight="1" spans="1:8">
      <c r="A69" s="7"/>
      <c r="B69" s="7"/>
      <c r="D69" s="7"/>
      <c r="E69" s="7"/>
      <c r="F69" s="110"/>
      <c r="H69" s="7"/>
    </row>
    <row r="70" customFormat="1" ht="15.75" customHeight="1" spans="1:8">
      <c r="A70" s="7"/>
      <c r="B70" s="7"/>
      <c r="D70" s="7"/>
      <c r="E70" s="7"/>
      <c r="F70" s="110"/>
      <c r="H70" s="7"/>
    </row>
    <row r="71" customFormat="1" ht="15.75" customHeight="1" spans="1:8">
      <c r="A71" s="7"/>
      <c r="B71" s="7"/>
      <c r="D71" s="7"/>
      <c r="E71" s="7"/>
      <c r="F71" s="110"/>
      <c r="H71" s="7"/>
    </row>
    <row r="72" customFormat="1" ht="15.75" customHeight="1" spans="1:8">
      <c r="A72" s="7"/>
      <c r="B72" s="7"/>
      <c r="D72" s="7"/>
      <c r="E72" s="7"/>
      <c r="F72" s="110"/>
      <c r="H72" s="7"/>
    </row>
    <row r="73" customFormat="1" ht="15.75" customHeight="1" spans="1:8">
      <c r="A73" s="7"/>
      <c r="B73" s="7"/>
      <c r="D73" s="7"/>
      <c r="E73" s="7"/>
      <c r="F73" s="110"/>
      <c r="H73" s="7"/>
    </row>
    <row r="74" customFormat="1" ht="15.75" customHeight="1" spans="1:8">
      <c r="A74" s="7"/>
      <c r="B74" s="7"/>
      <c r="D74" s="7"/>
      <c r="E74" s="7"/>
      <c r="F74" s="110"/>
      <c r="H74" s="7"/>
    </row>
    <row r="75" customFormat="1" ht="15.75" customHeight="1" spans="1:8">
      <c r="A75" s="7"/>
      <c r="B75" s="7"/>
      <c r="D75" s="7"/>
      <c r="E75" s="7"/>
      <c r="F75" s="110"/>
      <c r="H75" s="7"/>
    </row>
    <row r="76" customFormat="1" ht="15.75" customHeight="1" spans="1:8">
      <c r="A76" s="7"/>
      <c r="B76" s="7"/>
      <c r="D76" s="7"/>
      <c r="E76" s="7"/>
      <c r="F76" s="110"/>
      <c r="H76" s="7"/>
    </row>
    <row r="77" customFormat="1" ht="15.75" customHeight="1" spans="1:8">
      <c r="A77" s="7"/>
      <c r="B77" s="7"/>
      <c r="D77" s="7"/>
      <c r="E77" s="7"/>
      <c r="F77" s="110"/>
      <c r="H77" s="7"/>
    </row>
    <row r="78" customFormat="1" ht="15.75" customHeight="1" spans="1:8">
      <c r="A78" s="7"/>
      <c r="B78" s="7"/>
      <c r="D78" s="7"/>
      <c r="E78" s="7"/>
      <c r="F78" s="110"/>
      <c r="H78" s="7"/>
    </row>
    <row r="79" customFormat="1" ht="15.75" customHeight="1" spans="1:8">
      <c r="A79" s="7"/>
      <c r="B79" s="7"/>
      <c r="D79" s="7"/>
      <c r="E79" s="7"/>
      <c r="F79" s="110"/>
      <c r="H79" s="7"/>
    </row>
    <row r="80" customFormat="1" ht="15.75" customHeight="1" spans="1:8">
      <c r="A80" s="7"/>
      <c r="B80" s="7"/>
      <c r="D80" s="7"/>
      <c r="E80" s="7"/>
      <c r="F80" s="110"/>
      <c r="H80" s="7"/>
    </row>
    <row r="81" customFormat="1" ht="15.75" customHeight="1" spans="1:8">
      <c r="A81" s="7"/>
      <c r="B81" s="7"/>
      <c r="D81" s="7"/>
      <c r="E81" s="7"/>
      <c r="F81" s="110"/>
      <c r="H81" s="7"/>
    </row>
    <row r="82" customFormat="1" ht="15.75" customHeight="1" spans="1:8">
      <c r="A82" s="7"/>
      <c r="B82" s="7"/>
      <c r="D82" s="7"/>
      <c r="E82" s="7"/>
      <c r="F82" s="110"/>
      <c r="H82" s="7"/>
    </row>
    <row r="83" customFormat="1" ht="15.75" customHeight="1" spans="1:8">
      <c r="A83" s="7"/>
      <c r="B83" s="7"/>
      <c r="D83" s="7"/>
      <c r="E83" s="7"/>
      <c r="F83" s="110"/>
      <c r="H83" s="7"/>
    </row>
    <row r="84" customFormat="1" ht="15.75" customHeight="1" spans="1:8">
      <c r="A84" s="7"/>
      <c r="B84" s="7"/>
      <c r="D84" s="7"/>
      <c r="E84" s="7"/>
      <c r="F84" s="110"/>
      <c r="H84" s="7"/>
    </row>
    <row r="85" customFormat="1" ht="15.75" customHeight="1" spans="1:8">
      <c r="A85" s="7"/>
      <c r="B85" s="7"/>
      <c r="D85" s="7"/>
      <c r="E85" s="7"/>
      <c r="F85" s="110"/>
      <c r="H85" s="7"/>
    </row>
    <row r="86" customFormat="1" ht="15.75" customHeight="1" spans="1:8">
      <c r="A86" s="7"/>
      <c r="B86" s="7"/>
      <c r="D86" s="7"/>
      <c r="E86" s="7"/>
      <c r="F86" s="110"/>
      <c r="H86" s="7"/>
    </row>
    <row r="87" customFormat="1" ht="15.75" customHeight="1" spans="1:8">
      <c r="A87" s="7"/>
      <c r="B87" s="7"/>
      <c r="D87" s="7"/>
      <c r="E87" s="7"/>
      <c r="F87" s="110"/>
      <c r="H87" s="7"/>
    </row>
    <row r="88" customFormat="1" ht="15.75" customHeight="1" spans="1:8">
      <c r="A88" s="7"/>
      <c r="B88" s="7"/>
      <c r="D88" s="7"/>
      <c r="E88" s="7"/>
      <c r="F88" s="110"/>
      <c r="H88" s="7"/>
    </row>
    <row r="89" customFormat="1" ht="15.75" customHeight="1" spans="1:8">
      <c r="A89" s="7"/>
      <c r="B89" s="7"/>
      <c r="D89" s="7"/>
      <c r="E89" s="7"/>
      <c r="F89" s="110"/>
      <c r="H89" s="7"/>
    </row>
    <row r="90" customFormat="1" ht="15.75" customHeight="1" spans="1:8">
      <c r="A90" s="7"/>
      <c r="B90" s="7"/>
      <c r="D90" s="7"/>
      <c r="E90" s="7"/>
      <c r="F90" s="110"/>
      <c r="H90" s="7"/>
    </row>
    <row r="91" customFormat="1" ht="15.75" customHeight="1" spans="1:8">
      <c r="A91" s="7"/>
      <c r="B91" s="7"/>
      <c r="D91" s="7"/>
      <c r="E91" s="7"/>
      <c r="F91" s="110"/>
      <c r="H91" s="7"/>
    </row>
    <row r="92" customFormat="1" ht="15.75" customHeight="1" spans="1:8">
      <c r="A92" s="7"/>
      <c r="B92" s="7"/>
      <c r="D92" s="7"/>
      <c r="E92" s="7"/>
      <c r="F92" s="110"/>
      <c r="H92" s="7"/>
    </row>
    <row r="93" customFormat="1" ht="15.75" customHeight="1" spans="1:8">
      <c r="A93" s="7"/>
      <c r="B93" s="7"/>
      <c r="D93" s="7"/>
      <c r="E93" s="7"/>
      <c r="F93" s="110"/>
      <c r="H93" s="7"/>
    </row>
    <row r="94" customFormat="1" ht="15.75" customHeight="1" spans="1:8">
      <c r="A94" s="7"/>
      <c r="B94" s="7"/>
      <c r="D94" s="7"/>
      <c r="E94" s="7"/>
      <c r="F94" s="110"/>
      <c r="H94" s="7"/>
    </row>
    <row r="95" customFormat="1" ht="15.75" customHeight="1" spans="1:8">
      <c r="A95" s="7"/>
      <c r="B95" s="7"/>
      <c r="D95" s="7"/>
      <c r="E95" s="7"/>
      <c r="F95" s="110"/>
      <c r="H95" s="7"/>
    </row>
    <row r="96" customFormat="1" ht="15.75" customHeight="1" spans="1:8">
      <c r="A96" s="7"/>
      <c r="B96" s="7"/>
      <c r="D96" s="7"/>
      <c r="E96" s="7"/>
      <c r="F96" s="110"/>
      <c r="H96" s="7"/>
    </row>
    <row r="97" customFormat="1" ht="15.75" customHeight="1" spans="1:8">
      <c r="A97" s="7"/>
      <c r="B97" s="7"/>
      <c r="D97" s="7"/>
      <c r="E97" s="7"/>
      <c r="F97" s="110"/>
      <c r="H97" s="7"/>
    </row>
    <row r="98" customFormat="1" ht="15.75" customHeight="1" spans="1:8">
      <c r="A98" s="7"/>
      <c r="B98" s="7"/>
      <c r="D98" s="7"/>
      <c r="E98" s="7"/>
      <c r="F98" s="110"/>
      <c r="H98" s="7"/>
    </row>
    <row r="99" customFormat="1" ht="15.75" customHeight="1" spans="1:8">
      <c r="A99" s="7"/>
      <c r="B99" s="7"/>
      <c r="D99" s="7"/>
      <c r="E99" s="7"/>
      <c r="F99" s="110"/>
      <c r="H99" s="7"/>
    </row>
    <row r="100" customFormat="1" ht="15.75" customHeight="1" spans="1:8">
      <c r="A100" s="7"/>
      <c r="B100" s="7"/>
      <c r="D100" s="7"/>
      <c r="E100" s="7"/>
      <c r="F100" s="110"/>
      <c r="H100" s="7"/>
    </row>
    <row r="101" customFormat="1" ht="15.75" customHeight="1" spans="1:8">
      <c r="A101" s="7"/>
      <c r="B101" s="7"/>
      <c r="D101" s="7"/>
      <c r="E101" s="7"/>
      <c r="F101" s="110"/>
      <c r="H101" s="7"/>
    </row>
    <row r="102" customFormat="1" ht="15.75" customHeight="1" spans="1:8">
      <c r="A102" s="7"/>
      <c r="B102" s="7"/>
      <c r="D102" s="7"/>
      <c r="E102" s="7"/>
      <c r="F102" s="110"/>
      <c r="H102" s="7"/>
    </row>
    <row r="103" customFormat="1" ht="15.75" customHeight="1" spans="1:8">
      <c r="A103" s="7"/>
      <c r="B103" s="7"/>
      <c r="D103" s="7"/>
      <c r="E103" s="7"/>
      <c r="F103" s="110"/>
      <c r="H103" s="7"/>
    </row>
    <row r="104" customFormat="1" ht="15.75" customHeight="1" spans="1:8">
      <c r="A104" s="7"/>
      <c r="B104" s="7"/>
      <c r="D104" s="7"/>
      <c r="E104" s="7"/>
      <c r="F104" s="110"/>
      <c r="H104" s="7"/>
    </row>
    <row r="105" customFormat="1" ht="15.75" customHeight="1" spans="1:8">
      <c r="A105" s="7"/>
      <c r="B105" s="7"/>
      <c r="D105" s="7"/>
      <c r="E105" s="7"/>
      <c r="F105" s="110"/>
      <c r="H105" s="7"/>
    </row>
    <row r="106" customFormat="1" ht="15.75" customHeight="1" spans="1:8">
      <c r="A106" s="7"/>
      <c r="B106" s="7"/>
      <c r="D106" s="7"/>
      <c r="E106" s="7"/>
      <c r="F106" s="110"/>
      <c r="H106" s="7"/>
    </row>
    <row r="107" customFormat="1" ht="15.75" customHeight="1" spans="1:8">
      <c r="A107" s="7"/>
      <c r="B107" s="7"/>
      <c r="D107" s="7"/>
      <c r="E107" s="7"/>
      <c r="F107" s="110"/>
      <c r="H107" s="7"/>
    </row>
    <row r="108" customFormat="1" ht="15.75" customHeight="1" spans="1:8">
      <c r="A108" s="7"/>
      <c r="B108" s="7"/>
      <c r="D108" s="7"/>
      <c r="E108" s="7"/>
      <c r="F108" s="110"/>
      <c r="H108" s="7"/>
    </row>
    <row r="109" customFormat="1" ht="15.75" customHeight="1" spans="1:8">
      <c r="A109" s="7"/>
      <c r="B109" s="7"/>
      <c r="D109" s="7"/>
      <c r="E109" s="7"/>
      <c r="F109" s="110"/>
      <c r="H109" s="7"/>
    </row>
    <row r="110" customFormat="1" ht="15.75" customHeight="1" spans="1:8">
      <c r="A110" s="7"/>
      <c r="B110" s="7"/>
      <c r="D110" s="7"/>
      <c r="E110" s="7"/>
      <c r="F110" s="110"/>
      <c r="H110" s="7"/>
    </row>
    <row r="111" customFormat="1" ht="15.75" customHeight="1" spans="1:8">
      <c r="A111" s="7"/>
      <c r="B111" s="7"/>
      <c r="D111" s="7"/>
      <c r="E111" s="7"/>
      <c r="F111" s="110"/>
      <c r="H111" s="7"/>
    </row>
    <row r="112" customFormat="1" ht="15.75" customHeight="1" spans="1:8">
      <c r="A112" s="7"/>
      <c r="B112" s="7"/>
      <c r="D112" s="7"/>
      <c r="E112" s="7"/>
      <c r="F112" s="110"/>
      <c r="H112" s="7"/>
    </row>
    <row r="113" customFormat="1" ht="15.75" customHeight="1" spans="1:8">
      <c r="A113" s="7"/>
      <c r="B113" s="7"/>
      <c r="D113" s="7"/>
      <c r="E113" s="7"/>
      <c r="F113" s="110"/>
      <c r="H113" s="7"/>
    </row>
    <row r="114" customFormat="1" ht="15.75" customHeight="1" spans="1:8">
      <c r="A114" s="7"/>
      <c r="B114" s="7"/>
      <c r="D114" s="7"/>
      <c r="E114" s="7"/>
      <c r="F114" s="110"/>
      <c r="H114" s="7"/>
    </row>
    <row r="115" customFormat="1" ht="15.75" customHeight="1" spans="1:8">
      <c r="A115" s="7"/>
      <c r="B115" s="7"/>
      <c r="D115" s="7"/>
      <c r="E115" s="7"/>
      <c r="F115" s="110"/>
      <c r="H115" s="7"/>
    </row>
    <row r="116" customFormat="1" ht="15.75" customHeight="1" spans="1:8">
      <c r="A116" s="7"/>
      <c r="B116" s="7"/>
      <c r="D116" s="7"/>
      <c r="E116" s="7"/>
      <c r="F116" s="110"/>
      <c r="H116" s="7"/>
    </row>
    <row r="117" customFormat="1" ht="15.75" customHeight="1" spans="1:8">
      <c r="A117" s="7"/>
      <c r="B117" s="7"/>
      <c r="D117" s="7"/>
      <c r="E117" s="7"/>
      <c r="F117" s="110"/>
      <c r="H117" s="7"/>
    </row>
    <row r="118" customFormat="1" ht="15.75" customHeight="1" spans="1:8">
      <c r="A118" s="7"/>
      <c r="B118" s="7"/>
      <c r="D118" s="7"/>
      <c r="E118" s="7"/>
      <c r="F118" s="110"/>
      <c r="H118" s="7"/>
    </row>
    <row r="119" customFormat="1" ht="15.75" customHeight="1" spans="1:8">
      <c r="A119" s="7"/>
      <c r="B119" s="7"/>
      <c r="D119" s="7"/>
      <c r="E119" s="7"/>
      <c r="F119" s="110"/>
      <c r="H119" s="7"/>
    </row>
    <row r="120" customFormat="1" ht="15.75" customHeight="1" spans="1:8">
      <c r="A120" s="7"/>
      <c r="B120" s="7"/>
      <c r="D120" s="7"/>
      <c r="E120" s="7"/>
      <c r="F120" s="110"/>
      <c r="H120" s="7"/>
    </row>
    <row r="121" customFormat="1" ht="15.75" customHeight="1" spans="1:8">
      <c r="A121" s="7"/>
      <c r="B121" s="7"/>
      <c r="D121" s="7"/>
      <c r="E121" s="7"/>
      <c r="F121" s="110"/>
      <c r="H121" s="7"/>
    </row>
    <row r="122" customFormat="1" ht="15.75" customHeight="1" spans="1:8">
      <c r="A122" s="7"/>
      <c r="B122" s="7"/>
      <c r="D122" s="7"/>
      <c r="E122" s="7"/>
      <c r="F122" s="110"/>
      <c r="H122" s="7"/>
    </row>
    <row r="123" customFormat="1" ht="15.75" customHeight="1" spans="1:8">
      <c r="A123" s="7"/>
      <c r="B123" s="7"/>
      <c r="D123" s="7"/>
      <c r="E123" s="7"/>
      <c r="F123" s="110"/>
      <c r="H123" s="7"/>
    </row>
    <row r="124" customFormat="1" ht="15.75" customHeight="1" spans="1:8">
      <c r="A124" s="7"/>
      <c r="B124" s="7"/>
      <c r="D124" s="7"/>
      <c r="E124" s="7"/>
      <c r="F124" s="110"/>
      <c r="H124" s="7"/>
    </row>
    <row r="125" customFormat="1" ht="15.75" customHeight="1" spans="1:8">
      <c r="A125" s="7"/>
      <c r="B125" s="7"/>
      <c r="D125" s="7"/>
      <c r="E125" s="7"/>
      <c r="F125" s="110"/>
      <c r="H125" s="7"/>
    </row>
    <row r="126" customFormat="1" ht="15.75" customHeight="1" spans="1:8">
      <c r="A126" s="7"/>
      <c r="B126" s="7"/>
      <c r="D126" s="7"/>
      <c r="E126" s="7"/>
      <c r="F126" s="110"/>
      <c r="H126" s="7"/>
    </row>
    <row r="127" customFormat="1" ht="15.75" customHeight="1" spans="1:8">
      <c r="A127" s="7"/>
      <c r="B127" s="7"/>
      <c r="D127" s="7"/>
      <c r="E127" s="7"/>
      <c r="F127" s="110"/>
      <c r="H127" s="7"/>
    </row>
    <row r="128" customFormat="1" ht="15.75" customHeight="1" spans="1:8">
      <c r="A128" s="7"/>
      <c r="B128" s="7"/>
      <c r="D128" s="7"/>
      <c r="E128" s="7"/>
      <c r="F128" s="110"/>
      <c r="H128" s="7"/>
    </row>
    <row r="129" customFormat="1" ht="15.75" customHeight="1" spans="1:8">
      <c r="A129" s="7"/>
      <c r="B129" s="7"/>
      <c r="D129" s="7"/>
      <c r="E129" s="7"/>
      <c r="F129" s="110"/>
      <c r="H129" s="7"/>
    </row>
    <row r="130" customFormat="1" ht="15.75" customHeight="1" spans="1:8">
      <c r="A130" s="7"/>
      <c r="B130" s="7"/>
      <c r="D130" s="7"/>
      <c r="E130" s="7"/>
      <c r="F130" s="110"/>
      <c r="H130" s="7"/>
    </row>
    <row r="131" customFormat="1" ht="15.75" customHeight="1" spans="1:8">
      <c r="A131" s="7"/>
      <c r="B131" s="7"/>
      <c r="D131" s="7"/>
      <c r="E131" s="7"/>
      <c r="F131" s="110"/>
      <c r="H131" s="7"/>
    </row>
    <row r="132" customFormat="1" ht="15.75" customHeight="1" spans="1:8">
      <c r="A132" s="7"/>
      <c r="B132" s="7"/>
      <c r="D132" s="7"/>
      <c r="E132" s="7"/>
      <c r="F132" s="110"/>
      <c r="H132" s="7"/>
    </row>
    <row r="133" customFormat="1" ht="15.75" customHeight="1" spans="1:8">
      <c r="A133" s="7"/>
      <c r="B133" s="7"/>
      <c r="D133" s="7"/>
      <c r="E133" s="7"/>
      <c r="F133" s="110"/>
      <c r="H133" s="7"/>
    </row>
    <row r="134" customFormat="1" ht="15.75" customHeight="1" spans="1:8">
      <c r="A134" s="7"/>
      <c r="B134" s="7"/>
      <c r="D134" s="7"/>
      <c r="E134" s="7"/>
      <c r="F134" s="110"/>
      <c r="H134" s="7"/>
    </row>
    <row r="135" customFormat="1" ht="15.75" customHeight="1" spans="1:8">
      <c r="A135" s="7"/>
      <c r="B135" s="7"/>
      <c r="D135" s="7"/>
      <c r="E135" s="7"/>
      <c r="F135" s="110"/>
      <c r="H135" s="7"/>
    </row>
    <row r="136" customFormat="1" ht="15.75" customHeight="1" spans="1:8">
      <c r="A136" s="7"/>
      <c r="B136" s="7"/>
      <c r="D136" s="7"/>
      <c r="E136" s="7"/>
      <c r="F136" s="110"/>
      <c r="H136" s="7"/>
    </row>
    <row r="137" customFormat="1" ht="15.75" customHeight="1" spans="1:8">
      <c r="A137" s="7"/>
      <c r="B137" s="7"/>
      <c r="D137" s="7"/>
      <c r="E137" s="7"/>
      <c r="F137" s="110"/>
      <c r="H137" s="7"/>
    </row>
    <row r="138" customFormat="1" ht="15.75" customHeight="1" spans="1:8">
      <c r="A138" s="7"/>
      <c r="B138" s="7"/>
      <c r="D138" s="7"/>
      <c r="E138" s="7"/>
      <c r="F138" s="110"/>
      <c r="H138" s="7"/>
    </row>
    <row r="139" customFormat="1" ht="15.75" customHeight="1" spans="1:8">
      <c r="A139" s="7"/>
      <c r="B139" s="7"/>
      <c r="D139" s="7"/>
      <c r="E139" s="7"/>
      <c r="F139" s="110"/>
      <c r="H139" s="7"/>
    </row>
    <row r="140" customFormat="1" ht="15.75" customHeight="1" spans="1:8">
      <c r="A140" s="7"/>
      <c r="B140" s="7"/>
      <c r="D140" s="7"/>
      <c r="E140" s="7"/>
      <c r="F140" s="110"/>
      <c r="H140" s="7"/>
    </row>
    <row r="141" customFormat="1" ht="15.75" customHeight="1" spans="1:8">
      <c r="A141" s="7"/>
      <c r="B141" s="7"/>
      <c r="D141" s="7"/>
      <c r="E141" s="7"/>
      <c r="F141" s="110"/>
      <c r="H141" s="7"/>
    </row>
    <row r="142" customFormat="1" ht="15.75" customHeight="1" spans="1:8">
      <c r="A142" s="7"/>
      <c r="B142" s="7"/>
      <c r="D142" s="7"/>
      <c r="E142" s="7"/>
      <c r="F142" s="110"/>
      <c r="H142" s="7"/>
    </row>
    <row r="143" customFormat="1" ht="15.75" customHeight="1" spans="1:8">
      <c r="A143" s="7"/>
      <c r="B143" s="7"/>
      <c r="D143" s="7"/>
      <c r="E143" s="7"/>
      <c r="F143" s="110"/>
      <c r="H143" s="7"/>
    </row>
    <row r="144" customFormat="1" ht="15.75" customHeight="1" spans="1:8">
      <c r="A144" s="7"/>
      <c r="B144" s="7"/>
      <c r="D144" s="7"/>
      <c r="E144" s="7"/>
      <c r="F144" s="110"/>
      <c r="H144" s="7"/>
    </row>
    <row r="145" customFormat="1" ht="15.75" customHeight="1" spans="1:8">
      <c r="A145" s="7"/>
      <c r="B145" s="7"/>
      <c r="D145" s="7"/>
      <c r="E145" s="7"/>
      <c r="F145" s="110"/>
      <c r="H145" s="7"/>
    </row>
    <row r="146" customFormat="1" ht="15.75" customHeight="1" spans="1:8">
      <c r="A146" s="7"/>
      <c r="B146" s="7"/>
      <c r="D146" s="7"/>
      <c r="E146" s="7"/>
      <c r="F146" s="110"/>
      <c r="H146" s="7"/>
    </row>
    <row r="147" customFormat="1" ht="15.75" customHeight="1" spans="1:8">
      <c r="A147" s="7"/>
      <c r="B147" s="7"/>
      <c r="D147" s="7"/>
      <c r="E147" s="7"/>
      <c r="F147" s="110"/>
      <c r="H147" s="7"/>
    </row>
    <row r="148" customFormat="1" ht="15.75" customHeight="1" spans="1:8">
      <c r="A148" s="7"/>
      <c r="B148" s="7"/>
      <c r="D148" s="7"/>
      <c r="E148" s="7"/>
      <c r="F148" s="110"/>
      <c r="H148" s="7"/>
    </row>
    <row r="149" customFormat="1" ht="15.75" customHeight="1" spans="1:8">
      <c r="A149" s="7"/>
      <c r="B149" s="7"/>
      <c r="D149" s="7"/>
      <c r="E149" s="7"/>
      <c r="F149" s="110"/>
      <c r="H149" s="7"/>
    </row>
    <row r="150" customFormat="1" ht="15.75" customHeight="1" spans="1:8">
      <c r="A150" s="7"/>
      <c r="B150" s="7"/>
      <c r="D150" s="7"/>
      <c r="E150" s="7"/>
      <c r="F150" s="110"/>
      <c r="H150" s="7"/>
    </row>
    <row r="151" customFormat="1" ht="15.75" customHeight="1" spans="1:8">
      <c r="A151" s="7"/>
      <c r="B151" s="7"/>
      <c r="D151" s="7"/>
      <c r="E151" s="7"/>
      <c r="F151" s="110"/>
      <c r="H151" s="7"/>
    </row>
    <row r="152" customFormat="1" ht="15.75" customHeight="1" spans="1:8">
      <c r="A152" s="7"/>
      <c r="B152" s="7"/>
      <c r="D152" s="7"/>
      <c r="E152" s="7"/>
      <c r="F152" s="110"/>
      <c r="H152" s="7"/>
    </row>
    <row r="153" customFormat="1" ht="15.75" customHeight="1" spans="1:8">
      <c r="A153" s="7"/>
      <c r="B153" s="7"/>
      <c r="D153" s="7"/>
      <c r="E153" s="7"/>
      <c r="F153" s="110"/>
      <c r="H153" s="7"/>
    </row>
    <row r="154" customFormat="1" ht="15.75" customHeight="1" spans="1:8">
      <c r="A154" s="7"/>
      <c r="B154" s="7"/>
      <c r="D154" s="7"/>
      <c r="E154" s="7"/>
      <c r="F154" s="110"/>
      <c r="H154" s="7"/>
    </row>
    <row r="155" customFormat="1" ht="15.75" customHeight="1" spans="1:8">
      <c r="A155" s="7"/>
      <c r="B155" s="7"/>
      <c r="D155" s="7"/>
      <c r="E155" s="7"/>
      <c r="F155" s="110"/>
      <c r="H155" s="7"/>
    </row>
    <row r="156" customFormat="1" ht="15.75" customHeight="1" spans="1:8">
      <c r="A156" s="7"/>
      <c r="B156" s="7"/>
      <c r="D156" s="7"/>
      <c r="E156" s="7"/>
      <c r="F156" s="110"/>
      <c r="H156" s="7"/>
    </row>
    <row r="157" customFormat="1" ht="15.75" customHeight="1" spans="1:8">
      <c r="A157" s="7"/>
      <c r="B157" s="7"/>
      <c r="D157" s="7"/>
      <c r="E157" s="7"/>
      <c r="F157" s="110"/>
      <c r="H157" s="7"/>
    </row>
    <row r="158" customFormat="1" ht="15.75" customHeight="1" spans="1:8">
      <c r="A158" s="7"/>
      <c r="B158" s="7"/>
      <c r="D158" s="7"/>
      <c r="E158" s="7"/>
      <c r="F158" s="110"/>
      <c r="H158" s="7"/>
    </row>
    <row r="159" customFormat="1" ht="15.75" customHeight="1" spans="1:8">
      <c r="A159" s="7"/>
      <c r="B159" s="7"/>
      <c r="D159" s="7"/>
      <c r="E159" s="7"/>
      <c r="F159" s="110"/>
      <c r="H159" s="7"/>
    </row>
    <row r="160" customFormat="1" ht="15.75" customHeight="1" spans="1:8">
      <c r="A160" s="7"/>
      <c r="B160" s="7"/>
      <c r="D160" s="7"/>
      <c r="E160" s="7"/>
      <c r="F160" s="110"/>
      <c r="H160" s="7"/>
    </row>
    <row r="161" customFormat="1" ht="15.75" customHeight="1" spans="1:8">
      <c r="A161" s="7"/>
      <c r="B161" s="7"/>
      <c r="D161" s="7"/>
      <c r="E161" s="7"/>
      <c r="F161" s="110"/>
      <c r="H161" s="7"/>
    </row>
    <row r="162" customFormat="1" ht="15.75" customHeight="1" spans="1:8">
      <c r="A162" s="7"/>
      <c r="B162" s="7"/>
      <c r="D162" s="7"/>
      <c r="E162" s="7"/>
      <c r="F162" s="110"/>
      <c r="H162" s="7"/>
    </row>
    <row r="163" customFormat="1" ht="15.75" customHeight="1" spans="1:8">
      <c r="A163" s="7"/>
      <c r="B163" s="7"/>
      <c r="D163" s="7"/>
      <c r="E163" s="7"/>
      <c r="F163" s="110"/>
      <c r="H163" s="7"/>
    </row>
    <row r="164" customFormat="1" ht="15.75" customHeight="1" spans="1:8">
      <c r="A164" s="7"/>
      <c r="B164" s="7"/>
      <c r="D164" s="7"/>
      <c r="E164" s="7"/>
      <c r="F164" s="110"/>
      <c r="H164" s="7"/>
    </row>
    <row r="165" customFormat="1" ht="15.75" customHeight="1" spans="1:8">
      <c r="A165" s="7"/>
      <c r="B165" s="7"/>
      <c r="D165" s="7"/>
      <c r="E165" s="7"/>
      <c r="F165" s="110"/>
      <c r="H165" s="7"/>
    </row>
    <row r="166" customFormat="1" ht="15.75" customHeight="1" spans="1:8">
      <c r="A166" s="7"/>
      <c r="B166" s="7"/>
      <c r="D166" s="7"/>
      <c r="E166" s="7"/>
      <c r="F166" s="110"/>
      <c r="H166" s="7"/>
    </row>
    <row r="167" customFormat="1" ht="15.75" customHeight="1" spans="1:8">
      <c r="A167" s="7"/>
      <c r="B167" s="7"/>
      <c r="D167" s="7"/>
      <c r="E167" s="7"/>
      <c r="F167" s="110"/>
      <c r="H167" s="7"/>
    </row>
    <row r="168" customFormat="1" ht="15.75" customHeight="1" spans="1:8">
      <c r="A168" s="7"/>
      <c r="B168" s="7"/>
      <c r="D168" s="7"/>
      <c r="E168" s="7"/>
      <c r="F168" s="110"/>
      <c r="H168" s="7"/>
    </row>
    <row r="169" customFormat="1" ht="15.75" customHeight="1" spans="1:8">
      <c r="A169" s="7"/>
      <c r="B169" s="7"/>
      <c r="D169" s="7"/>
      <c r="E169" s="7"/>
      <c r="F169" s="110"/>
      <c r="H169" s="7"/>
    </row>
    <row r="170" customFormat="1" ht="15.75" customHeight="1" spans="1:8">
      <c r="A170" s="7"/>
      <c r="B170" s="7"/>
      <c r="D170" s="7"/>
      <c r="E170" s="7"/>
      <c r="F170" s="110"/>
      <c r="H170" s="7"/>
    </row>
    <row r="171" customFormat="1" ht="15.75" customHeight="1" spans="1:8">
      <c r="A171" s="7"/>
      <c r="B171" s="7"/>
      <c r="D171" s="7"/>
      <c r="E171" s="7"/>
      <c r="F171" s="110"/>
      <c r="H171" s="7"/>
    </row>
    <row r="172" customFormat="1" ht="15.75" customHeight="1" spans="1:8">
      <c r="A172" s="7"/>
      <c r="B172" s="7"/>
      <c r="D172" s="7"/>
      <c r="E172" s="7"/>
      <c r="F172" s="110"/>
      <c r="H172" s="7"/>
    </row>
    <row r="173" customFormat="1" ht="15.75" customHeight="1" spans="1:8">
      <c r="A173" s="7"/>
      <c r="B173" s="7"/>
      <c r="D173" s="7"/>
      <c r="E173" s="7"/>
      <c r="F173" s="110"/>
      <c r="H173" s="7"/>
    </row>
    <row r="174" customFormat="1" ht="15.75" customHeight="1" spans="1:8">
      <c r="A174" s="7"/>
      <c r="B174" s="7"/>
      <c r="D174" s="7"/>
      <c r="E174" s="7"/>
      <c r="F174" s="110"/>
      <c r="H174" s="7"/>
    </row>
    <row r="175" customFormat="1" ht="15.75" customHeight="1" spans="1:8">
      <c r="A175" s="7"/>
      <c r="B175" s="7"/>
      <c r="D175" s="7"/>
      <c r="E175" s="7"/>
      <c r="F175" s="110"/>
      <c r="H175" s="7"/>
    </row>
    <row r="176" customFormat="1" ht="15.75" customHeight="1" spans="1:8">
      <c r="A176" s="7"/>
      <c r="B176" s="7"/>
      <c r="D176" s="7"/>
      <c r="E176" s="7"/>
      <c r="F176" s="110"/>
      <c r="H176" s="7"/>
    </row>
    <row r="177" customFormat="1" ht="15.75" customHeight="1" spans="1:8">
      <c r="A177" s="7"/>
      <c r="B177" s="7"/>
      <c r="D177" s="7"/>
      <c r="E177" s="7"/>
      <c r="F177" s="110"/>
      <c r="H177" s="7"/>
    </row>
    <row r="178" customFormat="1" ht="15.75" customHeight="1" spans="1:8">
      <c r="A178" s="7"/>
      <c r="B178" s="7"/>
      <c r="D178" s="7"/>
      <c r="E178" s="7"/>
      <c r="F178" s="110"/>
      <c r="H178" s="7"/>
    </row>
    <row r="179" customFormat="1" ht="15.75" customHeight="1" spans="1:8">
      <c r="A179" s="7"/>
      <c r="B179" s="7"/>
      <c r="D179" s="7"/>
      <c r="E179" s="7"/>
      <c r="F179" s="110"/>
      <c r="H179" s="7"/>
    </row>
    <row r="180" customFormat="1" ht="15.75" customHeight="1" spans="1:8">
      <c r="A180" s="7"/>
      <c r="B180" s="7"/>
      <c r="D180" s="7"/>
      <c r="E180" s="7"/>
      <c r="F180" s="110"/>
      <c r="H180" s="7"/>
    </row>
    <row r="181" customFormat="1" ht="15.75" customHeight="1" spans="1:8">
      <c r="A181" s="7"/>
      <c r="B181" s="7"/>
      <c r="D181" s="7"/>
      <c r="E181" s="7"/>
      <c r="F181" s="110"/>
      <c r="H181" s="7"/>
    </row>
    <row r="182" customFormat="1" ht="15.75" customHeight="1" spans="1:8">
      <c r="A182" s="7"/>
      <c r="B182" s="7"/>
      <c r="D182" s="7"/>
      <c r="E182" s="7"/>
      <c r="F182" s="110"/>
      <c r="H182" s="7"/>
    </row>
    <row r="183" customFormat="1" ht="15.75" customHeight="1" spans="1:8">
      <c r="A183" s="7"/>
      <c r="B183" s="7"/>
      <c r="D183" s="7"/>
      <c r="E183" s="7"/>
      <c r="F183" s="110"/>
      <c r="H183" s="7"/>
    </row>
    <row r="184" customFormat="1" ht="15.75" customHeight="1" spans="1:8">
      <c r="A184" s="7"/>
      <c r="B184" s="7"/>
      <c r="D184" s="7"/>
      <c r="E184" s="7"/>
      <c r="F184" s="110"/>
      <c r="H184" s="7"/>
    </row>
    <row r="185" customFormat="1" ht="15.75" customHeight="1" spans="1:8">
      <c r="A185" s="7"/>
      <c r="B185" s="7"/>
      <c r="D185" s="7"/>
      <c r="E185" s="7"/>
      <c r="F185" s="110"/>
      <c r="H185" s="7"/>
    </row>
    <row r="186" customFormat="1" ht="15.75" customHeight="1" spans="1:8">
      <c r="A186" s="7"/>
      <c r="B186" s="7"/>
      <c r="D186" s="7"/>
      <c r="E186" s="7"/>
      <c r="F186" s="110"/>
      <c r="H186" s="7"/>
    </row>
    <row r="187" customFormat="1" ht="15.75" customHeight="1" spans="1:8">
      <c r="A187" s="7"/>
      <c r="B187" s="7"/>
      <c r="D187" s="7"/>
      <c r="E187" s="7"/>
      <c r="F187" s="110"/>
      <c r="H187" s="7"/>
    </row>
    <row r="188" customFormat="1" ht="15.75" customHeight="1" spans="1:8">
      <c r="A188" s="7"/>
      <c r="B188" s="7"/>
      <c r="D188" s="7"/>
      <c r="E188" s="7"/>
      <c r="F188" s="110"/>
      <c r="H188" s="7"/>
    </row>
    <row r="189" customFormat="1" ht="15.75" customHeight="1" spans="1:8">
      <c r="A189" s="7"/>
      <c r="B189" s="7"/>
      <c r="D189" s="7"/>
      <c r="E189" s="7"/>
      <c r="F189" s="110"/>
      <c r="H189" s="7"/>
    </row>
    <row r="190" customFormat="1" ht="15.75" customHeight="1" spans="1:8">
      <c r="A190" s="7"/>
      <c r="B190" s="7"/>
      <c r="D190" s="7"/>
      <c r="E190" s="7"/>
      <c r="F190" s="110"/>
      <c r="H190" s="7"/>
    </row>
    <row r="191" customFormat="1" ht="15.75" customHeight="1" spans="1:8">
      <c r="A191" s="7"/>
      <c r="B191" s="7"/>
      <c r="D191" s="7"/>
      <c r="E191" s="7"/>
      <c r="F191" s="110"/>
      <c r="H191" s="7"/>
    </row>
    <row r="192" customFormat="1" ht="15.75" customHeight="1" spans="1:8">
      <c r="A192" s="7"/>
      <c r="B192" s="7"/>
      <c r="D192" s="7"/>
      <c r="E192" s="7"/>
      <c r="F192" s="110"/>
      <c r="H192" s="7"/>
    </row>
    <row r="193" customFormat="1" ht="15.75" customHeight="1" spans="1:8">
      <c r="A193" s="7"/>
      <c r="B193" s="7"/>
      <c r="D193" s="7"/>
      <c r="E193" s="7"/>
      <c r="F193" s="110"/>
      <c r="H193" s="7"/>
    </row>
    <row r="194" customFormat="1" ht="15.75" customHeight="1" spans="1:8">
      <c r="A194" s="7"/>
      <c r="B194" s="7"/>
      <c r="D194" s="7"/>
      <c r="E194" s="7"/>
      <c r="F194" s="110"/>
      <c r="H194" s="7"/>
    </row>
    <row r="195" customFormat="1" ht="15.75" customHeight="1" spans="1:8">
      <c r="A195" s="7"/>
      <c r="B195" s="7"/>
      <c r="D195" s="7"/>
      <c r="E195" s="7"/>
      <c r="F195" s="110"/>
      <c r="H195" s="7"/>
    </row>
    <row r="196" customFormat="1" ht="15.75" customHeight="1" spans="1:8">
      <c r="A196" s="7"/>
      <c r="B196" s="7"/>
      <c r="D196" s="7"/>
      <c r="E196" s="7"/>
      <c r="F196" s="110"/>
      <c r="H196" s="7"/>
    </row>
    <row r="197" customFormat="1" ht="15.75" customHeight="1" spans="1:8">
      <c r="A197" s="7"/>
      <c r="B197" s="7"/>
      <c r="D197" s="7"/>
      <c r="E197" s="7"/>
      <c r="F197" s="110"/>
      <c r="H197" s="7"/>
    </row>
    <row r="198" customFormat="1" ht="15.75" customHeight="1" spans="1:8">
      <c r="A198" s="7"/>
      <c r="B198" s="7"/>
      <c r="D198" s="7"/>
      <c r="E198" s="7"/>
      <c r="F198" s="110"/>
      <c r="H198" s="7"/>
    </row>
    <row r="199" customFormat="1" ht="15.75" customHeight="1" spans="1:8">
      <c r="A199" s="7"/>
      <c r="B199" s="7"/>
      <c r="D199" s="7"/>
      <c r="E199" s="7"/>
      <c r="F199" s="110"/>
      <c r="H199" s="7"/>
    </row>
    <row r="200" customFormat="1" ht="15.75" customHeight="1" spans="1:8">
      <c r="A200" s="7"/>
      <c r="B200" s="7"/>
      <c r="D200" s="7"/>
      <c r="E200" s="7"/>
      <c r="F200" s="110"/>
      <c r="H200" s="7"/>
    </row>
    <row r="201" customFormat="1" ht="15.75" customHeight="1" spans="1:8">
      <c r="A201" s="7"/>
      <c r="B201" s="7"/>
      <c r="D201" s="7"/>
      <c r="E201" s="7"/>
      <c r="F201" s="110"/>
      <c r="H201" s="7"/>
    </row>
    <row r="202" customFormat="1" ht="15.75" customHeight="1" spans="1:8">
      <c r="A202" s="7"/>
      <c r="B202" s="7"/>
      <c r="D202" s="7"/>
      <c r="E202" s="7"/>
      <c r="F202" s="110"/>
      <c r="H202" s="7"/>
    </row>
    <row r="203" customFormat="1" ht="15.75" customHeight="1" spans="1:8">
      <c r="A203" s="7"/>
      <c r="B203" s="7"/>
      <c r="D203" s="7"/>
      <c r="E203" s="7"/>
      <c r="F203" s="110"/>
      <c r="H203" s="7"/>
    </row>
    <row r="204" customFormat="1" ht="15.75" customHeight="1" spans="1:8">
      <c r="A204" s="7"/>
      <c r="B204" s="7"/>
      <c r="D204" s="7"/>
      <c r="E204" s="7"/>
      <c r="F204" s="110"/>
      <c r="H204" s="7"/>
    </row>
    <row r="205" customFormat="1" ht="15.75" customHeight="1" spans="1:8">
      <c r="A205" s="7"/>
      <c r="B205" s="7"/>
      <c r="D205" s="7"/>
      <c r="E205" s="7"/>
      <c r="F205" s="110"/>
      <c r="H205" s="7"/>
    </row>
    <row r="206" customFormat="1" ht="15.75" customHeight="1" spans="1:8">
      <c r="A206" s="7"/>
      <c r="B206" s="7"/>
      <c r="D206" s="7"/>
      <c r="E206" s="7"/>
      <c r="F206" s="110"/>
      <c r="H206" s="7"/>
    </row>
    <row r="207" customFormat="1" ht="15.75" customHeight="1" spans="1:8">
      <c r="A207" s="7"/>
      <c r="B207" s="7"/>
      <c r="D207" s="7"/>
      <c r="E207" s="7"/>
      <c r="F207" s="110"/>
      <c r="H207" s="7"/>
    </row>
    <row r="208" customFormat="1" ht="15.75" customHeight="1" spans="1:8">
      <c r="A208" s="7"/>
      <c r="B208" s="7"/>
      <c r="D208" s="7"/>
      <c r="E208" s="7"/>
      <c r="F208" s="110"/>
      <c r="H208" s="7"/>
    </row>
    <row r="209" customFormat="1" ht="15.75" customHeight="1" spans="1:8">
      <c r="A209" s="7"/>
      <c r="B209" s="7"/>
      <c r="D209" s="7"/>
      <c r="E209" s="7"/>
      <c r="F209" s="110"/>
      <c r="H209" s="7"/>
    </row>
    <row r="210" customFormat="1" ht="15.75" customHeight="1" spans="1:8">
      <c r="A210" s="7"/>
      <c r="B210" s="7"/>
      <c r="D210" s="7"/>
      <c r="E210" s="7"/>
      <c r="F210" s="110"/>
      <c r="H210" s="7"/>
    </row>
    <row r="211" customFormat="1" ht="15.75" customHeight="1" spans="1:8">
      <c r="A211" s="7"/>
      <c r="B211" s="7"/>
      <c r="D211" s="7"/>
      <c r="E211" s="7"/>
      <c r="F211" s="110"/>
      <c r="H211" s="7"/>
    </row>
    <row r="212" customFormat="1" ht="15.75" customHeight="1" spans="1:8">
      <c r="A212" s="7"/>
      <c r="B212" s="7"/>
      <c r="D212" s="7"/>
      <c r="E212" s="7"/>
      <c r="F212" s="110"/>
      <c r="H212" s="7"/>
    </row>
    <row r="213" customFormat="1" ht="15.75" customHeight="1" spans="1:8">
      <c r="A213" s="7"/>
      <c r="B213" s="7"/>
      <c r="D213" s="7"/>
      <c r="E213" s="7"/>
      <c r="F213" s="110"/>
      <c r="H213" s="7"/>
    </row>
    <row r="214" customFormat="1" ht="15.75" customHeight="1" spans="1:8">
      <c r="A214" s="7"/>
      <c r="B214" s="7"/>
      <c r="D214" s="7"/>
      <c r="E214" s="7"/>
      <c r="F214" s="110"/>
      <c r="H214" s="7"/>
    </row>
    <row r="215" customFormat="1" ht="15.75" customHeight="1" spans="1:8">
      <c r="A215" s="7"/>
      <c r="B215" s="7"/>
      <c r="D215" s="7"/>
      <c r="E215" s="7"/>
      <c r="F215" s="110"/>
      <c r="H215" s="7"/>
    </row>
    <row r="216" customFormat="1" ht="15.75" customHeight="1" spans="1:8">
      <c r="A216" s="7"/>
      <c r="B216" s="7"/>
      <c r="D216" s="7"/>
      <c r="E216" s="7"/>
      <c r="F216" s="110"/>
      <c r="H216" s="7"/>
    </row>
    <row r="217" customFormat="1" ht="15.75" customHeight="1" spans="1:8">
      <c r="A217" s="7"/>
      <c r="B217" s="7"/>
      <c r="D217" s="7"/>
      <c r="E217" s="7"/>
      <c r="F217" s="110"/>
      <c r="H217" s="7"/>
    </row>
    <row r="218" customFormat="1" ht="15.75" customHeight="1" spans="1:8">
      <c r="A218" s="7"/>
      <c r="B218" s="7"/>
      <c r="D218" s="7"/>
      <c r="E218" s="7"/>
      <c r="F218" s="110"/>
      <c r="H218" s="7"/>
    </row>
    <row r="219" customFormat="1" ht="15.75" customHeight="1" spans="1:8">
      <c r="A219" s="7"/>
      <c r="B219" s="7"/>
      <c r="D219" s="7"/>
      <c r="E219" s="7"/>
      <c r="F219" s="110"/>
      <c r="H219" s="7"/>
    </row>
    <row r="220" customFormat="1" ht="15.75" customHeight="1" spans="1:8">
      <c r="A220" s="7"/>
      <c r="B220" s="7"/>
      <c r="D220" s="7"/>
      <c r="E220" s="7"/>
      <c r="F220" s="110"/>
      <c r="H220" s="7"/>
    </row>
    <row r="221" customFormat="1" ht="15.75" customHeight="1" spans="1:8">
      <c r="A221" s="7"/>
      <c r="B221" s="7"/>
      <c r="D221" s="7"/>
      <c r="E221" s="7"/>
      <c r="F221" s="110"/>
      <c r="H221" s="7"/>
    </row>
    <row r="222" customFormat="1" ht="15.75" customHeight="1" spans="1:8">
      <c r="A222" s="7"/>
      <c r="B222" s="7"/>
      <c r="D222" s="7"/>
      <c r="E222" s="7"/>
      <c r="F222" s="110"/>
      <c r="H222" s="7"/>
    </row>
    <row r="223" customFormat="1" ht="15.75" customHeight="1" spans="1:8">
      <c r="A223" s="7"/>
      <c r="B223" s="7"/>
      <c r="D223" s="7"/>
      <c r="E223" s="7"/>
      <c r="F223" s="110"/>
      <c r="H223" s="7"/>
    </row>
    <row r="224" customFormat="1" ht="15.75" customHeight="1" spans="1:8">
      <c r="A224" s="7"/>
      <c r="B224" s="7"/>
      <c r="D224" s="7"/>
      <c r="E224" s="7"/>
      <c r="F224" s="110"/>
      <c r="H224" s="7"/>
    </row>
    <row r="225" customFormat="1" ht="15.75" customHeight="1" spans="1:8">
      <c r="A225" s="7"/>
      <c r="B225" s="7"/>
      <c r="D225" s="7"/>
      <c r="E225" s="7"/>
      <c r="F225" s="110"/>
      <c r="H225" s="7"/>
    </row>
    <row r="226" customFormat="1" ht="15.75" customHeight="1" spans="1:8">
      <c r="A226" s="7"/>
      <c r="B226" s="7"/>
      <c r="D226" s="7"/>
      <c r="E226" s="7"/>
      <c r="F226" s="110"/>
      <c r="H226" s="7"/>
    </row>
    <row r="227" customFormat="1" ht="15.75" customHeight="1" spans="1:8">
      <c r="A227" s="7"/>
      <c r="B227" s="7"/>
      <c r="D227" s="7"/>
      <c r="E227" s="7"/>
      <c r="F227" s="110"/>
      <c r="H227" s="7"/>
    </row>
    <row r="228" customFormat="1" ht="15.75" customHeight="1" spans="1:8">
      <c r="A228" s="7"/>
      <c r="B228" s="7"/>
      <c r="D228" s="7"/>
      <c r="E228" s="7"/>
      <c r="F228" s="110"/>
      <c r="H228" s="7"/>
    </row>
    <row r="229" customFormat="1" ht="15.75" customHeight="1" spans="1:8">
      <c r="A229" s="7"/>
      <c r="B229" s="7"/>
      <c r="D229" s="7"/>
      <c r="E229" s="7"/>
      <c r="F229" s="110"/>
      <c r="H229" s="7"/>
    </row>
    <row r="230" customFormat="1" ht="15.75" customHeight="1" spans="1:8">
      <c r="A230" s="7"/>
      <c r="B230" s="7"/>
      <c r="D230" s="7"/>
      <c r="E230" s="7"/>
      <c r="F230" s="110"/>
      <c r="H230" s="7"/>
    </row>
    <row r="231" customFormat="1" ht="15.75" customHeight="1" spans="1:8">
      <c r="A231" s="7"/>
      <c r="B231" s="7"/>
      <c r="D231" s="7"/>
      <c r="E231" s="7"/>
      <c r="F231" s="110"/>
      <c r="H231" s="7"/>
    </row>
    <row r="232" customFormat="1" ht="15.75" customHeight="1" spans="1:8">
      <c r="A232" s="7"/>
      <c r="B232" s="7"/>
      <c r="D232" s="7"/>
      <c r="E232" s="7"/>
      <c r="F232" s="110"/>
      <c r="H232" s="7"/>
    </row>
    <row r="233" customFormat="1" ht="15.75" customHeight="1" spans="1:8">
      <c r="A233" s="7"/>
      <c r="B233" s="7"/>
      <c r="D233" s="7"/>
      <c r="E233" s="7"/>
      <c r="F233" s="110"/>
      <c r="H233" s="7"/>
    </row>
    <row r="234" customFormat="1" ht="15.75" customHeight="1" spans="1:8">
      <c r="A234" s="7"/>
      <c r="B234" s="7"/>
      <c r="D234" s="7"/>
      <c r="E234" s="7"/>
      <c r="F234" s="110"/>
      <c r="H234" s="7"/>
    </row>
    <row r="235" customFormat="1" ht="15.75" customHeight="1" spans="1:8">
      <c r="A235" s="7"/>
      <c r="B235" s="7"/>
      <c r="D235" s="7"/>
      <c r="E235" s="7"/>
      <c r="F235" s="110"/>
      <c r="H235" s="7"/>
    </row>
    <row r="236" customFormat="1" ht="15.75" customHeight="1" spans="1:8">
      <c r="A236" s="7"/>
      <c r="B236" s="7"/>
      <c r="D236" s="7"/>
      <c r="E236" s="7"/>
      <c r="F236" s="110"/>
      <c r="H236" s="7"/>
    </row>
    <row r="237" customFormat="1" ht="15.75" customHeight="1" spans="1:8">
      <c r="A237" s="7"/>
      <c r="B237" s="7"/>
      <c r="D237" s="7"/>
      <c r="E237" s="7"/>
      <c r="F237" s="110"/>
      <c r="H237" s="7"/>
    </row>
    <row r="238" customFormat="1" ht="15.75" customHeight="1" spans="1:8">
      <c r="A238" s="7"/>
      <c r="B238" s="7"/>
      <c r="D238" s="7"/>
      <c r="E238" s="7"/>
      <c r="F238" s="110"/>
      <c r="H238" s="7"/>
    </row>
    <row r="239" customFormat="1" ht="15.75" customHeight="1" spans="1:8">
      <c r="A239" s="7"/>
      <c r="B239" s="7"/>
      <c r="D239" s="7"/>
      <c r="E239" s="7"/>
      <c r="F239" s="110"/>
      <c r="H239" s="7"/>
    </row>
    <row r="240" customFormat="1" ht="15.75" customHeight="1" spans="1:8">
      <c r="A240" s="7"/>
      <c r="B240" s="7"/>
      <c r="D240" s="7"/>
      <c r="E240" s="7"/>
      <c r="F240" s="110"/>
      <c r="H240" s="7"/>
    </row>
    <row r="241" customFormat="1" ht="15.75" customHeight="1" spans="1:8">
      <c r="A241" s="7"/>
      <c r="B241" s="7"/>
      <c r="D241" s="7"/>
      <c r="E241" s="7"/>
      <c r="F241" s="110"/>
      <c r="H241" s="7"/>
    </row>
    <row r="242" customFormat="1" ht="15.75" customHeight="1" spans="1:8">
      <c r="A242" s="7"/>
      <c r="B242" s="7"/>
      <c r="D242" s="7"/>
      <c r="E242" s="7"/>
      <c r="F242" s="110"/>
      <c r="H242" s="7"/>
    </row>
    <row r="243" customFormat="1" ht="15.75" customHeight="1" spans="1:8">
      <c r="A243" s="7"/>
      <c r="B243" s="7"/>
      <c r="D243" s="7"/>
      <c r="E243" s="7"/>
      <c r="F243" s="110"/>
      <c r="H243" s="7"/>
    </row>
    <row r="244" customFormat="1" ht="15.75" customHeight="1" spans="1:8">
      <c r="A244" s="7"/>
      <c r="B244" s="7"/>
      <c r="D244" s="7"/>
      <c r="E244" s="7"/>
      <c r="F244" s="110"/>
      <c r="H244" s="7"/>
    </row>
    <row r="245" customFormat="1" ht="15.75" customHeight="1" spans="1:8">
      <c r="A245" s="7"/>
      <c r="B245" s="7"/>
      <c r="D245" s="7"/>
      <c r="E245" s="7"/>
      <c r="F245" s="110"/>
      <c r="H245" s="7"/>
    </row>
    <row r="246" customFormat="1" ht="15.75" customHeight="1" spans="1:8">
      <c r="A246" s="7"/>
      <c r="B246" s="7"/>
      <c r="D246" s="7"/>
      <c r="E246" s="7"/>
      <c r="F246" s="110"/>
      <c r="H246" s="7"/>
    </row>
    <row r="247" customFormat="1" ht="15.75" customHeight="1" spans="1:8">
      <c r="A247" s="7"/>
      <c r="B247" s="7"/>
      <c r="D247" s="7"/>
      <c r="E247" s="7"/>
      <c r="F247" s="110"/>
      <c r="H247" s="7"/>
    </row>
    <row r="248" customFormat="1" ht="15.75" customHeight="1" spans="1:8">
      <c r="A248" s="7"/>
      <c r="B248" s="7"/>
      <c r="D248" s="7"/>
      <c r="E248" s="7"/>
      <c r="F248" s="110"/>
      <c r="H248" s="7"/>
    </row>
    <row r="249" customFormat="1" ht="15.75" customHeight="1" spans="1:8">
      <c r="A249" s="7"/>
      <c r="B249" s="7"/>
      <c r="D249" s="7"/>
      <c r="E249" s="7"/>
      <c r="F249" s="110"/>
      <c r="H249" s="7"/>
    </row>
    <row r="250" customFormat="1" ht="15.75" customHeight="1" spans="1:8">
      <c r="A250" s="7"/>
      <c r="B250" s="7"/>
      <c r="D250" s="7"/>
      <c r="E250" s="7"/>
      <c r="F250" s="110"/>
      <c r="H250" s="7"/>
    </row>
    <row r="251" customFormat="1" ht="15.75" customHeight="1" spans="1:8">
      <c r="A251" s="7"/>
      <c r="B251" s="7"/>
      <c r="D251" s="7"/>
      <c r="E251" s="7"/>
      <c r="F251" s="110"/>
      <c r="H251" s="7"/>
    </row>
    <row r="252" customFormat="1" ht="15.75" customHeight="1" spans="1:8">
      <c r="A252" s="7"/>
      <c r="B252" s="7"/>
      <c r="D252" s="7"/>
      <c r="E252" s="7"/>
      <c r="F252" s="110"/>
      <c r="H252" s="7"/>
    </row>
    <row r="253" customFormat="1" ht="15.75" customHeight="1" spans="1:8">
      <c r="A253" s="7"/>
      <c r="B253" s="7"/>
      <c r="D253" s="7"/>
      <c r="E253" s="7"/>
      <c r="F253" s="110"/>
      <c r="H253" s="7"/>
    </row>
    <row r="254" customFormat="1" ht="15.75" customHeight="1" spans="1:8">
      <c r="A254" s="7"/>
      <c r="B254" s="7"/>
      <c r="D254" s="7"/>
      <c r="E254" s="7"/>
      <c r="F254" s="110"/>
      <c r="H254" s="7"/>
    </row>
    <row r="255" customFormat="1" ht="15.75" customHeight="1" spans="1:8">
      <c r="A255" s="7"/>
      <c r="B255" s="7"/>
      <c r="D255" s="7"/>
      <c r="E255" s="7"/>
      <c r="F255" s="110"/>
      <c r="H255" s="7"/>
    </row>
    <row r="256" customFormat="1" ht="15.75" customHeight="1" spans="1:8">
      <c r="A256" s="7"/>
      <c r="B256" s="7"/>
      <c r="D256" s="7"/>
      <c r="E256" s="7"/>
      <c r="F256" s="110"/>
      <c r="H256" s="7"/>
    </row>
    <row r="257" customFormat="1" ht="15.75" customHeight="1" spans="1:8">
      <c r="A257" s="7"/>
      <c r="B257" s="7"/>
      <c r="D257" s="7"/>
      <c r="E257" s="7"/>
      <c r="F257" s="110"/>
      <c r="H257" s="7"/>
    </row>
    <row r="258" customFormat="1" ht="15.75" customHeight="1" spans="1:8">
      <c r="A258" s="7"/>
      <c r="B258" s="7"/>
      <c r="D258" s="7"/>
      <c r="E258" s="7"/>
      <c r="F258" s="110"/>
      <c r="H258" s="7"/>
    </row>
    <row r="259" customFormat="1" ht="15.75" customHeight="1" spans="1:8">
      <c r="A259" s="7"/>
      <c r="B259" s="7"/>
      <c r="D259" s="7"/>
      <c r="E259" s="7"/>
      <c r="F259" s="110"/>
      <c r="H259" s="7"/>
    </row>
    <row r="260" customFormat="1" ht="15.75" customHeight="1" spans="1:8">
      <c r="A260" s="7"/>
      <c r="B260" s="7"/>
      <c r="D260" s="7"/>
      <c r="E260" s="7"/>
      <c r="F260" s="110"/>
      <c r="H260" s="7"/>
    </row>
    <row r="261" customFormat="1" ht="15.75" customHeight="1" spans="1:8">
      <c r="A261" s="7"/>
      <c r="B261" s="7"/>
      <c r="D261" s="7"/>
      <c r="E261" s="7"/>
      <c r="F261" s="110"/>
      <c r="H261" s="7"/>
    </row>
    <row r="262" customFormat="1" ht="15.75" customHeight="1" spans="1:8">
      <c r="A262" s="7"/>
      <c r="B262" s="7"/>
      <c r="D262" s="7"/>
      <c r="E262" s="7"/>
      <c r="F262" s="110"/>
      <c r="H262" s="7"/>
    </row>
    <row r="263" customFormat="1" ht="15.75" customHeight="1" spans="1:8">
      <c r="A263" s="7"/>
      <c r="B263" s="7"/>
      <c r="D263" s="7"/>
      <c r="E263" s="7"/>
      <c r="F263" s="110"/>
      <c r="H263" s="7"/>
    </row>
    <row r="264" customFormat="1" ht="15.75" customHeight="1" spans="1:8">
      <c r="A264" s="7"/>
      <c r="B264" s="7"/>
      <c r="D264" s="7"/>
      <c r="E264" s="7"/>
      <c r="F264" s="110"/>
      <c r="H264" s="7"/>
    </row>
    <row r="265" customFormat="1" ht="15.75" customHeight="1" spans="1:8">
      <c r="A265" s="7"/>
      <c r="B265" s="7"/>
      <c r="D265" s="7"/>
      <c r="E265" s="7"/>
      <c r="F265" s="110"/>
      <c r="H265" s="7"/>
    </row>
    <row r="266" customFormat="1" ht="15.75" customHeight="1" spans="1:8">
      <c r="A266" s="7"/>
      <c r="B266" s="7"/>
      <c r="D266" s="7"/>
      <c r="E266" s="7"/>
      <c r="F266" s="110"/>
      <c r="H266" s="7"/>
    </row>
    <row r="267" customFormat="1" ht="15.75" customHeight="1"/>
    <row r="268" customFormat="1" ht="15.75" customHeight="1"/>
    <row r="269" customFormat="1" ht="15.75" customHeight="1"/>
    <row r="270" customFormat="1" ht="15.75" customHeight="1"/>
    <row r="271" customFormat="1" ht="15.75" customHeight="1"/>
    <row r="272" customFormat="1" ht="15.75" customHeight="1"/>
    <row r="273" customFormat="1" ht="15.75" customHeight="1"/>
    <row r="274" customFormat="1" ht="15.75" customHeight="1"/>
    <row r="275" customFormat="1" ht="15.75" customHeight="1"/>
    <row r="276" customFormat="1" ht="15.75" customHeight="1"/>
    <row r="277" customFormat="1" ht="15.75" customHeight="1"/>
    <row r="278" customFormat="1" ht="15.75" customHeight="1"/>
    <row r="279" customFormat="1" ht="15.75" customHeight="1"/>
    <row r="280" customFormat="1" ht="15.75" customHeight="1"/>
    <row r="281" customFormat="1" ht="15.75" customHeight="1"/>
    <row r="282" customFormat="1" ht="15.75" customHeight="1"/>
    <row r="283" customFormat="1" ht="15.75" customHeight="1"/>
    <row r="284" customFormat="1" ht="15.75" customHeight="1"/>
    <row r="285" customFormat="1" ht="15.75" customHeight="1"/>
    <row r="286" customFormat="1" ht="15.75" customHeight="1"/>
    <row r="287" customFormat="1" ht="15.75" customHeight="1"/>
    <row r="288" customFormat="1" ht="15.75" customHeight="1"/>
    <row r="289" customFormat="1" ht="15.75" customHeight="1"/>
    <row r="290" customFormat="1" ht="15.75" customHeight="1"/>
    <row r="291" customFormat="1" ht="15.75" customHeight="1"/>
    <row r="292" customFormat="1" ht="15.75" customHeight="1"/>
    <row r="293" customFormat="1" ht="15.75" customHeight="1"/>
    <row r="294" customFormat="1" ht="15.75" customHeight="1"/>
    <row r="295" customFormat="1" ht="15.75" customHeight="1"/>
    <row r="296" customFormat="1" ht="15.75" customHeight="1"/>
    <row r="297" customFormat="1" ht="15.75" customHeight="1"/>
    <row r="298" customFormat="1" ht="15.75" customHeight="1"/>
    <row r="299" customFormat="1" ht="15.75" customHeight="1"/>
    <row r="300" customFormat="1" ht="15.75" customHeight="1"/>
    <row r="301" customFormat="1" ht="15.75" customHeight="1"/>
    <row r="302" customFormat="1" ht="15.75" customHeight="1"/>
    <row r="303" customFormat="1" ht="15.75" customHeight="1"/>
    <row r="304" customFormat="1" ht="15.75" customHeight="1"/>
    <row r="305" customFormat="1" ht="15.75" customHeight="1"/>
    <row r="306" customFormat="1" ht="15.75" customHeight="1"/>
    <row r="307" customFormat="1" ht="15.75" customHeight="1"/>
    <row r="308" customFormat="1" ht="15.75" customHeight="1"/>
    <row r="309" customFormat="1" ht="15.75" customHeight="1"/>
    <row r="310" customFormat="1" ht="15.75" customHeight="1"/>
    <row r="311" customFormat="1" ht="15.75" customHeight="1"/>
    <row r="312" customFormat="1" ht="15.75" customHeight="1"/>
    <row r="313" customFormat="1" ht="15.75" customHeight="1"/>
    <row r="314" customFormat="1" ht="15.75" customHeight="1"/>
    <row r="315" customFormat="1" ht="15.75" customHeight="1"/>
    <row r="316" customFormat="1" ht="15.75" customHeight="1"/>
    <row r="317" customFormat="1" ht="15.75" customHeight="1"/>
    <row r="318" customFormat="1" ht="15.75" customHeight="1"/>
    <row r="319" customFormat="1" ht="15.75" customHeight="1"/>
    <row r="320" customFormat="1" ht="15.75" customHeight="1"/>
    <row r="321" customFormat="1" ht="15.75" customHeight="1"/>
    <row r="322" customFormat="1" ht="15.75" customHeight="1"/>
    <row r="323" customFormat="1" ht="15.75" customHeight="1"/>
    <row r="324" customFormat="1" ht="15.75" customHeight="1"/>
    <row r="325" customFormat="1" ht="15.75" customHeight="1"/>
    <row r="326" customFormat="1" ht="15.75" customHeight="1"/>
    <row r="327" customFormat="1" ht="15.75" customHeight="1"/>
    <row r="328" customFormat="1" ht="15.75" customHeight="1"/>
    <row r="329" customFormat="1" ht="15.75" customHeight="1"/>
    <row r="330" customFormat="1" ht="15.75" customHeight="1"/>
    <row r="331" customFormat="1" ht="15.75" customHeight="1"/>
    <row r="332" customFormat="1" ht="15.75" customHeight="1"/>
    <row r="333" customFormat="1" ht="15.75" customHeight="1"/>
    <row r="334" customFormat="1" ht="15.75" customHeight="1"/>
    <row r="335" customFormat="1" ht="15.75" customHeight="1"/>
    <row r="336" customFormat="1" ht="15.75" customHeight="1"/>
    <row r="337" customFormat="1" ht="15.75" customHeight="1"/>
    <row r="338" customFormat="1" ht="15.75" customHeight="1"/>
    <row r="339" customFormat="1" ht="15.75" customHeight="1"/>
    <row r="340" customFormat="1" ht="15.75" customHeight="1"/>
    <row r="341" customFormat="1" ht="15.75" customHeight="1"/>
    <row r="342" customFormat="1" ht="15.75" customHeight="1"/>
    <row r="343" customFormat="1" ht="15.75" customHeight="1"/>
    <row r="344" customFormat="1" ht="15.75" customHeight="1"/>
    <row r="345" customFormat="1" ht="15.75" customHeight="1"/>
    <row r="346" customFormat="1" ht="15.75" customHeight="1"/>
    <row r="347" customFormat="1" ht="15.75" customHeight="1"/>
    <row r="348" customFormat="1" ht="15.75" customHeight="1"/>
    <row r="349" customFormat="1" ht="15.75" customHeight="1"/>
    <row r="350" customFormat="1" ht="15.75" customHeight="1"/>
    <row r="351" customFormat="1" ht="15.75" customHeight="1"/>
    <row r="352" customFormat="1" ht="15.75" customHeight="1"/>
    <row r="353" customFormat="1" ht="15.75" customHeight="1"/>
    <row r="354" customFormat="1" ht="15.75" customHeight="1"/>
    <row r="355" customFormat="1" ht="15.75" customHeight="1"/>
    <row r="356" customFormat="1" ht="15.75" customHeight="1"/>
    <row r="357" customFormat="1" ht="15.75" customHeight="1"/>
    <row r="358" customFormat="1" ht="15.75" customHeight="1"/>
    <row r="359" customFormat="1" ht="15.75" customHeight="1"/>
    <row r="360" customFormat="1" ht="15.75" customHeight="1"/>
    <row r="361" customFormat="1" ht="15.75" customHeight="1"/>
    <row r="362" customFormat="1" ht="15.75" customHeight="1"/>
    <row r="363" customFormat="1" ht="15.75" customHeight="1"/>
    <row r="364" customFormat="1" ht="15.75" customHeight="1"/>
    <row r="365" customFormat="1" ht="15.75" customHeight="1"/>
    <row r="366" customFormat="1" ht="15.75" customHeight="1"/>
    <row r="367" customFormat="1" ht="15.75" customHeight="1"/>
    <row r="368" customFormat="1" ht="15.75" customHeight="1"/>
    <row r="369" customFormat="1" ht="15.75" customHeight="1"/>
    <row r="370" customFormat="1" ht="15.75" customHeight="1"/>
    <row r="371" customFormat="1" ht="15.75" customHeight="1"/>
    <row r="372" customFormat="1" ht="15.75" customHeight="1"/>
    <row r="373" customFormat="1" ht="15.75" customHeight="1"/>
    <row r="374" customFormat="1" ht="15.75" customHeight="1"/>
    <row r="375" customFormat="1" ht="15.75" customHeight="1"/>
    <row r="376" customFormat="1" ht="15.75" customHeight="1"/>
    <row r="377" customFormat="1" ht="15.75" customHeight="1"/>
    <row r="378" customFormat="1" ht="15.75" customHeight="1"/>
    <row r="379" customFormat="1" ht="15.75" customHeight="1"/>
    <row r="380" customFormat="1" ht="15.75" customHeight="1"/>
    <row r="381" customFormat="1" ht="15.75" customHeight="1"/>
    <row r="382" customFormat="1" ht="15.75" customHeight="1"/>
    <row r="383" customFormat="1" ht="15.75" customHeight="1"/>
    <row r="384" customFormat="1" ht="15.75" customHeight="1"/>
    <row r="385" customFormat="1" ht="15.75" customHeight="1"/>
    <row r="386" customFormat="1" ht="15.75" customHeight="1"/>
    <row r="387" customFormat="1" ht="15.75" customHeight="1"/>
    <row r="388" customFormat="1" ht="15.75" customHeight="1"/>
    <row r="389" customFormat="1" ht="15.75" customHeight="1"/>
    <row r="390" customFormat="1" ht="15.75" customHeight="1"/>
    <row r="391" customFormat="1" ht="15.75" customHeight="1"/>
    <row r="392" customFormat="1" ht="15.75" customHeight="1"/>
    <row r="393" customFormat="1" ht="15.75" customHeight="1"/>
    <row r="394" customFormat="1" ht="15.75" customHeight="1"/>
    <row r="395" customFormat="1" ht="15.75" customHeight="1"/>
    <row r="396" customFormat="1" ht="15.75" customHeight="1"/>
    <row r="397" customFormat="1" ht="15.75" customHeight="1"/>
    <row r="398" customFormat="1" ht="15.75" customHeight="1"/>
    <row r="399" customFormat="1" ht="15.75" customHeight="1"/>
    <row r="400" customFormat="1" ht="15.75" customHeight="1"/>
    <row r="401" customFormat="1" ht="15.75" customHeight="1"/>
    <row r="402" customFormat="1" ht="15.75" customHeight="1"/>
    <row r="403" customFormat="1" ht="15.75" customHeight="1"/>
    <row r="404" customFormat="1" ht="15.75" customHeight="1"/>
    <row r="405" customFormat="1" ht="15.75" customHeight="1"/>
    <row r="406" customFormat="1" ht="15.75" customHeight="1"/>
    <row r="407" customFormat="1" ht="15.75" customHeight="1"/>
    <row r="408" customFormat="1" ht="15.75" customHeight="1"/>
    <row r="409" customFormat="1" ht="15.75" customHeight="1"/>
    <row r="410" customFormat="1" ht="15.75" customHeight="1"/>
    <row r="411" customFormat="1" ht="15.75" customHeight="1"/>
    <row r="412" customFormat="1" ht="15.75" customHeight="1"/>
    <row r="413" customFormat="1" ht="15.75" customHeight="1"/>
    <row r="414" customFormat="1" ht="15.75" customHeight="1"/>
    <row r="415" customFormat="1" ht="15.75" customHeight="1"/>
    <row r="416" customFormat="1" ht="15.75" customHeight="1"/>
    <row r="417" customFormat="1" ht="15.75" customHeight="1"/>
    <row r="418" customFormat="1" ht="15.75" customHeight="1"/>
    <row r="419" customFormat="1" ht="15.75" customHeight="1"/>
    <row r="420" customFormat="1" ht="15.75" customHeight="1"/>
    <row r="421" customFormat="1" ht="15.75" customHeight="1"/>
    <row r="422" customFormat="1" ht="15.75" customHeight="1"/>
    <row r="423" customFormat="1" ht="15.75" customHeight="1"/>
    <row r="424" customFormat="1" ht="15.75" customHeight="1"/>
    <row r="425" customFormat="1" ht="15.75" customHeight="1"/>
    <row r="426" customFormat="1" ht="15.75" customHeight="1"/>
    <row r="427" customFormat="1" ht="15.75" customHeight="1"/>
    <row r="428" customFormat="1" ht="15.75" customHeight="1"/>
    <row r="429" customFormat="1" ht="15.75" customHeight="1"/>
    <row r="430" customFormat="1" ht="15.75" customHeight="1"/>
    <row r="431" customFormat="1" ht="15.75" customHeight="1"/>
    <row r="432" customFormat="1" ht="15.75" customHeight="1"/>
    <row r="433" customFormat="1" ht="15.75" customHeight="1"/>
    <row r="434" customFormat="1" ht="15.75" customHeight="1"/>
    <row r="435" customFormat="1" ht="15.75" customHeight="1"/>
    <row r="436" customFormat="1" ht="15.75" customHeight="1"/>
    <row r="437" customFormat="1" ht="15.75" customHeight="1"/>
    <row r="438" customFormat="1" ht="15.75" customHeight="1"/>
    <row r="439" customFormat="1" ht="15.75" customHeight="1"/>
    <row r="440" customFormat="1" ht="15.75" customHeight="1"/>
    <row r="441" customFormat="1" ht="15.75" customHeight="1"/>
    <row r="442" customFormat="1" ht="15.75" customHeight="1"/>
    <row r="443" customFormat="1" ht="15.75" customHeight="1"/>
    <row r="444" customFormat="1" ht="15.75" customHeight="1"/>
    <row r="445" customFormat="1" ht="15.75" customHeight="1"/>
    <row r="446" customFormat="1" ht="15.75" customHeight="1"/>
    <row r="447" customFormat="1" ht="15.75" customHeight="1"/>
    <row r="448" customFormat="1" ht="15.75" customHeight="1"/>
    <row r="449" customFormat="1" ht="15.75" customHeight="1"/>
    <row r="450" customFormat="1" ht="15.75" customHeight="1"/>
    <row r="451" customFormat="1" ht="15.75" customHeight="1"/>
    <row r="452" customFormat="1" ht="15.75" customHeight="1"/>
    <row r="453" customFormat="1" ht="15.75" customHeight="1"/>
    <row r="454" customFormat="1" ht="15.75" customHeight="1"/>
    <row r="455" customFormat="1" ht="15.75" customHeight="1"/>
    <row r="456" customFormat="1" ht="15.75" customHeight="1"/>
    <row r="457" customFormat="1" ht="15.75" customHeight="1"/>
    <row r="458" customFormat="1" ht="15.75" customHeight="1"/>
    <row r="459" customFormat="1" ht="15.75" customHeight="1"/>
    <row r="460" customFormat="1" ht="15.75" customHeight="1"/>
    <row r="461" customFormat="1" ht="15.75" customHeight="1"/>
    <row r="462" customFormat="1" ht="15.75" customHeight="1"/>
    <row r="463" customFormat="1" ht="15.75" customHeight="1"/>
    <row r="464" customFormat="1" ht="15.75" customHeight="1"/>
    <row r="465" customFormat="1" ht="15.75" customHeight="1"/>
    <row r="466" customFormat="1" ht="15.75" customHeight="1"/>
    <row r="467" customFormat="1" ht="15.75" customHeight="1"/>
    <row r="468" customFormat="1" ht="15.75" customHeight="1"/>
    <row r="469" customFormat="1" ht="15.75" customHeight="1"/>
    <row r="470" customFormat="1" ht="15.75" customHeight="1"/>
    <row r="471" customFormat="1" ht="15.75" customHeight="1"/>
    <row r="472" customFormat="1" ht="15.75" customHeight="1"/>
    <row r="473" customFormat="1" ht="15.75" customHeight="1"/>
    <row r="474" customFormat="1" ht="15.75" customHeight="1"/>
    <row r="475" customFormat="1" ht="15.75" customHeight="1"/>
    <row r="476" customFormat="1" ht="15.75" customHeight="1"/>
    <row r="477" customFormat="1" ht="15.75" customHeight="1"/>
    <row r="478" customFormat="1" ht="15.75" customHeight="1"/>
    <row r="479" customFormat="1" ht="15.75" customHeight="1"/>
    <row r="480" customFormat="1" ht="15.75" customHeight="1"/>
    <row r="481" customFormat="1" ht="15.75" customHeight="1"/>
    <row r="482" customFormat="1" ht="15.75" customHeight="1"/>
    <row r="483" customFormat="1" ht="15.75" customHeight="1"/>
    <row r="484" customFormat="1" ht="15.75" customHeight="1"/>
    <row r="485" customFormat="1" ht="15.75" customHeight="1"/>
    <row r="486" customFormat="1" ht="15.75" customHeight="1"/>
    <row r="487" customFormat="1" ht="15.75" customHeight="1"/>
    <row r="488" customFormat="1" ht="15.75" customHeight="1"/>
    <row r="489" customFormat="1" ht="15.75" customHeight="1"/>
    <row r="490" customFormat="1" ht="15.75" customHeight="1"/>
    <row r="491" customFormat="1" ht="15.75" customHeight="1"/>
    <row r="492" customFormat="1" ht="15.75" customHeight="1"/>
    <row r="493" customFormat="1" ht="15.75" customHeight="1"/>
    <row r="494" customFormat="1" ht="15.75" customHeight="1"/>
    <row r="495" customFormat="1" ht="15.75" customHeight="1"/>
    <row r="496" customFormat="1" ht="15.75" customHeight="1"/>
    <row r="497" customFormat="1" ht="15.75" customHeight="1"/>
    <row r="498" customFormat="1" ht="15.75" customHeight="1"/>
    <row r="499" customFormat="1" ht="15.75" customHeight="1"/>
    <row r="500" customFormat="1" ht="15.75" customHeight="1"/>
    <row r="501" customFormat="1" ht="15.75" customHeight="1"/>
    <row r="502" customFormat="1" ht="15.75" customHeight="1"/>
    <row r="503" customFormat="1" ht="15.75" customHeight="1"/>
    <row r="504" customFormat="1" ht="15.75" customHeight="1"/>
    <row r="505" customFormat="1" ht="15.75" customHeight="1"/>
    <row r="506" customFormat="1" ht="15.75" customHeight="1"/>
    <row r="507" customFormat="1" ht="15.75" customHeight="1"/>
    <row r="508" customFormat="1" ht="15.75" customHeight="1"/>
    <row r="509" customFormat="1" ht="15.75" customHeight="1"/>
    <row r="510" customFormat="1" ht="15.75" customHeight="1"/>
    <row r="511" customFormat="1" ht="15.75" customHeight="1"/>
    <row r="512" customFormat="1" ht="15.75" customHeight="1"/>
    <row r="513" customFormat="1" ht="15.75" customHeight="1"/>
    <row r="514" customFormat="1" ht="15.75" customHeight="1"/>
    <row r="515" customFormat="1" ht="15.75" customHeight="1"/>
    <row r="516" customFormat="1" ht="15.75" customHeight="1"/>
    <row r="517" customFormat="1" ht="15.75" customHeight="1"/>
    <row r="518" customFormat="1" ht="15.75" customHeight="1"/>
    <row r="519" customFormat="1" ht="15.75" customHeight="1"/>
    <row r="520" customFormat="1" ht="15.75" customHeight="1"/>
    <row r="521" customFormat="1" ht="15.75" customHeight="1"/>
    <row r="522" customFormat="1" ht="15.75" customHeight="1"/>
    <row r="523" customFormat="1" ht="15.75" customHeight="1"/>
    <row r="524" customFormat="1" ht="15.75" customHeight="1"/>
    <row r="525" customFormat="1" ht="15.75" customHeight="1"/>
    <row r="526" customFormat="1" ht="15.75" customHeight="1"/>
    <row r="527" customFormat="1" ht="15.75" customHeight="1"/>
    <row r="528" customFormat="1" ht="15.75" customHeight="1"/>
    <row r="529" customFormat="1" ht="15.75" customHeight="1"/>
    <row r="530" customFormat="1" ht="15.75" customHeight="1"/>
    <row r="531" customFormat="1" ht="15.75" customHeight="1"/>
    <row r="532" customFormat="1" ht="15.75" customHeight="1"/>
    <row r="533" customFormat="1" ht="15.75" customHeight="1"/>
    <row r="534" customFormat="1" ht="15.75" customHeight="1"/>
    <row r="535" customFormat="1" ht="15.75" customHeight="1"/>
    <row r="536" customFormat="1" ht="15.75" customHeight="1"/>
    <row r="537" customFormat="1" ht="15.75" customHeight="1"/>
    <row r="538" customFormat="1" ht="15.75" customHeight="1"/>
    <row r="539" customFormat="1" ht="15.75" customHeight="1"/>
    <row r="540" customFormat="1" ht="15.75" customHeight="1"/>
    <row r="541" customFormat="1" ht="15.75" customHeight="1"/>
    <row r="542" customFormat="1" ht="15.75" customHeight="1"/>
    <row r="543" customFormat="1" ht="15.75" customHeight="1"/>
    <row r="544" customFormat="1" ht="15.75" customHeight="1"/>
    <row r="545" customFormat="1" ht="15.75" customHeight="1"/>
    <row r="546" customFormat="1" ht="15.75" customHeight="1"/>
    <row r="547" customFormat="1" ht="15.75" customHeight="1"/>
    <row r="548" customFormat="1" ht="15.75" customHeight="1"/>
    <row r="549" customFormat="1" ht="15.75" customHeight="1"/>
    <row r="550" customFormat="1" ht="15.75" customHeight="1"/>
    <row r="551" customFormat="1" ht="15.75" customHeight="1"/>
    <row r="552" customFormat="1" ht="15.75" customHeight="1"/>
    <row r="553" customFormat="1" ht="15.75" customHeight="1"/>
    <row r="554" customFormat="1" ht="15.75" customHeight="1"/>
    <row r="555" customFormat="1" ht="15.75" customHeight="1"/>
    <row r="556" customFormat="1" ht="15.75" customHeight="1"/>
    <row r="557" customFormat="1" ht="15.75" customHeight="1"/>
    <row r="558" customFormat="1" ht="15.75" customHeight="1"/>
    <row r="559" customFormat="1" ht="15.75" customHeight="1"/>
    <row r="560" customFormat="1" ht="15.75" customHeight="1"/>
    <row r="561" customFormat="1" ht="15.75" customHeight="1"/>
    <row r="562" customFormat="1" ht="15.75" customHeight="1"/>
    <row r="563" customFormat="1" ht="15.75" customHeight="1"/>
    <row r="564" customFormat="1" ht="15.75" customHeight="1"/>
    <row r="565" customFormat="1" ht="15.75" customHeight="1"/>
    <row r="566" customFormat="1" ht="15.75" customHeight="1"/>
    <row r="567" customFormat="1" ht="15.75" customHeight="1"/>
    <row r="568" customFormat="1" ht="15.75" customHeight="1"/>
    <row r="569" customFormat="1" ht="15.75" customHeight="1"/>
    <row r="570" customFormat="1" ht="15.75" customHeight="1"/>
    <row r="571" customFormat="1" ht="15.75" customHeight="1"/>
    <row r="572" customFormat="1" ht="15.75" customHeight="1"/>
    <row r="573" customFormat="1" ht="15.75" customHeight="1"/>
    <row r="574" customFormat="1" ht="15.75" customHeight="1"/>
    <row r="575" customFormat="1" ht="15.75" customHeight="1"/>
    <row r="576" customFormat="1" ht="15.75" customHeight="1"/>
    <row r="577" customFormat="1" ht="15.75" customHeight="1"/>
    <row r="578" customFormat="1" ht="15.75" customHeight="1"/>
    <row r="579" customFormat="1" ht="15.75" customHeight="1"/>
    <row r="580" customFormat="1" ht="15.75" customHeight="1"/>
    <row r="581" customFormat="1" ht="15.75" customHeight="1"/>
    <row r="582" customFormat="1" ht="15.75" customHeight="1"/>
    <row r="583" customFormat="1" ht="15.75" customHeight="1"/>
    <row r="584" customFormat="1" ht="15.75" customHeight="1"/>
    <row r="585" customFormat="1" ht="15.75" customHeight="1"/>
    <row r="586" customFormat="1" ht="15.75" customHeight="1"/>
    <row r="587" customFormat="1" ht="15.75" customHeight="1"/>
    <row r="588" customFormat="1" ht="15.75" customHeight="1"/>
    <row r="589" customFormat="1" ht="15.75" customHeight="1"/>
    <row r="590" customFormat="1" ht="15.75" customHeight="1"/>
    <row r="591" customFormat="1" ht="15.75" customHeight="1"/>
    <row r="592" customFormat="1" ht="15.75" customHeight="1"/>
    <row r="593" customFormat="1" ht="15.75" customHeight="1"/>
    <row r="594" customFormat="1" ht="15.75" customHeight="1"/>
    <row r="595" customFormat="1" ht="15.75" customHeight="1"/>
    <row r="596" customFormat="1" ht="15.75" customHeight="1"/>
    <row r="597" customFormat="1" ht="15.75" customHeight="1"/>
    <row r="598" customFormat="1" ht="15.75" customHeight="1"/>
    <row r="599" customFormat="1" ht="15.75" customHeight="1"/>
    <row r="600" customFormat="1" ht="15.75" customHeight="1"/>
    <row r="601" customFormat="1" ht="15.75" customHeight="1"/>
    <row r="602" customFormat="1" ht="15.75" customHeight="1"/>
    <row r="603" customFormat="1" ht="15.75" customHeight="1"/>
    <row r="604" customFormat="1" ht="15.75" customHeight="1"/>
    <row r="605" customFormat="1" ht="15.75" customHeight="1"/>
    <row r="606" customFormat="1" ht="15.75" customHeight="1"/>
    <row r="607" customFormat="1" ht="15.75" customHeight="1"/>
    <row r="608" customFormat="1" ht="15.75" customHeight="1"/>
    <row r="609" customFormat="1" ht="15.75" customHeight="1"/>
    <row r="610" customFormat="1" ht="15.75" customHeight="1"/>
    <row r="611" customFormat="1" ht="15.75" customHeight="1"/>
    <row r="612" customFormat="1" ht="15.75" customHeight="1"/>
    <row r="613" customFormat="1" ht="15.75" customHeight="1"/>
    <row r="614" customFormat="1" ht="15.75" customHeight="1"/>
    <row r="615" customFormat="1" ht="15.75" customHeight="1"/>
    <row r="616" customFormat="1" ht="15.75" customHeight="1"/>
    <row r="617" customFormat="1" ht="15.75" customHeight="1"/>
    <row r="618" customFormat="1" ht="15.75" customHeight="1"/>
    <row r="619" customFormat="1" ht="15.75" customHeight="1"/>
    <row r="620" customFormat="1" ht="15.75" customHeight="1"/>
    <row r="621" customFormat="1" ht="15.75" customHeight="1"/>
    <row r="622" customFormat="1" ht="15.75" customHeight="1"/>
    <row r="623" customFormat="1" ht="15.75" customHeight="1"/>
    <row r="624" customFormat="1" ht="15.75" customHeight="1"/>
    <row r="625" customFormat="1" ht="15.75" customHeight="1"/>
    <row r="626" customFormat="1" ht="15.75" customHeight="1"/>
    <row r="627" customFormat="1" ht="15.75" customHeight="1"/>
    <row r="628" customFormat="1" ht="15.75" customHeight="1"/>
    <row r="629" customFormat="1" ht="15.75" customHeight="1"/>
    <row r="630" customFormat="1" ht="15.75" customHeight="1"/>
    <row r="631" customFormat="1" ht="15.75" customHeight="1"/>
    <row r="632" customFormat="1" ht="15.75" customHeight="1"/>
    <row r="633" customFormat="1" ht="15.75" customHeight="1"/>
    <row r="634" customFormat="1" ht="15.75" customHeight="1"/>
    <row r="635" customFormat="1" ht="15.75" customHeight="1"/>
    <row r="636" customFormat="1" ht="15.75" customHeight="1"/>
    <row r="637" customFormat="1" ht="15.75" customHeight="1"/>
    <row r="638" customFormat="1" ht="15.75" customHeight="1"/>
    <row r="639" customFormat="1" ht="15.75" customHeight="1"/>
    <row r="640" customFormat="1" ht="15.75" customHeight="1"/>
    <row r="641" customFormat="1" ht="15.75" customHeight="1"/>
    <row r="642" customFormat="1" ht="15.75" customHeight="1"/>
    <row r="643" customFormat="1" ht="15.75" customHeight="1"/>
    <row r="644" customFormat="1" ht="15.75" customHeight="1"/>
    <row r="645" customFormat="1" ht="15.75" customHeight="1"/>
    <row r="646" customFormat="1" ht="15.75" customHeight="1"/>
    <row r="647" customFormat="1" ht="15.75" customHeight="1"/>
    <row r="648" customFormat="1" ht="15.75" customHeight="1"/>
    <row r="649" customFormat="1" ht="15.75" customHeight="1"/>
    <row r="650" customFormat="1" ht="15.75" customHeight="1"/>
    <row r="651" customFormat="1" ht="15.75" customHeight="1"/>
    <row r="652" customFormat="1" ht="15.75" customHeight="1"/>
    <row r="653" customFormat="1" ht="15.75" customHeight="1"/>
    <row r="654" customFormat="1" ht="15.75" customHeight="1"/>
    <row r="655" customFormat="1" ht="15.75" customHeight="1"/>
    <row r="656" customFormat="1" ht="15.75" customHeight="1"/>
    <row r="657" customFormat="1" ht="15.75" customHeight="1"/>
    <row r="658" customFormat="1" ht="15.75" customHeight="1"/>
    <row r="659" customFormat="1" ht="15.75" customHeight="1"/>
    <row r="660" customFormat="1" ht="15.75" customHeight="1"/>
    <row r="661" customFormat="1" ht="15.75" customHeight="1"/>
    <row r="662" customFormat="1" ht="15.75" customHeight="1"/>
    <row r="663" customFormat="1" ht="15.75" customHeight="1"/>
    <row r="664" customFormat="1" ht="15.75" customHeight="1"/>
    <row r="665" customFormat="1" ht="15.75" customHeight="1"/>
    <row r="666" customFormat="1" ht="15.75" customHeight="1"/>
    <row r="667" customFormat="1" ht="15.75" customHeight="1"/>
    <row r="668" customFormat="1" ht="15.75" customHeight="1"/>
    <row r="669" customFormat="1" ht="15.75" customHeight="1"/>
    <row r="670" customFormat="1" ht="15.75" customHeight="1"/>
    <row r="671" customFormat="1" ht="15.75" customHeight="1"/>
    <row r="672" customFormat="1" ht="15.75" customHeight="1"/>
    <row r="673" customFormat="1" ht="15.75" customHeight="1"/>
    <row r="674" customFormat="1" ht="15.75" customHeight="1"/>
    <row r="675" customFormat="1" ht="15.75" customHeight="1"/>
    <row r="676" customFormat="1" ht="15.75" customHeight="1"/>
    <row r="677" customFormat="1" ht="15.75" customHeight="1"/>
    <row r="678" customFormat="1" ht="15.75" customHeight="1"/>
    <row r="679" customFormat="1" ht="15.75" customHeight="1"/>
    <row r="680" customFormat="1" ht="15.75" customHeight="1"/>
    <row r="681" customFormat="1" ht="15.75" customHeight="1"/>
    <row r="682" customFormat="1" ht="15.75" customHeight="1"/>
    <row r="683" customFormat="1" ht="15.75" customHeight="1"/>
    <row r="684" customFormat="1" ht="15.75" customHeight="1"/>
    <row r="685" customFormat="1" ht="15.75" customHeight="1"/>
    <row r="686" customFormat="1" ht="15.75" customHeight="1"/>
    <row r="687" customFormat="1" ht="15.75" customHeight="1"/>
    <row r="688" customFormat="1" ht="15.75" customHeight="1"/>
    <row r="689" customFormat="1" ht="15.75" customHeight="1"/>
    <row r="690" customFormat="1" ht="15.75" customHeight="1"/>
    <row r="691" customFormat="1" ht="15.75" customHeight="1"/>
    <row r="692" customFormat="1" ht="15.75" customHeight="1"/>
    <row r="693" customFormat="1" ht="15.75" customHeight="1"/>
    <row r="694" customFormat="1" ht="15.75" customHeight="1"/>
    <row r="695" customFormat="1" ht="15.75" customHeight="1"/>
    <row r="696" customFormat="1" ht="15.75" customHeight="1"/>
    <row r="697" customFormat="1" ht="15.75" customHeight="1"/>
    <row r="698" customFormat="1" ht="15.75" customHeight="1"/>
    <row r="699" customFormat="1" ht="15.75" customHeight="1"/>
    <row r="700" customFormat="1" ht="15.75" customHeight="1"/>
    <row r="701" customFormat="1" ht="15.75" customHeight="1"/>
    <row r="702" customFormat="1" ht="15.75" customHeight="1"/>
    <row r="703" customFormat="1" ht="15.75" customHeight="1"/>
    <row r="704" customFormat="1" ht="15.75" customHeight="1"/>
    <row r="705" customFormat="1" ht="15.75" customHeight="1"/>
    <row r="706" customFormat="1" ht="15.75" customHeight="1"/>
    <row r="707" customFormat="1" ht="15.75" customHeight="1"/>
    <row r="708" customFormat="1" ht="15.75" customHeight="1"/>
    <row r="709" customFormat="1" ht="15.75" customHeight="1"/>
    <row r="710" customFormat="1" ht="15.75" customHeight="1"/>
    <row r="711" customFormat="1" ht="15.75" customHeight="1"/>
    <row r="712" customFormat="1" ht="15.75" customHeight="1"/>
    <row r="713" customFormat="1" ht="15.75" customHeight="1"/>
    <row r="714" customFormat="1" ht="15.75" customHeight="1"/>
    <row r="715" customFormat="1" ht="15.75" customHeight="1"/>
    <row r="716" customFormat="1" ht="15.75" customHeight="1"/>
    <row r="717" customFormat="1" ht="15.75" customHeight="1"/>
    <row r="718" customFormat="1" ht="15.75" customHeight="1"/>
    <row r="719" customFormat="1" ht="15.75" customHeight="1"/>
    <row r="720" customFormat="1" ht="15.75" customHeight="1"/>
    <row r="721" customFormat="1" ht="15.75" customHeight="1"/>
    <row r="722" customFormat="1" ht="15.75" customHeight="1"/>
    <row r="723" customFormat="1" ht="15.75" customHeight="1"/>
    <row r="724" customFormat="1" ht="15.75" customHeight="1"/>
    <row r="725" customFormat="1" ht="15.75" customHeight="1"/>
    <row r="726" customFormat="1" ht="15.75" customHeight="1"/>
    <row r="727" customFormat="1" ht="15.75" customHeight="1"/>
    <row r="728" customFormat="1" ht="15.75" customHeight="1"/>
    <row r="729" customFormat="1" ht="15.75" customHeight="1"/>
    <row r="730" customFormat="1" ht="15.75" customHeight="1"/>
    <row r="731" customFormat="1" ht="15.75" customHeight="1"/>
    <row r="732" customFormat="1" ht="15.75" customHeight="1"/>
    <row r="733" customFormat="1" ht="15.75" customHeight="1"/>
    <row r="734" customFormat="1" ht="15.75" customHeight="1"/>
    <row r="735" customFormat="1" ht="15.75" customHeight="1"/>
    <row r="736" customFormat="1" ht="15.75" customHeight="1"/>
    <row r="737" customFormat="1" ht="15.75" customHeight="1"/>
    <row r="738" customFormat="1" ht="15.75" customHeight="1"/>
    <row r="739" customFormat="1" ht="15.75" customHeight="1"/>
    <row r="740" customFormat="1" ht="15.75" customHeight="1"/>
    <row r="741" customFormat="1" ht="15.75" customHeight="1"/>
    <row r="742" customFormat="1" ht="15.75" customHeight="1"/>
    <row r="743" customFormat="1" ht="15.75" customHeight="1"/>
    <row r="744" customFormat="1" ht="15.75" customHeight="1"/>
    <row r="745" customFormat="1" ht="15.75" customHeight="1"/>
    <row r="746" customFormat="1" ht="15.75" customHeight="1"/>
    <row r="747" customFormat="1" ht="15.75" customHeight="1"/>
    <row r="748" customFormat="1" ht="15.75" customHeight="1"/>
    <row r="749" customFormat="1" ht="15.75" customHeight="1"/>
    <row r="750" customFormat="1" ht="15.75" customHeight="1"/>
    <row r="751" customFormat="1" ht="15.75" customHeight="1"/>
    <row r="752" customFormat="1" ht="15.75" customHeight="1"/>
    <row r="753" customFormat="1" ht="15.75" customHeight="1"/>
    <row r="754" customFormat="1" ht="15.75" customHeight="1"/>
    <row r="755" customFormat="1" ht="15.75" customHeight="1"/>
    <row r="756" customFormat="1" ht="15.75" customHeight="1"/>
    <row r="757" customFormat="1" ht="15.75" customHeight="1"/>
    <row r="758" customFormat="1" ht="15.75" customHeight="1"/>
    <row r="759" customFormat="1" ht="15.75" customHeight="1"/>
    <row r="760" customFormat="1" ht="15.75" customHeight="1"/>
    <row r="761" customFormat="1" ht="15.75" customHeight="1"/>
    <row r="762" customFormat="1" ht="15.75" customHeight="1"/>
    <row r="763" customFormat="1" ht="15.75" customHeight="1"/>
    <row r="764" customFormat="1" ht="15.75" customHeight="1"/>
    <row r="765" customFormat="1" ht="15.75" customHeight="1"/>
    <row r="766" customFormat="1" ht="15.75" customHeight="1"/>
    <row r="767" customFormat="1" ht="15.75" customHeight="1"/>
    <row r="768" customFormat="1" ht="15.75" customHeight="1"/>
    <row r="769" customFormat="1" ht="15.75" customHeight="1"/>
    <row r="770" customFormat="1" ht="15.75" customHeight="1"/>
    <row r="771" customFormat="1" ht="15.75" customHeight="1"/>
    <row r="772" customFormat="1" ht="15.75" customHeight="1"/>
    <row r="773" customFormat="1" ht="15.75" customHeight="1"/>
    <row r="774" customFormat="1" ht="15.75" customHeight="1"/>
    <row r="775" customFormat="1" ht="15.75" customHeight="1"/>
    <row r="776" customFormat="1" ht="15.75" customHeight="1"/>
    <row r="777" customFormat="1" ht="15.75" customHeight="1"/>
    <row r="778" customFormat="1" ht="15.75" customHeight="1"/>
    <row r="779" customFormat="1" ht="15.75" customHeight="1"/>
    <row r="780" customFormat="1" ht="15.75" customHeight="1"/>
    <row r="781" customFormat="1" ht="15.75" customHeight="1"/>
    <row r="782" customFormat="1" ht="15.75" customHeight="1"/>
    <row r="783" customFormat="1" ht="15.75" customHeight="1"/>
    <row r="784" customFormat="1" ht="15.75" customHeight="1"/>
    <row r="785" customFormat="1" ht="15.75" customHeight="1"/>
    <row r="786" customFormat="1" ht="15.75" customHeight="1"/>
    <row r="787" customFormat="1" ht="15.75" customHeight="1"/>
    <row r="788" customFormat="1" ht="15.75" customHeight="1"/>
    <row r="789" customFormat="1" ht="15.75" customHeight="1"/>
    <row r="790" customFormat="1" ht="15.75" customHeight="1"/>
    <row r="791" customFormat="1" ht="15.75" customHeight="1"/>
    <row r="792" customFormat="1" ht="15.75" customHeight="1"/>
    <row r="793" customFormat="1" ht="15.75" customHeight="1"/>
    <row r="794" customFormat="1" ht="15.75" customHeight="1"/>
    <row r="795" customFormat="1" ht="15.75" customHeight="1"/>
    <row r="796" customFormat="1" ht="15.75" customHeight="1"/>
    <row r="797" customFormat="1" ht="15.75" customHeight="1"/>
    <row r="798" customFormat="1" ht="15.75" customHeight="1"/>
    <row r="799" customFormat="1" ht="15.75" customHeight="1"/>
    <row r="800" customFormat="1" ht="15.75" customHeight="1"/>
    <row r="801" customFormat="1" ht="15.75" customHeight="1"/>
    <row r="802" customFormat="1" ht="15.75" customHeight="1"/>
    <row r="803" customFormat="1" ht="15.75" customHeight="1"/>
    <row r="804" customFormat="1" ht="15.75" customHeight="1"/>
    <row r="805" customFormat="1" ht="15.75" customHeight="1"/>
    <row r="806" customFormat="1" ht="15.75" customHeight="1"/>
    <row r="807" customFormat="1" ht="15.75" customHeight="1"/>
    <row r="808" customFormat="1" ht="15.75" customHeight="1"/>
    <row r="809" customFormat="1" ht="15.75" customHeight="1"/>
    <row r="810" customFormat="1" ht="15.75" customHeight="1"/>
    <row r="811" customFormat="1" ht="15.75" customHeight="1"/>
    <row r="812" customFormat="1" ht="15.75" customHeight="1"/>
    <row r="813" customFormat="1" ht="15.75" customHeight="1"/>
    <row r="814" customFormat="1" ht="15.75" customHeight="1"/>
    <row r="815" customFormat="1" ht="15.75" customHeight="1"/>
    <row r="816" customFormat="1" ht="15.75" customHeight="1"/>
    <row r="817" customFormat="1" ht="15.75" customHeight="1"/>
    <row r="818" customFormat="1" ht="15.75" customHeight="1"/>
    <row r="819" customFormat="1" ht="15.75" customHeight="1"/>
    <row r="820" customFormat="1" ht="15.75" customHeight="1"/>
    <row r="821" customFormat="1" ht="15.75" customHeight="1"/>
    <row r="822" customFormat="1" ht="15.75" customHeight="1"/>
    <row r="823" customFormat="1" ht="15.75" customHeight="1"/>
    <row r="824" customFormat="1" ht="15.75" customHeight="1"/>
    <row r="825" customFormat="1" ht="15.75" customHeight="1"/>
    <row r="826" customFormat="1" ht="15.75" customHeight="1"/>
    <row r="827" customFormat="1" ht="15.75" customHeight="1"/>
    <row r="828" customFormat="1" ht="15.75" customHeight="1"/>
    <row r="829" customFormat="1" ht="15.75" customHeight="1"/>
    <row r="830" customFormat="1" ht="15.75" customHeight="1"/>
    <row r="831" customFormat="1" ht="15.75" customHeight="1"/>
    <row r="832" customFormat="1" ht="15.75" customHeight="1"/>
    <row r="833" customFormat="1" ht="15.75" customHeight="1"/>
    <row r="834" customFormat="1" ht="15.75" customHeight="1"/>
    <row r="835" customFormat="1" ht="15.75" customHeight="1"/>
    <row r="836" customFormat="1" ht="15.75" customHeight="1"/>
    <row r="837" customFormat="1" ht="15.75" customHeight="1"/>
    <row r="838" customFormat="1" ht="15.75" customHeight="1"/>
    <row r="839" customFormat="1" ht="15.75" customHeight="1"/>
    <row r="840" customFormat="1" ht="15.75" customHeight="1"/>
    <row r="841" customFormat="1" ht="15.75" customHeight="1"/>
    <row r="842" customFormat="1" ht="15.75" customHeight="1"/>
    <row r="843" customFormat="1" ht="15.75" customHeight="1"/>
    <row r="844" customFormat="1" ht="15.75" customHeight="1"/>
    <row r="845" customFormat="1" ht="15.75" customHeight="1"/>
    <row r="846" customFormat="1" ht="15.75" customHeight="1"/>
    <row r="847" customFormat="1" ht="15.75" customHeight="1"/>
    <row r="848" customFormat="1" ht="15.75" customHeight="1"/>
    <row r="849" customFormat="1" ht="15.75" customHeight="1"/>
    <row r="850" customFormat="1" ht="15.75" customHeight="1"/>
    <row r="851" customFormat="1" ht="15.75" customHeight="1"/>
    <row r="852" customFormat="1" ht="15.75" customHeight="1"/>
    <row r="853" customFormat="1" ht="15.75" customHeight="1"/>
    <row r="854" customFormat="1" ht="15.75" customHeight="1"/>
    <row r="855" customFormat="1" ht="15.75" customHeight="1"/>
    <row r="856" customFormat="1" ht="15.75" customHeight="1"/>
    <row r="857" customFormat="1" ht="15.75" customHeight="1"/>
    <row r="858" customFormat="1" ht="15.75" customHeight="1"/>
    <row r="859" customFormat="1" ht="15.75" customHeight="1"/>
    <row r="860" customFormat="1" ht="15.75" customHeight="1"/>
    <row r="861" customFormat="1" ht="15.75" customHeight="1"/>
    <row r="862" customFormat="1" ht="15.75" customHeight="1"/>
    <row r="863" customFormat="1" ht="15.75" customHeight="1"/>
    <row r="864" customFormat="1" ht="15.75" customHeight="1"/>
    <row r="865" customFormat="1" ht="15.75" customHeight="1"/>
    <row r="866" customFormat="1" ht="15.75" customHeight="1"/>
    <row r="867" customFormat="1" ht="15.75" customHeight="1"/>
    <row r="868" customFormat="1" ht="15.75" customHeight="1"/>
    <row r="869" customFormat="1" ht="15.75" customHeight="1"/>
    <row r="870" customFormat="1" ht="15.75" customHeight="1"/>
    <row r="871" customFormat="1" ht="15.75" customHeight="1"/>
    <row r="872" customFormat="1" ht="15.75" customHeight="1"/>
    <row r="873" customFormat="1" ht="15.75" customHeight="1"/>
    <row r="874" customFormat="1" ht="15.75" customHeight="1"/>
    <row r="875" customFormat="1" ht="15.75" customHeight="1"/>
    <row r="876" customFormat="1" ht="15.75" customHeight="1"/>
    <row r="877" customFormat="1" ht="15.75" customHeight="1"/>
    <row r="878" customFormat="1" ht="15.75" customHeight="1"/>
    <row r="879" customFormat="1" ht="15.75" customHeight="1"/>
    <row r="880" customFormat="1" ht="15.75" customHeight="1"/>
    <row r="881" customFormat="1" ht="15.75" customHeight="1"/>
    <row r="882" customFormat="1" ht="15.75" customHeight="1"/>
    <row r="883" customFormat="1" ht="15.75" customHeight="1"/>
    <row r="884" customFormat="1" ht="15.75" customHeight="1"/>
    <row r="885" customFormat="1" ht="15.75" customHeight="1"/>
    <row r="886" customFormat="1" ht="15.75" customHeight="1"/>
    <row r="887" customFormat="1" ht="15.75" customHeight="1"/>
    <row r="888" customFormat="1" ht="15.75" customHeight="1"/>
    <row r="889" customFormat="1" ht="15.75" customHeight="1"/>
    <row r="890" customFormat="1" ht="15.75" customHeight="1"/>
    <row r="891" customFormat="1" ht="15.75" customHeight="1"/>
    <row r="892" customFormat="1" ht="15.75" customHeight="1"/>
    <row r="893" customFormat="1" ht="15.75" customHeight="1"/>
    <row r="894" customFormat="1" ht="15.75" customHeight="1"/>
    <row r="895" customFormat="1" ht="15.75" customHeight="1"/>
    <row r="896" customFormat="1" ht="15.75" customHeight="1"/>
    <row r="897" customFormat="1" ht="15.75" customHeight="1"/>
    <row r="898" customFormat="1" ht="15.75" customHeight="1"/>
    <row r="899" customFormat="1" ht="15.75" customHeight="1"/>
    <row r="900" customFormat="1" ht="15.75" customHeight="1"/>
    <row r="901" customFormat="1" ht="15.75" customHeight="1"/>
    <row r="902" customFormat="1" ht="15.75" customHeight="1"/>
    <row r="903" customFormat="1" ht="15.75" customHeight="1"/>
    <row r="904" customFormat="1" ht="15.75" customHeight="1"/>
    <row r="905" customFormat="1" ht="15.75" customHeight="1"/>
    <row r="906" customFormat="1" ht="15.75" customHeight="1"/>
    <row r="907" customFormat="1" ht="15.75" customHeight="1"/>
    <row r="908" customFormat="1" ht="15.75" customHeight="1"/>
    <row r="909" customFormat="1" ht="15.75" customHeight="1"/>
    <row r="910" customFormat="1" ht="15.75" customHeight="1"/>
    <row r="911" customFormat="1" ht="15.75" customHeight="1"/>
    <row r="912" customFormat="1" ht="15.75" customHeight="1"/>
    <row r="913" customFormat="1" ht="15.75" customHeight="1"/>
    <row r="914" customFormat="1" ht="15.75" customHeight="1"/>
    <row r="915" customFormat="1" ht="15.75" customHeight="1"/>
    <row r="916" customFormat="1" ht="15.75" customHeight="1"/>
    <row r="917" customFormat="1" ht="15.75" customHeight="1"/>
    <row r="918" customFormat="1" ht="15.75" customHeight="1"/>
    <row r="919" customFormat="1" ht="15.75" customHeight="1"/>
    <row r="920" customFormat="1" ht="15.75" customHeight="1"/>
    <row r="921" customFormat="1" ht="15.75" customHeight="1"/>
    <row r="922" customFormat="1" ht="15.75" customHeight="1"/>
    <row r="923" customFormat="1" ht="15.75" customHeight="1"/>
    <row r="924" customFormat="1" ht="15.75" customHeight="1"/>
    <row r="925" customFormat="1" ht="15.75" customHeight="1"/>
    <row r="926" customFormat="1" ht="15.75" customHeight="1"/>
    <row r="927" customFormat="1" ht="15.75" customHeight="1"/>
    <row r="928" customFormat="1" ht="15.75" customHeight="1"/>
    <row r="929" customFormat="1" ht="15.75" customHeight="1"/>
    <row r="930" customFormat="1" ht="15.75" customHeight="1"/>
    <row r="931" customFormat="1" ht="15.75" customHeight="1"/>
    <row r="932" customFormat="1" ht="15.75" customHeight="1"/>
    <row r="933" customFormat="1" ht="15.75" customHeight="1"/>
    <row r="934" customFormat="1" ht="15.75" customHeight="1"/>
    <row r="935" customFormat="1" ht="15.75" customHeight="1"/>
    <row r="936" customFormat="1" ht="15.75" customHeight="1"/>
    <row r="937" customFormat="1" ht="15.75" customHeight="1"/>
    <row r="938" customFormat="1" ht="15.75" customHeight="1"/>
    <row r="939" customFormat="1" ht="15.75" customHeight="1"/>
    <row r="940" customFormat="1" ht="15.75" customHeight="1"/>
    <row r="941" customFormat="1" ht="15.75" customHeight="1"/>
    <row r="942" customFormat="1" ht="15.75" customHeight="1"/>
    <row r="943" customFormat="1" ht="15.75" customHeight="1"/>
    <row r="944" customFormat="1" ht="15.75" customHeight="1"/>
    <row r="945" customFormat="1" ht="15.75" customHeight="1"/>
    <row r="946" customFormat="1" ht="15.75" customHeight="1"/>
    <row r="947" customFormat="1" ht="15.75" customHeight="1"/>
    <row r="948" customFormat="1" ht="15.75" customHeight="1"/>
    <row r="949" customFormat="1" ht="15.75" customHeight="1"/>
    <row r="950" customFormat="1" ht="15.75" customHeight="1"/>
    <row r="951" customFormat="1" ht="15.75" customHeight="1"/>
    <row r="952" customFormat="1" ht="15.75" customHeight="1"/>
    <row r="953" customFormat="1" ht="15.75" customHeight="1"/>
    <row r="954" customFormat="1" ht="15.75" customHeight="1"/>
    <row r="955" customFormat="1" ht="15.75" customHeight="1"/>
    <row r="956" customFormat="1" ht="15.75" customHeight="1"/>
    <row r="957" customFormat="1" ht="15.75" customHeight="1"/>
    <row r="958" customFormat="1" ht="15.75" customHeight="1"/>
    <row r="959" customFormat="1" ht="15.75" customHeight="1"/>
    <row r="960" customFormat="1" ht="15.75" customHeight="1"/>
    <row r="961" customFormat="1" ht="15.75" customHeight="1"/>
    <row r="962" customFormat="1" ht="15.75" customHeight="1"/>
    <row r="963" customFormat="1" ht="15.75" customHeight="1"/>
    <row r="964" customFormat="1" ht="15.75" customHeight="1"/>
    <row r="965" customFormat="1" ht="15.75" customHeight="1"/>
    <row r="966" customFormat="1" ht="15.75" customHeight="1"/>
    <row r="967" customFormat="1" ht="15.75" customHeight="1"/>
    <row r="968" customFormat="1" ht="15.75" customHeight="1"/>
    <row r="969" customFormat="1" ht="15.75" customHeight="1"/>
    <row r="970" customFormat="1" ht="15.75" customHeight="1"/>
    <row r="971" customFormat="1" ht="15.75" customHeight="1"/>
    <row r="972" customFormat="1" ht="15.75" customHeight="1"/>
    <row r="973" customFormat="1" ht="15.75" customHeight="1"/>
    <row r="974" customFormat="1" ht="15.75" customHeight="1"/>
    <row r="975" customFormat="1" ht="15.75" customHeight="1"/>
    <row r="976" customFormat="1" ht="15.75" customHeight="1"/>
    <row r="977" customFormat="1" ht="15.75" customHeight="1"/>
    <row r="978" customFormat="1" ht="15.75" customHeight="1"/>
    <row r="979" customFormat="1" ht="15.75" customHeight="1"/>
    <row r="980" customFormat="1" ht="15.75" customHeight="1"/>
    <row r="981" customFormat="1" ht="15.75" customHeight="1"/>
    <row r="982" customFormat="1" ht="15.75" customHeight="1"/>
    <row r="983" customFormat="1" ht="15.75" customHeight="1"/>
    <row r="984" customFormat="1" ht="15.75" customHeight="1"/>
    <row r="985" customFormat="1" ht="15.75" customHeight="1"/>
    <row r="986" customFormat="1" ht="15.75" customHeight="1"/>
    <row r="987" customFormat="1" ht="15.75" customHeight="1"/>
    <row r="988" customFormat="1" ht="15.75" customHeight="1"/>
    <row r="989" customFormat="1" ht="15.75" customHeight="1"/>
    <row r="990" customFormat="1" ht="15.75" customHeight="1"/>
    <row r="991" customFormat="1" ht="15.75" customHeight="1"/>
    <row r="992" customFormat="1" ht="15.75" customHeight="1"/>
    <row r="993" customFormat="1" ht="15.75" customHeight="1"/>
    <row r="994" customFormat="1" ht="15.75" customHeight="1"/>
    <row r="995" customFormat="1" ht="15.75" customHeight="1"/>
    <row r="996" customFormat="1" ht="15.75" customHeight="1"/>
    <row r="997" customFormat="1" ht="15.75" customHeight="1"/>
    <row r="998" customFormat="1" ht="15.75" customHeight="1"/>
    <row r="999" customFormat="1" ht="15.75" customHeight="1"/>
  </sheetData>
  <sortState ref="A19:I42">
    <sortCondition ref="D19:D42"/>
  </sortState>
  <mergeCells count="15">
    <mergeCell ref="A6:I6"/>
    <mergeCell ref="A7:I7"/>
    <mergeCell ref="A8:I8"/>
    <mergeCell ref="A9:I9"/>
    <mergeCell ref="A10:I10"/>
    <mergeCell ref="A13:I13"/>
    <mergeCell ref="A16:H16"/>
    <mergeCell ref="A18:H18"/>
    <mergeCell ref="A42:H42"/>
    <mergeCell ref="A44:H44"/>
    <mergeCell ref="A54:H54"/>
    <mergeCell ref="A56:H56"/>
    <mergeCell ref="A58:H58"/>
    <mergeCell ref="A60:H60"/>
    <mergeCell ref="A62:H62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893"/>
  <sheetViews>
    <sheetView topLeftCell="A33" workbookViewId="0">
      <selection activeCell="C43" sqref="C43"/>
    </sheetView>
  </sheetViews>
  <sheetFormatPr defaultColWidth="12.6285714285714" defaultRowHeight="15" customHeight="1"/>
  <cols>
    <col min="1" max="1" width="18.752380952381" customWidth="1"/>
    <col min="2" max="2" width="19.8761904761905" customWidth="1"/>
    <col min="3" max="3" width="73.5047619047619" customWidth="1"/>
    <col min="4" max="4" width="10.752380952381" customWidth="1"/>
    <col min="5" max="5" width="9.38095238095238" customWidth="1"/>
    <col min="6" max="6" width="13.6285714285714" customWidth="1"/>
    <col min="7" max="7" width="12.5714285714286" customWidth="1"/>
    <col min="8" max="8" width="20.247619047619" customWidth="1"/>
    <col min="9" max="9" width="20.3809523809524" customWidth="1"/>
  </cols>
  <sheetData>
    <row r="1" ht="15.75" customHeight="1" spans="1:9">
      <c r="A1" s="289"/>
      <c r="B1" s="2"/>
      <c r="C1" s="2"/>
      <c r="D1" s="2"/>
      <c r="E1" s="2"/>
      <c r="F1" s="525"/>
      <c r="G1" s="2"/>
      <c r="H1" s="2"/>
      <c r="I1" s="2"/>
    </row>
    <row r="2" ht="15.75" customHeight="1" spans="1:9">
      <c r="A2" s="422"/>
      <c r="B2" s="2"/>
      <c r="C2" s="2"/>
      <c r="D2" s="2"/>
      <c r="E2" s="2"/>
      <c r="F2" s="525"/>
      <c r="G2" s="2"/>
      <c r="H2" s="2"/>
      <c r="I2" s="2"/>
    </row>
    <row r="3" ht="15.75" customHeight="1" spans="1:9">
      <c r="A3" s="2"/>
      <c r="B3" s="2"/>
      <c r="C3" s="2"/>
      <c r="D3" s="2"/>
      <c r="E3" s="2"/>
      <c r="F3" s="525"/>
      <c r="G3" s="2"/>
      <c r="H3" s="2"/>
      <c r="I3" s="2"/>
    </row>
    <row r="4" ht="15.75" customHeight="1" spans="1:9">
      <c r="A4" s="2"/>
      <c r="B4" s="2"/>
      <c r="C4" s="2"/>
      <c r="D4" s="2"/>
      <c r="E4" s="2"/>
      <c r="F4" s="525"/>
      <c r="G4" s="2"/>
      <c r="H4" s="2"/>
      <c r="I4" s="2"/>
    </row>
    <row r="5" ht="15.75" customHeight="1" spans="1:9">
      <c r="A5" s="7"/>
      <c r="B5" s="7"/>
      <c r="C5" s="2"/>
      <c r="D5" s="2"/>
      <c r="E5" s="2"/>
      <c r="F5" s="525"/>
      <c r="G5" s="2"/>
      <c r="H5" s="2"/>
      <c r="I5" s="2"/>
    </row>
    <row r="6" customFormat="1" ht="15.75" customHeight="1" spans="1:1">
      <c r="A6" s="8" t="s">
        <v>0</v>
      </c>
    </row>
    <row r="7" customFormat="1" ht="15.75" customHeight="1" spans="1:1">
      <c r="A7" s="8" t="s">
        <v>1</v>
      </c>
    </row>
    <row r="8" customFormat="1" ht="15.75" customHeight="1" spans="1:1">
      <c r="A8" s="8" t="s">
        <v>2</v>
      </c>
    </row>
    <row r="9" customFormat="1" ht="15.75" customHeight="1" spans="1:1">
      <c r="A9" s="299" t="s">
        <v>3</v>
      </c>
    </row>
    <row r="10" customFormat="1" ht="15.75" customHeight="1" spans="1:1">
      <c r="A10" s="299" t="s">
        <v>4</v>
      </c>
    </row>
    <row r="11" ht="15.75" customHeight="1" spans="1:9">
      <c r="A11" s="526"/>
      <c r="B11" s="9"/>
      <c r="C11" s="9"/>
      <c r="D11" s="9"/>
      <c r="E11" s="9"/>
      <c r="F11" s="527"/>
      <c r="G11" s="9"/>
      <c r="H11" s="9"/>
      <c r="I11" s="9"/>
    </row>
    <row r="12" ht="15.75" customHeight="1" spans="1:9">
      <c r="A12" s="10"/>
      <c r="B12" s="11"/>
      <c r="C12" s="11"/>
      <c r="D12" s="12"/>
      <c r="E12" s="12"/>
      <c r="F12" s="528"/>
      <c r="G12" s="11"/>
      <c r="H12" s="12"/>
      <c r="I12" s="12"/>
    </row>
    <row r="13" customFormat="1" ht="15.75" customHeight="1" spans="1:1">
      <c r="A13" s="529" t="s">
        <v>5</v>
      </c>
    </row>
    <row r="14" customFormat="1" ht="15.75" customHeight="1" spans="2:9">
      <c r="B14" s="11"/>
      <c r="C14" s="11"/>
      <c r="D14" s="12"/>
      <c r="E14" s="12"/>
      <c r="F14" s="528"/>
      <c r="G14" s="11"/>
      <c r="H14" s="12"/>
      <c r="I14" s="12"/>
    </row>
    <row r="15" ht="41" customHeight="1" spans="1:9">
      <c r="A15" s="16" t="s">
        <v>6</v>
      </c>
      <c r="B15" s="17" t="s">
        <v>7</v>
      </c>
      <c r="C15" s="18" t="s">
        <v>8</v>
      </c>
      <c r="D15" s="18" t="s">
        <v>9</v>
      </c>
      <c r="E15" s="18" t="s">
        <v>10</v>
      </c>
      <c r="F15" s="19" t="s">
        <v>11</v>
      </c>
      <c r="G15" s="18" t="s">
        <v>12</v>
      </c>
      <c r="H15" s="20" t="s">
        <v>13</v>
      </c>
      <c r="I15" s="18" t="s">
        <v>14</v>
      </c>
    </row>
    <row r="16" ht="18.75" customHeight="1" spans="1:9">
      <c r="A16" s="21" t="s">
        <v>15</v>
      </c>
      <c r="B16" s="22"/>
      <c r="C16" s="22"/>
      <c r="D16" s="22"/>
      <c r="E16" s="22"/>
      <c r="F16" s="22"/>
      <c r="G16" s="22"/>
      <c r="H16" s="23"/>
      <c r="I16" s="544">
        <f>SUM(F17:F21)</f>
        <v>8649.2</v>
      </c>
    </row>
    <row r="17" s="245" customFormat="1" ht="19.5" customHeight="1" spans="1:9">
      <c r="A17" s="34" t="s">
        <v>664</v>
      </c>
      <c r="B17" s="34"/>
      <c r="C17" s="39" t="s">
        <v>665</v>
      </c>
      <c r="D17" s="36">
        <v>45698</v>
      </c>
      <c r="E17" s="36">
        <v>45701</v>
      </c>
      <c r="F17" s="530">
        <v>3000</v>
      </c>
      <c r="G17" s="36">
        <v>45705</v>
      </c>
      <c r="H17" s="531" t="s">
        <v>666</v>
      </c>
      <c r="I17" s="144"/>
    </row>
    <row r="18" s="245" customFormat="1" ht="17.25" customHeight="1" spans="1:9">
      <c r="A18" s="121" t="s">
        <v>667</v>
      </c>
      <c r="B18" s="34"/>
      <c r="C18" s="39" t="s">
        <v>668</v>
      </c>
      <c r="D18" s="36">
        <v>45699</v>
      </c>
      <c r="E18" s="36">
        <v>45702</v>
      </c>
      <c r="F18" s="37">
        <v>5289.2</v>
      </c>
      <c r="G18" s="36">
        <v>45705</v>
      </c>
      <c r="H18" s="531" t="s">
        <v>666</v>
      </c>
      <c r="I18" s="144"/>
    </row>
    <row r="19" ht="17.25" customHeight="1" spans="1:9">
      <c r="A19" s="72" t="s">
        <v>669</v>
      </c>
      <c r="B19" s="50"/>
      <c r="C19" s="532" t="s">
        <v>670</v>
      </c>
      <c r="D19" s="26">
        <v>45702</v>
      </c>
      <c r="E19" s="26">
        <v>45702</v>
      </c>
      <c r="F19" s="27">
        <v>120</v>
      </c>
      <c r="G19" s="26">
        <v>45705</v>
      </c>
      <c r="H19" s="59">
        <v>1050000117</v>
      </c>
      <c r="I19" s="146"/>
    </row>
    <row r="20" ht="16.5" customHeight="1" spans="1:9">
      <c r="A20" s="28" t="s">
        <v>671</v>
      </c>
      <c r="B20" s="28"/>
      <c r="C20" s="532" t="s">
        <v>672</v>
      </c>
      <c r="D20" s="26">
        <v>45702</v>
      </c>
      <c r="E20" s="26">
        <v>45702</v>
      </c>
      <c r="F20" s="27">
        <v>120</v>
      </c>
      <c r="G20" s="26">
        <v>45705</v>
      </c>
      <c r="H20" s="59">
        <v>1050000117</v>
      </c>
      <c r="I20" s="146"/>
    </row>
    <row r="21" ht="15.75" customHeight="1" spans="1:9">
      <c r="A21" s="28" t="s">
        <v>673</v>
      </c>
      <c r="B21" s="28"/>
      <c r="C21" s="532" t="s">
        <v>674</v>
      </c>
      <c r="D21" s="26">
        <v>45702</v>
      </c>
      <c r="E21" s="26">
        <v>45702</v>
      </c>
      <c r="F21" s="27">
        <v>120</v>
      </c>
      <c r="G21" s="26">
        <v>45705</v>
      </c>
      <c r="H21" s="59">
        <v>1050000117</v>
      </c>
      <c r="I21" s="146"/>
    </row>
    <row r="22" ht="24.75" customHeight="1" spans="1:40">
      <c r="A22" s="21" t="s">
        <v>20</v>
      </c>
      <c r="B22" s="22"/>
      <c r="C22" s="22"/>
      <c r="D22" s="22"/>
      <c r="E22" s="22"/>
      <c r="F22" s="22"/>
      <c r="G22" s="22"/>
      <c r="H22" s="23"/>
      <c r="I22" s="544">
        <f>SUM(F23:F48)</f>
        <v>118009.87</v>
      </c>
      <c r="AN22" s="548" t="s">
        <v>21</v>
      </c>
    </row>
    <row r="23" ht="16.5" customHeight="1" spans="1:9">
      <c r="A23" s="196" t="s">
        <v>675</v>
      </c>
      <c r="B23" s="28" t="s">
        <v>214</v>
      </c>
      <c r="C23" s="147" t="s">
        <v>676</v>
      </c>
      <c r="D23" s="173">
        <v>45698</v>
      </c>
      <c r="E23" s="356">
        <v>45702</v>
      </c>
      <c r="F23" s="27">
        <v>4755.72</v>
      </c>
      <c r="G23" s="26">
        <v>45705</v>
      </c>
      <c r="H23" s="533" t="s">
        <v>677</v>
      </c>
      <c r="I23" s="146"/>
    </row>
    <row r="24" ht="16.5" customHeight="1" spans="1:9">
      <c r="A24" s="196" t="s">
        <v>678</v>
      </c>
      <c r="B24" s="28" t="s">
        <v>679</v>
      </c>
      <c r="C24" s="279" t="s">
        <v>680</v>
      </c>
      <c r="D24" s="143">
        <v>45699</v>
      </c>
      <c r="E24" s="143">
        <v>45701</v>
      </c>
      <c r="F24" s="98">
        <v>9985</v>
      </c>
      <c r="G24" s="26">
        <v>45705</v>
      </c>
      <c r="H24" s="533">
        <v>1050000117</v>
      </c>
      <c r="I24" s="146"/>
    </row>
    <row r="25" ht="16.5" customHeight="1" spans="1:9">
      <c r="A25" s="25" t="s">
        <v>681</v>
      </c>
      <c r="B25" s="28" t="s">
        <v>682</v>
      </c>
      <c r="C25" s="147" t="s">
        <v>680</v>
      </c>
      <c r="D25" s="143">
        <v>45699</v>
      </c>
      <c r="E25" s="143">
        <v>45701</v>
      </c>
      <c r="F25" s="534">
        <v>9985</v>
      </c>
      <c r="G25" s="26">
        <v>45705</v>
      </c>
      <c r="H25" s="533">
        <v>1050000117</v>
      </c>
      <c r="I25" s="146"/>
    </row>
    <row r="26" ht="16.5" customHeight="1" spans="1:9">
      <c r="A26" s="196" t="s">
        <v>683</v>
      </c>
      <c r="B26" s="28" t="s">
        <v>127</v>
      </c>
      <c r="C26" s="196" t="s">
        <v>684</v>
      </c>
      <c r="D26" s="143">
        <v>45699</v>
      </c>
      <c r="E26" s="143">
        <v>45701</v>
      </c>
      <c r="F26" s="58">
        <v>13453.21</v>
      </c>
      <c r="G26" s="26">
        <v>45705</v>
      </c>
      <c r="H26" s="59">
        <v>1050000117</v>
      </c>
      <c r="I26" s="146"/>
    </row>
    <row r="27" ht="16.5" customHeight="1" spans="1:9">
      <c r="A27" s="196" t="s">
        <v>685</v>
      </c>
      <c r="B27" s="28" t="s">
        <v>127</v>
      </c>
      <c r="C27" s="196" t="s">
        <v>686</v>
      </c>
      <c r="D27" s="143">
        <v>45699</v>
      </c>
      <c r="E27" s="143">
        <v>45701</v>
      </c>
      <c r="F27" s="61">
        <v>5179.9</v>
      </c>
      <c r="G27" s="26">
        <v>45705</v>
      </c>
      <c r="H27" s="59">
        <v>1050000117</v>
      </c>
      <c r="I27" s="146"/>
    </row>
    <row r="28" s="245" customFormat="1" ht="16.5" customHeight="1" spans="1:9">
      <c r="A28" s="34" t="s">
        <v>687</v>
      </c>
      <c r="B28" s="34" t="s">
        <v>688</v>
      </c>
      <c r="C28" s="388" t="s">
        <v>689</v>
      </c>
      <c r="D28" s="36">
        <v>45699</v>
      </c>
      <c r="E28" s="36">
        <v>45701</v>
      </c>
      <c r="F28" s="37">
        <v>306</v>
      </c>
      <c r="G28" s="36">
        <v>45705</v>
      </c>
      <c r="H28" s="34">
        <v>1000000000</v>
      </c>
      <c r="I28" s="144"/>
    </row>
    <row r="29" ht="16.5" customHeight="1" spans="1:9">
      <c r="A29" s="25" t="s">
        <v>690</v>
      </c>
      <c r="B29" s="28" t="s">
        <v>124</v>
      </c>
      <c r="C29" s="279" t="s">
        <v>134</v>
      </c>
      <c r="D29" s="143">
        <v>45699</v>
      </c>
      <c r="E29" s="356">
        <v>45702</v>
      </c>
      <c r="F29" s="58">
        <v>5349.58</v>
      </c>
      <c r="G29" s="26">
        <v>45705</v>
      </c>
      <c r="H29" s="533">
        <v>1000000000</v>
      </c>
      <c r="I29" s="146"/>
    </row>
    <row r="30" ht="16.5" customHeight="1" spans="1:9">
      <c r="A30" s="196" t="s">
        <v>691</v>
      </c>
      <c r="B30" s="28" t="s">
        <v>692</v>
      </c>
      <c r="C30" s="196" t="s">
        <v>693</v>
      </c>
      <c r="D30" s="143">
        <v>45699</v>
      </c>
      <c r="E30" s="143">
        <v>45702</v>
      </c>
      <c r="F30" s="98">
        <v>5107.56</v>
      </c>
      <c r="G30" s="26">
        <v>45705</v>
      </c>
      <c r="H30" s="533">
        <v>3050000117</v>
      </c>
      <c r="I30" s="146"/>
    </row>
    <row r="31" ht="17.25" customHeight="1" spans="1:9">
      <c r="A31" s="196" t="s">
        <v>694</v>
      </c>
      <c r="B31" s="28" t="s">
        <v>116</v>
      </c>
      <c r="C31" s="138" t="s">
        <v>204</v>
      </c>
      <c r="D31" s="143">
        <v>45700</v>
      </c>
      <c r="E31" s="535">
        <v>45701</v>
      </c>
      <c r="F31" s="424">
        <v>1413.48</v>
      </c>
      <c r="G31" s="26">
        <v>45705</v>
      </c>
      <c r="H31" s="533">
        <v>1000000000</v>
      </c>
      <c r="I31" s="146"/>
    </row>
    <row r="32" ht="16.5" customHeight="1" spans="1:9">
      <c r="A32" s="196" t="s">
        <v>695</v>
      </c>
      <c r="B32" s="28" t="s">
        <v>124</v>
      </c>
      <c r="C32" s="196" t="s">
        <v>134</v>
      </c>
      <c r="D32" s="143">
        <v>45700</v>
      </c>
      <c r="E32" s="535">
        <v>45701</v>
      </c>
      <c r="F32" s="58">
        <v>3057.38</v>
      </c>
      <c r="G32" s="26">
        <v>45705</v>
      </c>
      <c r="H32" s="59">
        <v>1000000000</v>
      </c>
      <c r="I32" s="146"/>
    </row>
    <row r="33" ht="16.5" customHeight="1" spans="1:9">
      <c r="A33" s="196" t="s">
        <v>696</v>
      </c>
      <c r="B33" s="28" t="s">
        <v>251</v>
      </c>
      <c r="C33" s="147" t="s">
        <v>128</v>
      </c>
      <c r="D33" s="173">
        <v>45700</v>
      </c>
      <c r="E33" s="143">
        <v>45701</v>
      </c>
      <c r="F33" s="98">
        <v>5300.42</v>
      </c>
      <c r="G33" s="26">
        <v>45705</v>
      </c>
      <c r="H33" s="533">
        <v>1050000117</v>
      </c>
      <c r="I33" s="146"/>
    </row>
    <row r="34" customHeight="1" spans="1:9">
      <c r="A34" s="196" t="s">
        <v>697</v>
      </c>
      <c r="B34" s="28" t="s">
        <v>127</v>
      </c>
      <c r="C34" s="147" t="s">
        <v>128</v>
      </c>
      <c r="D34" s="173">
        <v>45700</v>
      </c>
      <c r="E34" s="143">
        <v>45701</v>
      </c>
      <c r="F34" s="27">
        <v>2234.5</v>
      </c>
      <c r="G34" s="26">
        <v>45705</v>
      </c>
      <c r="H34" s="533" t="s">
        <v>71</v>
      </c>
      <c r="I34" s="146"/>
    </row>
    <row r="35" customHeight="1" spans="1:9">
      <c r="A35" s="25" t="s">
        <v>698</v>
      </c>
      <c r="B35" s="28" t="s">
        <v>124</v>
      </c>
      <c r="C35" s="147" t="s">
        <v>132</v>
      </c>
      <c r="D35" s="143">
        <v>45700</v>
      </c>
      <c r="E35" s="143">
        <v>45701</v>
      </c>
      <c r="F35" s="27">
        <v>5605.18</v>
      </c>
      <c r="G35" s="26">
        <v>45705</v>
      </c>
      <c r="H35" s="59">
        <v>1000000000</v>
      </c>
      <c r="I35" s="146"/>
    </row>
    <row r="36" customHeight="1" spans="1:9">
      <c r="A36" s="25" t="s">
        <v>699</v>
      </c>
      <c r="B36" s="28" t="s">
        <v>251</v>
      </c>
      <c r="C36" s="147" t="s">
        <v>686</v>
      </c>
      <c r="D36" s="143">
        <v>45700</v>
      </c>
      <c r="E36" s="143">
        <v>45701</v>
      </c>
      <c r="F36" s="536">
        <v>9860.03</v>
      </c>
      <c r="G36" s="26">
        <v>45705</v>
      </c>
      <c r="H36" s="59">
        <v>1000000000</v>
      </c>
      <c r="I36" s="146"/>
    </row>
    <row r="37" customHeight="1" spans="1:9">
      <c r="A37" s="25" t="s">
        <v>700</v>
      </c>
      <c r="B37" s="28" t="s">
        <v>251</v>
      </c>
      <c r="C37" s="147" t="s">
        <v>686</v>
      </c>
      <c r="D37" s="143">
        <v>45700</v>
      </c>
      <c r="E37" s="143">
        <v>45701</v>
      </c>
      <c r="F37" s="58">
        <v>768.75</v>
      </c>
      <c r="G37" s="26">
        <v>45705</v>
      </c>
      <c r="H37" s="59">
        <v>1000000000</v>
      </c>
      <c r="I37" s="146"/>
    </row>
    <row r="38" customHeight="1" spans="1:9">
      <c r="A38" s="196" t="s">
        <v>701</v>
      </c>
      <c r="B38" s="28" t="s">
        <v>548</v>
      </c>
      <c r="C38" s="279" t="s">
        <v>105</v>
      </c>
      <c r="D38" s="97">
        <v>45700</v>
      </c>
      <c r="E38" s="143">
        <v>45702</v>
      </c>
      <c r="F38" s="27">
        <v>309.11</v>
      </c>
      <c r="G38" s="26">
        <v>45705</v>
      </c>
      <c r="H38" s="533">
        <v>1000000000</v>
      </c>
      <c r="I38" s="146"/>
    </row>
    <row r="39" customHeight="1" spans="1:9">
      <c r="A39" s="196" t="s">
        <v>702</v>
      </c>
      <c r="B39" s="28" t="s">
        <v>302</v>
      </c>
      <c r="C39" s="69" t="s">
        <v>303</v>
      </c>
      <c r="D39" s="97">
        <v>45700</v>
      </c>
      <c r="E39" s="143">
        <v>45702</v>
      </c>
      <c r="F39" s="61">
        <v>9575.29</v>
      </c>
      <c r="G39" s="26">
        <v>45705</v>
      </c>
      <c r="H39" s="533">
        <v>1000000000</v>
      </c>
      <c r="I39" s="146"/>
    </row>
    <row r="40" customHeight="1" spans="1:9">
      <c r="A40" s="196" t="s">
        <v>703</v>
      </c>
      <c r="B40" s="24" t="s">
        <v>230</v>
      </c>
      <c r="C40" s="147" t="s">
        <v>231</v>
      </c>
      <c r="D40" s="143">
        <v>45700</v>
      </c>
      <c r="E40" s="143">
        <v>45705</v>
      </c>
      <c r="F40" s="58">
        <v>89.1</v>
      </c>
      <c r="G40" s="26">
        <v>45705</v>
      </c>
      <c r="H40" s="533">
        <v>1000000000</v>
      </c>
      <c r="I40" s="146"/>
    </row>
    <row r="41" customHeight="1" spans="1:9">
      <c r="A41" s="196" t="s">
        <v>704</v>
      </c>
      <c r="B41" s="28" t="s">
        <v>251</v>
      </c>
      <c r="C41" s="147" t="s">
        <v>128</v>
      </c>
      <c r="D41" s="143">
        <v>45700</v>
      </c>
      <c r="E41" s="143">
        <v>45705</v>
      </c>
      <c r="F41" s="58">
        <v>622.16</v>
      </c>
      <c r="G41" s="26">
        <v>45705</v>
      </c>
      <c r="H41" s="533">
        <v>1050000117</v>
      </c>
      <c r="I41" s="146"/>
    </row>
    <row r="42" customHeight="1" spans="1:9">
      <c r="A42" s="196" t="s">
        <v>705</v>
      </c>
      <c r="B42" s="28" t="s">
        <v>198</v>
      </c>
      <c r="C42" s="69" t="s">
        <v>199</v>
      </c>
      <c r="D42" s="26">
        <v>45701</v>
      </c>
      <c r="E42" s="143">
        <v>45702</v>
      </c>
      <c r="F42" s="58">
        <v>3414.9</v>
      </c>
      <c r="G42" s="26">
        <v>45705</v>
      </c>
      <c r="H42" s="533">
        <v>1444000000</v>
      </c>
      <c r="I42" s="146"/>
    </row>
    <row r="43" customHeight="1" spans="1:9">
      <c r="A43" s="196" t="s">
        <v>706</v>
      </c>
      <c r="B43" s="28" t="s">
        <v>63</v>
      </c>
      <c r="C43" s="69" t="s">
        <v>64</v>
      </c>
      <c r="D43" s="143">
        <v>45701</v>
      </c>
      <c r="E43" s="143">
        <v>45702</v>
      </c>
      <c r="F43" s="536">
        <v>1584.36</v>
      </c>
      <c r="G43" s="26">
        <v>45705</v>
      </c>
      <c r="H43" s="533">
        <v>1000000000</v>
      </c>
      <c r="I43" s="146"/>
    </row>
    <row r="44" customHeight="1" spans="1:9">
      <c r="A44" s="196" t="s">
        <v>707</v>
      </c>
      <c r="B44" s="28" t="s">
        <v>708</v>
      </c>
      <c r="C44" s="196" t="s">
        <v>709</v>
      </c>
      <c r="D44" s="143">
        <v>45701</v>
      </c>
      <c r="E44" s="143">
        <v>45702</v>
      </c>
      <c r="F44" s="58">
        <v>963.35</v>
      </c>
      <c r="G44" s="26">
        <v>45705</v>
      </c>
      <c r="H44" s="533">
        <v>1000000000</v>
      </c>
      <c r="I44" s="146"/>
    </row>
    <row r="45" ht="15.75" customHeight="1" spans="1:9">
      <c r="A45" s="196" t="s">
        <v>710</v>
      </c>
      <c r="B45" s="28" t="s">
        <v>35</v>
      </c>
      <c r="C45" s="537" t="s">
        <v>526</v>
      </c>
      <c r="D45" s="173">
        <v>45701</v>
      </c>
      <c r="E45" s="143">
        <v>45705</v>
      </c>
      <c r="F45" s="98">
        <v>9502.24</v>
      </c>
      <c r="G45" s="26">
        <v>45705</v>
      </c>
      <c r="H45" s="533">
        <v>1000000000</v>
      </c>
      <c r="I45" s="146"/>
    </row>
    <row r="46" ht="15.75" customHeight="1" spans="1:9">
      <c r="A46" s="25" t="s">
        <v>711</v>
      </c>
      <c r="B46" s="28" t="s">
        <v>138</v>
      </c>
      <c r="C46" s="538" t="s">
        <v>712</v>
      </c>
      <c r="D46" s="173">
        <v>45701</v>
      </c>
      <c r="E46" s="143">
        <v>45705</v>
      </c>
      <c r="F46" s="27">
        <v>39.41</v>
      </c>
      <c r="G46" s="26">
        <v>45705</v>
      </c>
      <c r="H46" s="533">
        <v>1000000000</v>
      </c>
      <c r="I46" s="146"/>
    </row>
    <row r="47" ht="15.75" customHeight="1" spans="1:9">
      <c r="A47" s="196" t="s">
        <v>713</v>
      </c>
      <c r="B47" s="28" t="s">
        <v>714</v>
      </c>
      <c r="C47" s="25" t="s">
        <v>715</v>
      </c>
      <c r="D47" s="173">
        <v>45702</v>
      </c>
      <c r="E47" s="143">
        <v>45705</v>
      </c>
      <c r="F47" s="27">
        <v>103.03</v>
      </c>
      <c r="G47" s="26">
        <v>45705</v>
      </c>
      <c r="H47" s="533">
        <v>1000000000</v>
      </c>
      <c r="I47" s="146"/>
    </row>
    <row r="48" ht="15.75" customHeight="1" spans="1:9">
      <c r="A48" s="196" t="s">
        <v>716</v>
      </c>
      <c r="B48" s="28" t="s">
        <v>717</v>
      </c>
      <c r="C48" s="105" t="s">
        <v>718</v>
      </c>
      <c r="D48" s="97">
        <v>45702</v>
      </c>
      <c r="E48" s="143">
        <v>45705</v>
      </c>
      <c r="F48" s="98">
        <v>9445.21</v>
      </c>
      <c r="G48" s="26">
        <v>45705</v>
      </c>
      <c r="H48" s="533">
        <v>1000000000</v>
      </c>
      <c r="I48" s="146"/>
    </row>
    <row r="49" ht="15.75" customHeight="1" spans="1:9">
      <c r="A49" s="21" t="s">
        <v>40</v>
      </c>
      <c r="B49" s="22"/>
      <c r="C49" s="22"/>
      <c r="D49" s="22"/>
      <c r="E49" s="22"/>
      <c r="F49" s="22"/>
      <c r="G49" s="22"/>
      <c r="H49" s="23"/>
      <c r="I49" s="544">
        <f>SUM(F50)</f>
        <v>76934.08</v>
      </c>
    </row>
    <row r="50" ht="15.75" customHeight="1" spans="1:40">
      <c r="A50" s="102" t="s">
        <v>719</v>
      </c>
      <c r="B50" s="7" t="s">
        <v>148</v>
      </c>
      <c r="C50" s="105" t="s">
        <v>149</v>
      </c>
      <c r="D50" s="173">
        <v>45700</v>
      </c>
      <c r="E50" s="88">
        <v>45701</v>
      </c>
      <c r="F50" s="534">
        <v>76934.08</v>
      </c>
      <c r="G50" s="26">
        <v>45705</v>
      </c>
      <c r="H50" s="539">
        <v>1000000000</v>
      </c>
      <c r="I50" s="146"/>
      <c r="J50" s="545"/>
      <c r="K50" s="545"/>
      <c r="L50" s="545"/>
      <c r="M50" s="545"/>
      <c r="N50" s="545"/>
      <c r="O50" s="545"/>
      <c r="P50" s="545"/>
      <c r="Q50" s="545"/>
      <c r="R50" s="545"/>
      <c r="S50" s="545"/>
      <c r="T50" s="545"/>
      <c r="U50" s="545"/>
      <c r="V50" s="545"/>
      <c r="W50" s="545"/>
      <c r="X50" s="545"/>
      <c r="Y50" s="545"/>
      <c r="Z50" s="545"/>
      <c r="AA50" s="545"/>
      <c r="AB50" s="545"/>
      <c r="AC50" s="545"/>
      <c r="AD50" s="545"/>
      <c r="AE50" s="545"/>
      <c r="AF50" s="545"/>
      <c r="AG50" s="545"/>
      <c r="AH50" s="545"/>
      <c r="AI50" s="545"/>
      <c r="AJ50" s="545"/>
      <c r="AK50" s="545"/>
      <c r="AL50" s="545"/>
      <c r="AM50" s="545"/>
      <c r="AN50" s="545"/>
    </row>
    <row r="51" ht="15.75" customHeight="1" spans="1:9">
      <c r="A51" s="21" t="s">
        <v>41</v>
      </c>
      <c r="B51" s="22"/>
      <c r="C51" s="22"/>
      <c r="D51" s="22"/>
      <c r="E51" s="22"/>
      <c r="F51" s="22"/>
      <c r="G51" s="22"/>
      <c r="H51" s="23"/>
      <c r="I51" s="544">
        <f>SUM(F53:F54)</f>
        <v>155257.45</v>
      </c>
    </row>
    <row r="52" customFormat="1" ht="15.75" customHeight="1" spans="1:9">
      <c r="A52" s="121" t="s">
        <v>720</v>
      </c>
      <c r="B52" s="34" t="s">
        <v>89</v>
      </c>
      <c r="C52" s="46" t="s">
        <v>652</v>
      </c>
      <c r="D52" s="175">
        <v>45699</v>
      </c>
      <c r="E52" s="158">
        <v>45701</v>
      </c>
      <c r="F52" s="540">
        <v>48596.9</v>
      </c>
      <c r="G52" s="128">
        <v>45705</v>
      </c>
      <c r="H52" s="531">
        <v>1000000000</v>
      </c>
      <c r="I52" s="546"/>
    </row>
    <row r="53" s="245" customFormat="1" ht="17.25" customHeight="1" spans="1:9">
      <c r="A53" s="121" t="s">
        <v>721</v>
      </c>
      <c r="B53" s="34" t="s">
        <v>89</v>
      </c>
      <c r="C53" s="46" t="s">
        <v>652</v>
      </c>
      <c r="D53" s="517">
        <v>45700</v>
      </c>
      <c r="E53" s="158">
        <v>45701</v>
      </c>
      <c r="F53" s="522">
        <v>39318.84</v>
      </c>
      <c r="G53" s="128">
        <v>45705</v>
      </c>
      <c r="H53" s="531">
        <v>1000000000</v>
      </c>
      <c r="I53" s="547"/>
    </row>
    <row r="54" ht="17.25" customHeight="1" spans="1:9">
      <c r="A54" s="102" t="s">
        <v>722</v>
      </c>
      <c r="B54" s="7" t="s">
        <v>166</v>
      </c>
      <c r="C54" s="69" t="s">
        <v>723</v>
      </c>
      <c r="D54" s="143">
        <v>45701</v>
      </c>
      <c r="E54" s="143">
        <v>45702</v>
      </c>
      <c r="F54" s="521">
        <v>115938.61</v>
      </c>
      <c r="G54" s="26">
        <v>45705</v>
      </c>
      <c r="H54" s="533">
        <v>1000000000</v>
      </c>
      <c r="I54" s="146"/>
    </row>
    <row r="55" ht="15.75" customHeight="1" spans="1:9">
      <c r="A55" s="21" t="s">
        <v>45</v>
      </c>
      <c r="B55" s="22"/>
      <c r="C55" s="22"/>
      <c r="D55" s="22"/>
      <c r="E55" s="22"/>
      <c r="F55" s="22"/>
      <c r="G55" s="22"/>
      <c r="H55" s="23"/>
      <c r="I55" s="544">
        <f>SUM(F56)</f>
        <v>0</v>
      </c>
    </row>
    <row r="56" ht="18" customHeight="1" spans="1:9">
      <c r="A56" s="196"/>
      <c r="B56" s="433"/>
      <c r="C56" s="147"/>
      <c r="D56" s="31"/>
      <c r="E56" s="535"/>
      <c r="F56" s="98"/>
      <c r="G56" s="139"/>
      <c r="H56" s="533"/>
      <c r="I56" s="147"/>
    </row>
    <row r="57" ht="15.75" customHeight="1" spans="1:9">
      <c r="A57" s="21" t="s">
        <v>50</v>
      </c>
      <c r="B57" s="22"/>
      <c r="C57" s="22"/>
      <c r="D57" s="22"/>
      <c r="E57" s="22"/>
      <c r="F57" s="22"/>
      <c r="G57" s="22"/>
      <c r="H57" s="23"/>
      <c r="I57" s="544">
        <f>SUM(F58:F62)</f>
        <v>157132.98</v>
      </c>
    </row>
    <row r="58" ht="15.75" customHeight="1" spans="1:9">
      <c r="A58" s="533" t="s">
        <v>724</v>
      </c>
      <c r="B58" s="28" t="s">
        <v>412</v>
      </c>
      <c r="C58" s="72" t="s">
        <v>725</v>
      </c>
      <c r="D58" s="57">
        <v>45681</v>
      </c>
      <c r="E58" s="57">
        <v>45701</v>
      </c>
      <c r="F58" s="534"/>
      <c r="G58" s="26">
        <v>45705</v>
      </c>
      <c r="H58" s="541">
        <v>1000000000</v>
      </c>
      <c r="I58" s="146"/>
    </row>
    <row r="59" ht="15.75" customHeight="1" spans="1:9">
      <c r="A59" s="147" t="s">
        <v>726</v>
      </c>
      <c r="B59" s="533" t="s">
        <v>271</v>
      </c>
      <c r="C59" s="147" t="s">
        <v>272</v>
      </c>
      <c r="D59" s="57">
        <v>45699</v>
      </c>
      <c r="E59" s="57">
        <v>45701</v>
      </c>
      <c r="F59" s="534">
        <v>8325.66</v>
      </c>
      <c r="G59" s="26">
        <v>45705</v>
      </c>
      <c r="H59" s="541">
        <v>1000000000</v>
      </c>
      <c r="I59" s="146"/>
    </row>
    <row r="60" ht="15.75" customHeight="1" spans="1:9">
      <c r="A60" s="25" t="s">
        <v>727</v>
      </c>
      <c r="B60" s="28" t="s">
        <v>728</v>
      </c>
      <c r="C60" s="147" t="s">
        <v>729</v>
      </c>
      <c r="D60" s="173">
        <v>45699</v>
      </c>
      <c r="E60" s="535">
        <v>45702</v>
      </c>
      <c r="F60" s="98">
        <v>58494.37</v>
      </c>
      <c r="G60" s="26">
        <v>45705</v>
      </c>
      <c r="H60" s="533" t="s">
        <v>730</v>
      </c>
      <c r="I60" s="146"/>
    </row>
    <row r="61" ht="15.75" customHeight="1" spans="1:9">
      <c r="A61" s="196" t="s">
        <v>731</v>
      </c>
      <c r="B61" s="28" t="s">
        <v>251</v>
      </c>
      <c r="C61" s="55" t="s">
        <v>128</v>
      </c>
      <c r="D61" s="57">
        <v>45700</v>
      </c>
      <c r="E61" s="535">
        <v>45702</v>
      </c>
      <c r="F61" s="98">
        <v>72093.71</v>
      </c>
      <c r="G61" s="26">
        <v>45705</v>
      </c>
      <c r="H61" s="541">
        <v>1000000000</v>
      </c>
      <c r="I61" s="146"/>
    </row>
    <row r="62" ht="15.75" customHeight="1" spans="1:9">
      <c r="A62" s="196" t="s">
        <v>732</v>
      </c>
      <c r="B62" s="28" t="s">
        <v>692</v>
      </c>
      <c r="C62" s="147" t="s">
        <v>733</v>
      </c>
      <c r="D62" s="173">
        <v>45702</v>
      </c>
      <c r="E62" s="57">
        <v>45705</v>
      </c>
      <c r="F62" s="98">
        <v>18219.24</v>
      </c>
      <c r="G62" s="26">
        <v>45705</v>
      </c>
      <c r="H62" s="541">
        <v>1050000117</v>
      </c>
      <c r="I62" s="146"/>
    </row>
    <row r="63" ht="15.75" customHeight="1" spans="1:9">
      <c r="A63" s="21" t="s">
        <v>53</v>
      </c>
      <c r="B63" s="22"/>
      <c r="C63" s="22"/>
      <c r="D63" s="22"/>
      <c r="E63" s="22"/>
      <c r="F63" s="22"/>
      <c r="G63" s="22"/>
      <c r="H63" s="23"/>
      <c r="I63" s="544">
        <f>SUM(F64)</f>
        <v>0</v>
      </c>
    </row>
    <row r="64" ht="15.75" customHeight="1" spans="1:9">
      <c r="A64" s="28"/>
      <c r="B64" s="28"/>
      <c r="C64" s="147"/>
      <c r="D64" s="26"/>
      <c r="E64" s="26"/>
      <c r="F64" s="542"/>
      <c r="G64" s="169"/>
      <c r="H64" s="543"/>
      <c r="I64" s="147"/>
    </row>
    <row r="65" ht="15.75" customHeight="1" spans="1:9">
      <c r="A65" s="21" t="s">
        <v>55</v>
      </c>
      <c r="B65" s="22"/>
      <c r="C65" s="22"/>
      <c r="D65" s="22"/>
      <c r="E65" s="22"/>
      <c r="F65" s="22"/>
      <c r="G65" s="22"/>
      <c r="H65" s="23"/>
      <c r="I65" s="544">
        <f>SUM(F66)</f>
        <v>0</v>
      </c>
    </row>
    <row r="66" ht="15.75" customHeight="1" spans="1:9">
      <c r="A66" s="28"/>
      <c r="B66" s="28"/>
      <c r="C66" s="196"/>
      <c r="D66" s="26"/>
      <c r="E66" s="26"/>
      <c r="F66" s="83"/>
      <c r="G66" s="80"/>
      <c r="H66" s="533"/>
      <c r="I66" s="147"/>
    </row>
    <row r="67" ht="15.75" customHeight="1" spans="1:9">
      <c r="A67" s="21" t="s">
        <v>56</v>
      </c>
      <c r="B67" s="22"/>
      <c r="C67" s="22"/>
      <c r="D67" s="22"/>
      <c r="E67" s="22"/>
      <c r="F67" s="22"/>
      <c r="G67" s="22"/>
      <c r="H67" s="23"/>
      <c r="I67" s="544">
        <f>F68</f>
        <v>0</v>
      </c>
    </row>
    <row r="68" ht="15.75" customHeight="1" spans="1:9">
      <c r="A68" s="549"/>
      <c r="B68" s="549"/>
      <c r="C68" s="550"/>
      <c r="D68" s="549"/>
      <c r="E68" s="549"/>
      <c r="F68" s="551"/>
      <c r="G68" s="552"/>
      <c r="H68" s="553"/>
      <c r="I68" s="550"/>
    </row>
    <row r="69" customFormat="1" ht="15.75" customHeight="1" spans="1:8">
      <c r="A69" s="554" t="s">
        <v>60</v>
      </c>
      <c r="B69" s="555"/>
      <c r="C69" s="555"/>
      <c r="D69" s="289"/>
      <c r="E69" s="289"/>
      <c r="F69" s="556"/>
      <c r="H69" s="289"/>
    </row>
    <row r="70" customFormat="1" ht="15.75" customHeight="1" spans="1:8">
      <c r="A70" s="114" t="s">
        <v>61</v>
      </c>
      <c r="B70" s="12"/>
      <c r="C70" s="12"/>
      <c r="D70" s="289"/>
      <c r="E70" s="289"/>
      <c r="F70" s="556"/>
      <c r="H70" s="289"/>
    </row>
    <row r="71" customFormat="1" ht="15.75" customHeight="1" spans="1:8">
      <c r="A71" s="289"/>
      <c r="B71" s="289"/>
      <c r="D71" s="289"/>
      <c r="E71" s="289"/>
      <c r="F71" s="556"/>
      <c r="H71" s="289"/>
    </row>
    <row r="72" customFormat="1" ht="15.75" customHeight="1" spans="1:8">
      <c r="A72" s="289"/>
      <c r="B72" s="289"/>
      <c r="D72" s="289"/>
      <c r="E72" s="289"/>
      <c r="F72" s="556"/>
      <c r="H72" s="289"/>
    </row>
    <row r="73" customFormat="1" ht="15.75" customHeight="1" spans="1:8">
      <c r="A73" s="289"/>
      <c r="B73" s="289"/>
      <c r="D73" s="289"/>
      <c r="E73" s="289"/>
      <c r="F73" s="556"/>
      <c r="H73" s="289"/>
    </row>
    <row r="74" customFormat="1" ht="15.75" customHeight="1" spans="1:8">
      <c r="A74" s="289"/>
      <c r="B74" s="289"/>
      <c r="D74" s="289"/>
      <c r="E74" s="289"/>
      <c r="F74" s="556"/>
      <c r="H74" s="289"/>
    </row>
    <row r="75" customFormat="1" ht="15.75" customHeight="1" spans="1:8">
      <c r="A75" s="289"/>
      <c r="B75" s="289"/>
      <c r="D75" s="289"/>
      <c r="E75" s="289"/>
      <c r="F75" s="556"/>
      <c r="H75" s="289"/>
    </row>
    <row r="76" customFormat="1" ht="15.75" customHeight="1" spans="1:8">
      <c r="A76" s="289"/>
      <c r="B76" s="289"/>
      <c r="D76" s="289"/>
      <c r="E76" s="289"/>
      <c r="F76" s="556"/>
      <c r="H76" s="289"/>
    </row>
    <row r="77" customFormat="1" ht="15.75" customHeight="1" spans="1:8">
      <c r="A77" s="289"/>
      <c r="B77" s="289"/>
      <c r="D77" s="289"/>
      <c r="E77" s="289"/>
      <c r="F77" s="556"/>
      <c r="H77" s="289"/>
    </row>
    <row r="78" customFormat="1" ht="15.75" customHeight="1" spans="1:8">
      <c r="A78" s="289"/>
      <c r="B78" s="289"/>
      <c r="D78" s="289"/>
      <c r="E78" s="289"/>
      <c r="F78" s="556"/>
      <c r="H78" s="289"/>
    </row>
    <row r="79" customFormat="1" ht="15.75" customHeight="1" spans="1:8">
      <c r="A79" s="289"/>
      <c r="B79" s="289"/>
      <c r="D79" s="289"/>
      <c r="E79" s="289"/>
      <c r="F79" s="556"/>
      <c r="H79" s="289"/>
    </row>
    <row r="80" customFormat="1" ht="15.75" customHeight="1" spans="1:8">
      <c r="A80" s="289"/>
      <c r="B80" s="289"/>
      <c r="D80" s="289"/>
      <c r="E80" s="289"/>
      <c r="F80" s="556"/>
      <c r="H80" s="289"/>
    </row>
    <row r="81" customFormat="1" ht="15.75" customHeight="1" spans="1:8">
      <c r="A81" s="289"/>
      <c r="B81" s="289"/>
      <c r="D81" s="289"/>
      <c r="E81" s="289"/>
      <c r="F81" s="556"/>
      <c r="H81" s="289"/>
    </row>
    <row r="82" customFormat="1" ht="15.75" customHeight="1" spans="1:8">
      <c r="A82" s="289"/>
      <c r="B82" s="289"/>
      <c r="D82" s="289"/>
      <c r="E82" s="289"/>
      <c r="F82" s="556"/>
      <c r="H82" s="289"/>
    </row>
    <row r="83" customFormat="1" ht="15.75" customHeight="1" spans="1:8">
      <c r="A83" s="289"/>
      <c r="B83" s="289"/>
      <c r="D83" s="289"/>
      <c r="E83" s="289"/>
      <c r="F83" s="556"/>
      <c r="H83" s="289"/>
    </row>
    <row r="84" customFormat="1" ht="15.75" customHeight="1" spans="1:8">
      <c r="A84" s="289"/>
      <c r="B84" s="289"/>
      <c r="D84" s="289"/>
      <c r="E84" s="289"/>
      <c r="F84" s="556"/>
      <c r="H84" s="289"/>
    </row>
    <row r="85" customFormat="1" ht="15.75" customHeight="1" spans="1:8">
      <c r="A85" s="289"/>
      <c r="B85" s="289"/>
      <c r="D85" s="289"/>
      <c r="E85" s="289"/>
      <c r="F85" s="556"/>
      <c r="H85" s="289"/>
    </row>
    <row r="86" customFormat="1" ht="15.75" customHeight="1" spans="1:8">
      <c r="A86" s="289"/>
      <c r="B86" s="289"/>
      <c r="D86" s="289"/>
      <c r="E86" s="289"/>
      <c r="F86" s="556"/>
      <c r="H86" s="289"/>
    </row>
    <row r="87" customFormat="1" ht="15.75" customHeight="1" spans="1:8">
      <c r="A87" s="289"/>
      <c r="B87" s="289"/>
      <c r="D87" s="289"/>
      <c r="E87" s="289"/>
      <c r="F87" s="556"/>
      <c r="H87" s="289"/>
    </row>
    <row r="88" customFormat="1" ht="15.75" customHeight="1" spans="1:8">
      <c r="A88" s="289"/>
      <c r="B88" s="289"/>
      <c r="D88" s="289"/>
      <c r="E88" s="289"/>
      <c r="F88" s="556"/>
      <c r="H88" s="289"/>
    </row>
    <row r="89" customFormat="1" ht="15.75" customHeight="1" spans="1:8">
      <c r="A89" s="289"/>
      <c r="B89" s="289"/>
      <c r="D89" s="289"/>
      <c r="E89" s="289"/>
      <c r="F89" s="556"/>
      <c r="H89" s="289"/>
    </row>
    <row r="90" customFormat="1" ht="15.75" customHeight="1" spans="1:8">
      <c r="A90" s="289"/>
      <c r="B90" s="289"/>
      <c r="D90" s="289"/>
      <c r="E90" s="289"/>
      <c r="F90" s="556"/>
      <c r="H90" s="289"/>
    </row>
    <row r="91" customFormat="1" ht="15.75" customHeight="1" spans="1:8">
      <c r="A91" s="289"/>
      <c r="B91" s="289"/>
      <c r="D91" s="289"/>
      <c r="E91" s="289"/>
      <c r="F91" s="556"/>
      <c r="H91" s="289"/>
    </row>
    <row r="92" customFormat="1" ht="15.75" customHeight="1" spans="1:8">
      <c r="A92" s="289"/>
      <c r="B92" s="289"/>
      <c r="D92" s="289"/>
      <c r="E92" s="289"/>
      <c r="F92" s="556"/>
      <c r="H92" s="289"/>
    </row>
    <row r="93" customFormat="1" ht="15.75" customHeight="1" spans="1:8">
      <c r="A93" s="289"/>
      <c r="B93" s="289"/>
      <c r="D93" s="289"/>
      <c r="E93" s="289"/>
      <c r="F93" s="556"/>
      <c r="H93" s="289"/>
    </row>
    <row r="94" customFormat="1" ht="15.75" customHeight="1" spans="1:8">
      <c r="A94" s="289"/>
      <c r="B94" s="289"/>
      <c r="D94" s="289"/>
      <c r="E94" s="289"/>
      <c r="F94" s="556"/>
      <c r="H94" s="289"/>
    </row>
    <row r="95" customFormat="1" ht="15.75" customHeight="1" spans="1:8">
      <c r="A95" s="289"/>
      <c r="B95" s="289"/>
      <c r="D95" s="289"/>
      <c r="E95" s="289"/>
      <c r="F95" s="556"/>
      <c r="H95" s="289"/>
    </row>
    <row r="96" customFormat="1" ht="15.75" customHeight="1" spans="1:8">
      <c r="A96" s="289"/>
      <c r="B96" s="289"/>
      <c r="D96" s="289"/>
      <c r="E96" s="289"/>
      <c r="F96" s="556"/>
      <c r="H96" s="289"/>
    </row>
    <row r="97" customFormat="1" ht="15.75" customHeight="1" spans="1:8">
      <c r="A97" s="289"/>
      <c r="B97" s="289"/>
      <c r="D97" s="289"/>
      <c r="E97" s="289"/>
      <c r="F97" s="556"/>
      <c r="H97" s="289"/>
    </row>
    <row r="98" customFormat="1" ht="15.75" customHeight="1" spans="1:8">
      <c r="A98" s="289"/>
      <c r="B98" s="289"/>
      <c r="D98" s="289"/>
      <c r="E98" s="289"/>
      <c r="F98" s="556"/>
      <c r="H98" s="289"/>
    </row>
    <row r="99" customFormat="1" ht="15.75" customHeight="1" spans="1:8">
      <c r="A99" s="289"/>
      <c r="B99" s="289"/>
      <c r="D99" s="289"/>
      <c r="E99" s="289"/>
      <c r="F99" s="556"/>
      <c r="H99" s="289"/>
    </row>
    <row r="100" customFormat="1" ht="15.75" customHeight="1" spans="1:8">
      <c r="A100" s="289"/>
      <c r="B100" s="289"/>
      <c r="D100" s="289"/>
      <c r="E100" s="289"/>
      <c r="F100" s="556"/>
      <c r="H100" s="289"/>
    </row>
    <row r="101" customFormat="1" ht="15.75" customHeight="1" spans="1:8">
      <c r="A101" s="289"/>
      <c r="B101" s="289"/>
      <c r="D101" s="289"/>
      <c r="E101" s="289"/>
      <c r="F101" s="556"/>
      <c r="H101" s="289"/>
    </row>
    <row r="102" customFormat="1" ht="15.75" customHeight="1" spans="1:8">
      <c r="A102" s="289"/>
      <c r="B102" s="289"/>
      <c r="D102" s="289"/>
      <c r="E102" s="289"/>
      <c r="F102" s="556"/>
      <c r="H102" s="289"/>
    </row>
    <row r="103" customFormat="1" ht="15.75" customHeight="1" spans="1:8">
      <c r="A103" s="289"/>
      <c r="B103" s="289"/>
      <c r="D103" s="289"/>
      <c r="E103" s="289"/>
      <c r="F103" s="556"/>
      <c r="H103" s="289"/>
    </row>
    <row r="104" customFormat="1" ht="15.75" customHeight="1" spans="1:8">
      <c r="A104" s="289"/>
      <c r="B104" s="289"/>
      <c r="D104" s="289"/>
      <c r="E104" s="289"/>
      <c r="F104" s="556"/>
      <c r="H104" s="289"/>
    </row>
    <row r="105" customFormat="1" ht="15.75" customHeight="1" spans="1:8">
      <c r="A105" s="289"/>
      <c r="B105" s="289"/>
      <c r="D105" s="289"/>
      <c r="E105" s="289"/>
      <c r="F105" s="556"/>
      <c r="H105" s="289"/>
    </row>
    <row r="106" customFormat="1" ht="15.75" customHeight="1" spans="1:8">
      <c r="A106" s="289"/>
      <c r="B106" s="289"/>
      <c r="D106" s="289"/>
      <c r="E106" s="289"/>
      <c r="F106" s="556"/>
      <c r="H106" s="289"/>
    </row>
    <row r="107" customFormat="1" ht="15.75" customHeight="1" spans="1:8">
      <c r="A107" s="289"/>
      <c r="B107" s="289"/>
      <c r="D107" s="289"/>
      <c r="E107" s="289"/>
      <c r="F107" s="556"/>
      <c r="H107" s="289"/>
    </row>
    <row r="108" customFormat="1" ht="15.75" customHeight="1" spans="1:8">
      <c r="A108" s="289"/>
      <c r="B108" s="289"/>
      <c r="D108" s="289"/>
      <c r="E108" s="289"/>
      <c r="F108" s="556"/>
      <c r="H108" s="289"/>
    </row>
    <row r="109" customFormat="1" ht="15.75" customHeight="1" spans="1:8">
      <c r="A109" s="289"/>
      <c r="B109" s="289"/>
      <c r="D109" s="289"/>
      <c r="E109" s="289"/>
      <c r="F109" s="556"/>
      <c r="H109" s="289"/>
    </row>
    <row r="110" customFormat="1" ht="15.75" customHeight="1" spans="1:8">
      <c r="A110" s="289"/>
      <c r="B110" s="289"/>
      <c r="D110" s="289"/>
      <c r="E110" s="289"/>
      <c r="F110" s="556"/>
      <c r="H110" s="289"/>
    </row>
    <row r="111" customFormat="1" ht="15.75" customHeight="1" spans="1:8">
      <c r="A111" s="289"/>
      <c r="B111" s="289"/>
      <c r="D111" s="289"/>
      <c r="E111" s="289"/>
      <c r="F111" s="556"/>
      <c r="H111" s="289"/>
    </row>
    <row r="112" customFormat="1" ht="15.75" customHeight="1" spans="1:8">
      <c r="A112" s="289"/>
      <c r="B112" s="289"/>
      <c r="D112" s="289"/>
      <c r="E112" s="289"/>
      <c r="F112" s="556"/>
      <c r="H112" s="289"/>
    </row>
    <row r="113" customFormat="1" ht="15.75" customHeight="1" spans="1:8">
      <c r="A113" s="289"/>
      <c r="B113" s="289"/>
      <c r="D113" s="289"/>
      <c r="E113" s="289"/>
      <c r="F113" s="556"/>
      <c r="H113" s="289"/>
    </row>
    <row r="114" customFormat="1" ht="15.75" customHeight="1" spans="1:8">
      <c r="A114" s="289"/>
      <c r="B114" s="289"/>
      <c r="D114" s="289"/>
      <c r="E114" s="289"/>
      <c r="F114" s="556"/>
      <c r="H114" s="289"/>
    </row>
    <row r="115" customFormat="1" ht="15.75" customHeight="1" spans="1:8">
      <c r="A115" s="289"/>
      <c r="B115" s="289"/>
      <c r="D115" s="289"/>
      <c r="E115" s="289"/>
      <c r="F115" s="556"/>
      <c r="H115" s="289"/>
    </row>
    <row r="116" customFormat="1" ht="15.75" customHeight="1" spans="1:8">
      <c r="A116" s="289"/>
      <c r="B116" s="289"/>
      <c r="D116" s="289"/>
      <c r="E116" s="289"/>
      <c r="F116" s="556"/>
      <c r="H116" s="289"/>
    </row>
    <row r="117" customFormat="1" ht="15.75" customHeight="1" spans="1:8">
      <c r="A117" s="289"/>
      <c r="B117" s="289"/>
      <c r="D117" s="289"/>
      <c r="E117" s="289"/>
      <c r="F117" s="556"/>
      <c r="H117" s="289"/>
    </row>
    <row r="118" customFormat="1" ht="15.75" customHeight="1" spans="1:8">
      <c r="A118" s="289"/>
      <c r="B118" s="289"/>
      <c r="D118" s="289"/>
      <c r="E118" s="289"/>
      <c r="F118" s="556"/>
      <c r="H118" s="289"/>
    </row>
    <row r="119" customFormat="1" ht="15.75" customHeight="1" spans="1:8">
      <c r="A119" s="289"/>
      <c r="B119" s="289"/>
      <c r="D119" s="289"/>
      <c r="E119" s="289"/>
      <c r="F119" s="556"/>
      <c r="H119" s="289"/>
    </row>
    <row r="120" customFormat="1" ht="15.75" customHeight="1" spans="1:8">
      <c r="A120" s="289"/>
      <c r="B120" s="289"/>
      <c r="D120" s="289"/>
      <c r="E120" s="289"/>
      <c r="F120" s="556"/>
      <c r="H120" s="289"/>
    </row>
    <row r="121" customFormat="1" ht="15.75" customHeight="1" spans="1:8">
      <c r="A121" s="289"/>
      <c r="B121" s="289"/>
      <c r="D121" s="289"/>
      <c r="E121" s="289"/>
      <c r="F121" s="556"/>
      <c r="H121" s="289"/>
    </row>
    <row r="122" customFormat="1" ht="15.75" customHeight="1" spans="1:8">
      <c r="A122" s="289"/>
      <c r="B122" s="289"/>
      <c r="D122" s="289"/>
      <c r="E122" s="289"/>
      <c r="F122" s="556"/>
      <c r="H122" s="289"/>
    </row>
    <row r="123" customFormat="1" ht="15.75" customHeight="1" spans="1:8">
      <c r="A123" s="289"/>
      <c r="B123" s="289"/>
      <c r="D123" s="289"/>
      <c r="E123" s="289"/>
      <c r="F123" s="556"/>
      <c r="H123" s="289"/>
    </row>
    <row r="124" customFormat="1" ht="15.75" customHeight="1" spans="1:8">
      <c r="A124" s="289"/>
      <c r="B124" s="289"/>
      <c r="D124" s="289"/>
      <c r="E124" s="289"/>
      <c r="F124" s="556"/>
      <c r="H124" s="289"/>
    </row>
    <row r="125" customFormat="1" ht="15.75" customHeight="1" spans="1:8">
      <c r="A125" s="289"/>
      <c r="B125" s="289"/>
      <c r="D125" s="289"/>
      <c r="E125" s="289"/>
      <c r="F125" s="556"/>
      <c r="H125" s="289"/>
    </row>
    <row r="126" customFormat="1" ht="15.75" customHeight="1" spans="1:8">
      <c r="A126" s="289"/>
      <c r="B126" s="289"/>
      <c r="D126" s="289"/>
      <c r="E126" s="289"/>
      <c r="F126" s="556"/>
      <c r="H126" s="289"/>
    </row>
    <row r="127" customFormat="1" ht="15.75" customHeight="1" spans="1:8">
      <c r="A127" s="289"/>
      <c r="B127" s="289"/>
      <c r="D127" s="289"/>
      <c r="E127" s="289"/>
      <c r="F127" s="556"/>
      <c r="H127" s="289"/>
    </row>
    <row r="128" customFormat="1" ht="15.75" customHeight="1" spans="1:8">
      <c r="A128" s="289"/>
      <c r="B128" s="289"/>
      <c r="D128" s="289"/>
      <c r="E128" s="289"/>
      <c r="F128" s="556"/>
      <c r="H128" s="289"/>
    </row>
    <row r="129" customFormat="1" ht="15.75" customHeight="1" spans="1:8">
      <c r="A129" s="289"/>
      <c r="B129" s="289"/>
      <c r="D129" s="289"/>
      <c r="E129" s="289"/>
      <c r="F129" s="556"/>
      <c r="H129" s="289"/>
    </row>
    <row r="130" customFormat="1" ht="15.75" customHeight="1" spans="1:8">
      <c r="A130" s="289"/>
      <c r="B130" s="289"/>
      <c r="D130" s="289"/>
      <c r="E130" s="289"/>
      <c r="F130" s="556"/>
      <c r="H130" s="289"/>
    </row>
    <row r="131" customFormat="1" ht="15.75" customHeight="1" spans="1:8">
      <c r="A131" s="289"/>
      <c r="B131" s="289"/>
      <c r="D131" s="289"/>
      <c r="E131" s="289"/>
      <c r="F131" s="556"/>
      <c r="H131" s="289"/>
    </row>
    <row r="132" customFormat="1" ht="15.75" customHeight="1" spans="1:8">
      <c r="A132" s="289"/>
      <c r="B132" s="289"/>
      <c r="D132" s="289"/>
      <c r="E132" s="289"/>
      <c r="F132" s="556"/>
      <c r="H132" s="289"/>
    </row>
    <row r="133" customFormat="1" ht="15.75" customHeight="1" spans="1:8">
      <c r="A133" s="289"/>
      <c r="B133" s="289"/>
      <c r="D133" s="289"/>
      <c r="E133" s="289"/>
      <c r="F133" s="556"/>
      <c r="H133" s="289"/>
    </row>
    <row r="134" customFormat="1" ht="15.75" customHeight="1" spans="1:8">
      <c r="A134" s="289"/>
      <c r="B134" s="289"/>
      <c r="D134" s="289"/>
      <c r="E134" s="289"/>
      <c r="F134" s="556"/>
      <c r="H134" s="289"/>
    </row>
    <row r="135" customFormat="1" ht="15.75" customHeight="1" spans="1:8">
      <c r="A135" s="289"/>
      <c r="B135" s="289"/>
      <c r="D135" s="289"/>
      <c r="E135" s="289"/>
      <c r="F135" s="556"/>
      <c r="H135" s="289"/>
    </row>
    <row r="136" customFormat="1" ht="15.75" customHeight="1" spans="1:8">
      <c r="A136" s="289"/>
      <c r="B136" s="289"/>
      <c r="D136" s="289"/>
      <c r="E136" s="289"/>
      <c r="F136" s="556"/>
      <c r="H136" s="289"/>
    </row>
    <row r="137" customFormat="1" ht="15.75" customHeight="1" spans="1:8">
      <c r="A137" s="289"/>
      <c r="B137" s="289"/>
      <c r="D137" s="289"/>
      <c r="E137" s="289"/>
      <c r="F137" s="556"/>
      <c r="H137" s="289"/>
    </row>
    <row r="138" customFormat="1" ht="15.75" customHeight="1" spans="1:8">
      <c r="A138" s="289"/>
      <c r="B138" s="289"/>
      <c r="D138" s="289"/>
      <c r="E138" s="289"/>
      <c r="F138" s="556"/>
      <c r="H138" s="289"/>
    </row>
    <row r="139" customFormat="1" ht="15.75" customHeight="1" spans="1:8">
      <c r="A139" s="289"/>
      <c r="B139" s="289"/>
      <c r="D139" s="289"/>
      <c r="E139" s="289"/>
      <c r="F139" s="556"/>
      <c r="H139" s="289"/>
    </row>
    <row r="140" customFormat="1" ht="15.75" customHeight="1" spans="1:8">
      <c r="A140" s="289"/>
      <c r="B140" s="289"/>
      <c r="D140" s="289"/>
      <c r="E140" s="289"/>
      <c r="F140" s="556"/>
      <c r="H140" s="289"/>
    </row>
    <row r="141" customFormat="1" ht="15.75" customHeight="1" spans="1:8">
      <c r="A141" s="289"/>
      <c r="B141" s="289"/>
      <c r="D141" s="289"/>
      <c r="E141" s="289"/>
      <c r="F141" s="556"/>
      <c r="H141" s="289"/>
    </row>
    <row r="142" customFormat="1" ht="15.75" customHeight="1" spans="1:8">
      <c r="A142" s="289"/>
      <c r="B142" s="289"/>
      <c r="D142" s="289"/>
      <c r="E142" s="289"/>
      <c r="F142" s="556"/>
      <c r="H142" s="289"/>
    </row>
    <row r="143" customFormat="1" ht="15.75" customHeight="1" spans="1:8">
      <c r="A143" s="289"/>
      <c r="B143" s="289"/>
      <c r="D143" s="289"/>
      <c r="E143" s="289"/>
      <c r="F143" s="556"/>
      <c r="H143" s="289"/>
    </row>
    <row r="144" customFormat="1" ht="15.75" customHeight="1" spans="1:8">
      <c r="A144" s="289"/>
      <c r="B144" s="289"/>
      <c r="D144" s="289"/>
      <c r="E144" s="289"/>
      <c r="F144" s="556"/>
      <c r="H144" s="289"/>
    </row>
    <row r="145" customFormat="1" ht="15.75" customHeight="1" spans="1:8">
      <c r="A145" s="289"/>
      <c r="B145" s="289"/>
      <c r="D145" s="289"/>
      <c r="E145" s="289"/>
      <c r="F145" s="556"/>
      <c r="H145" s="289"/>
    </row>
    <row r="146" customFormat="1" ht="15.75" customHeight="1" spans="1:8">
      <c r="A146" s="289"/>
      <c r="B146" s="289"/>
      <c r="D146" s="289"/>
      <c r="E146" s="289"/>
      <c r="F146" s="556"/>
      <c r="H146" s="289"/>
    </row>
    <row r="147" customFormat="1" ht="15.75" customHeight="1" spans="1:8">
      <c r="A147" s="289"/>
      <c r="B147" s="289"/>
      <c r="D147" s="289"/>
      <c r="E147" s="289"/>
      <c r="F147" s="556"/>
      <c r="H147" s="289"/>
    </row>
    <row r="148" customFormat="1" ht="15.75" customHeight="1" spans="1:8">
      <c r="A148" s="289"/>
      <c r="B148" s="289"/>
      <c r="D148" s="289"/>
      <c r="E148" s="289"/>
      <c r="F148" s="556"/>
      <c r="H148" s="289"/>
    </row>
    <row r="149" customFormat="1" ht="15.75" customHeight="1" spans="1:8">
      <c r="A149" s="289"/>
      <c r="B149" s="289"/>
      <c r="D149" s="289"/>
      <c r="E149" s="289"/>
      <c r="F149" s="556"/>
      <c r="H149" s="289"/>
    </row>
    <row r="150" customFormat="1" ht="15.75" customHeight="1" spans="1:8">
      <c r="A150" s="289"/>
      <c r="B150" s="289"/>
      <c r="D150" s="289"/>
      <c r="E150" s="289"/>
      <c r="F150" s="556"/>
      <c r="H150" s="289"/>
    </row>
    <row r="151" customFormat="1" ht="15.75" customHeight="1" spans="1:8">
      <c r="A151" s="289"/>
      <c r="B151" s="289"/>
      <c r="D151" s="289"/>
      <c r="E151" s="289"/>
      <c r="F151" s="556"/>
      <c r="H151" s="289"/>
    </row>
    <row r="152" customFormat="1" ht="15.75" customHeight="1" spans="1:8">
      <c r="A152" s="289"/>
      <c r="B152" s="289"/>
      <c r="D152" s="289"/>
      <c r="E152" s="289"/>
      <c r="F152" s="556"/>
      <c r="H152" s="289"/>
    </row>
    <row r="153" customFormat="1" ht="15.75" customHeight="1" spans="1:8">
      <c r="A153" s="289"/>
      <c r="B153" s="289"/>
      <c r="D153" s="289"/>
      <c r="E153" s="289"/>
      <c r="F153" s="556"/>
      <c r="H153" s="289"/>
    </row>
    <row r="154" customFormat="1" ht="15.75" customHeight="1" spans="1:8">
      <c r="A154" s="289"/>
      <c r="B154" s="289"/>
      <c r="D154" s="289"/>
      <c r="E154" s="289"/>
      <c r="F154" s="556"/>
      <c r="H154" s="289"/>
    </row>
    <row r="155" customFormat="1" ht="15.75" customHeight="1" spans="1:8">
      <c r="A155" s="289"/>
      <c r="B155" s="289"/>
      <c r="D155" s="289"/>
      <c r="E155" s="289"/>
      <c r="F155" s="556"/>
      <c r="H155" s="289"/>
    </row>
    <row r="156" customFormat="1" ht="15.75" customHeight="1" spans="1:8">
      <c r="A156" s="289"/>
      <c r="B156" s="289"/>
      <c r="D156" s="289"/>
      <c r="E156" s="289"/>
      <c r="F156" s="556"/>
      <c r="H156" s="289"/>
    </row>
    <row r="157" customFormat="1" ht="15.75" customHeight="1" spans="1:8">
      <c r="A157" s="289"/>
      <c r="B157" s="289"/>
      <c r="D157" s="289"/>
      <c r="E157" s="289"/>
      <c r="F157" s="556"/>
      <c r="H157" s="289"/>
    </row>
    <row r="158" customFormat="1" ht="15.75" customHeight="1" spans="1:8">
      <c r="A158" s="289"/>
      <c r="B158" s="289"/>
      <c r="D158" s="289"/>
      <c r="E158" s="289"/>
      <c r="F158" s="556"/>
      <c r="H158" s="289"/>
    </row>
    <row r="159" customFormat="1" ht="15.75" customHeight="1" spans="1:8">
      <c r="A159" s="289"/>
      <c r="B159" s="289"/>
      <c r="D159" s="289"/>
      <c r="E159" s="289"/>
      <c r="F159" s="556"/>
      <c r="H159" s="289"/>
    </row>
    <row r="160" customFormat="1" ht="15.75" customHeight="1" spans="1:8">
      <c r="A160" s="289"/>
      <c r="B160" s="289"/>
      <c r="D160" s="289"/>
      <c r="E160" s="289"/>
      <c r="F160" s="556"/>
      <c r="H160" s="289"/>
    </row>
    <row r="161" customFormat="1" ht="15.75" customHeight="1" spans="1:8">
      <c r="A161" s="289"/>
      <c r="B161" s="289"/>
      <c r="D161" s="289"/>
      <c r="E161" s="289"/>
      <c r="F161" s="556"/>
      <c r="H161" s="289"/>
    </row>
    <row r="162" customFormat="1" ht="15.75" customHeight="1" spans="1:8">
      <c r="A162" s="289"/>
      <c r="B162" s="289"/>
      <c r="D162" s="289"/>
      <c r="E162" s="289"/>
      <c r="F162" s="556"/>
      <c r="H162" s="289"/>
    </row>
    <row r="163" customFormat="1" ht="15.75" customHeight="1" spans="1:8">
      <c r="A163" s="289"/>
      <c r="B163" s="289"/>
      <c r="D163" s="289"/>
      <c r="E163" s="289"/>
      <c r="F163" s="556"/>
      <c r="H163" s="289"/>
    </row>
    <row r="164" customFormat="1" ht="15.75" customHeight="1" spans="1:8">
      <c r="A164" s="289"/>
      <c r="B164" s="289"/>
      <c r="D164" s="289"/>
      <c r="E164" s="289"/>
      <c r="F164" s="556"/>
      <c r="H164" s="289"/>
    </row>
    <row r="165" customFormat="1" ht="15.75" customHeight="1" spans="1:8">
      <c r="A165" s="289"/>
      <c r="B165" s="289"/>
      <c r="D165" s="289"/>
      <c r="E165" s="289"/>
      <c r="F165" s="556"/>
      <c r="H165" s="289"/>
    </row>
    <row r="166" customFormat="1" ht="15.75" customHeight="1" spans="1:8">
      <c r="A166" s="289"/>
      <c r="B166" s="289"/>
      <c r="D166" s="289"/>
      <c r="E166" s="289"/>
      <c r="F166" s="556"/>
      <c r="H166" s="289"/>
    </row>
    <row r="167" customFormat="1" ht="15.75" customHeight="1" spans="1:8">
      <c r="A167" s="289"/>
      <c r="B167" s="289"/>
      <c r="D167" s="289"/>
      <c r="E167" s="289"/>
      <c r="F167" s="556"/>
      <c r="H167" s="289"/>
    </row>
    <row r="168" customFormat="1" ht="15.75" customHeight="1" spans="1:8">
      <c r="A168" s="289"/>
      <c r="B168" s="289"/>
      <c r="D168" s="289"/>
      <c r="E168" s="289"/>
      <c r="F168" s="556"/>
      <c r="H168" s="289"/>
    </row>
    <row r="169" customFormat="1" ht="15.75" customHeight="1" spans="1:8">
      <c r="A169" s="289"/>
      <c r="B169" s="289"/>
      <c r="D169" s="289"/>
      <c r="E169" s="289"/>
      <c r="F169" s="556"/>
      <c r="H169" s="289"/>
    </row>
    <row r="170" customFormat="1" ht="15.75" customHeight="1" spans="1:8">
      <c r="A170" s="289"/>
      <c r="B170" s="289"/>
      <c r="D170" s="289"/>
      <c r="E170" s="289"/>
      <c r="F170" s="556"/>
      <c r="H170" s="289"/>
    </row>
    <row r="171" customFormat="1" ht="15.75" customHeight="1" spans="1:8">
      <c r="A171" s="289"/>
      <c r="B171" s="289"/>
      <c r="D171" s="289"/>
      <c r="E171" s="289"/>
      <c r="F171" s="556"/>
      <c r="H171" s="289"/>
    </row>
    <row r="172" customFormat="1" ht="15.75" customHeight="1" spans="1:8">
      <c r="A172" s="289"/>
      <c r="B172" s="289"/>
      <c r="D172" s="289"/>
      <c r="E172" s="289"/>
      <c r="F172" s="556"/>
      <c r="H172" s="289"/>
    </row>
    <row r="173" customFormat="1" ht="15.75" customHeight="1" spans="1:8">
      <c r="A173" s="289"/>
      <c r="B173" s="289"/>
      <c r="D173" s="289"/>
      <c r="E173" s="289"/>
      <c r="F173" s="556"/>
      <c r="H173" s="289"/>
    </row>
    <row r="174" customFormat="1" ht="15.75" customHeight="1" spans="1:8">
      <c r="A174" s="289"/>
      <c r="B174" s="289"/>
      <c r="D174" s="289"/>
      <c r="E174" s="289"/>
      <c r="F174" s="556"/>
      <c r="H174" s="289"/>
    </row>
    <row r="175" customFormat="1" ht="15.75" customHeight="1" spans="1:8">
      <c r="A175" s="289"/>
      <c r="B175" s="289"/>
      <c r="D175" s="289"/>
      <c r="E175" s="289"/>
      <c r="F175" s="556"/>
      <c r="H175" s="289"/>
    </row>
    <row r="176" customFormat="1" ht="15.75" customHeight="1" spans="1:8">
      <c r="A176" s="289"/>
      <c r="B176" s="289"/>
      <c r="D176" s="289"/>
      <c r="E176" s="289"/>
      <c r="F176" s="556"/>
      <c r="H176" s="289"/>
    </row>
    <row r="177" customFormat="1" ht="15.75" customHeight="1" spans="1:8">
      <c r="A177" s="289"/>
      <c r="B177" s="289"/>
      <c r="D177" s="289"/>
      <c r="E177" s="289"/>
      <c r="F177" s="556"/>
      <c r="H177" s="289"/>
    </row>
    <row r="178" customFormat="1" ht="15.75" customHeight="1" spans="1:8">
      <c r="A178" s="289"/>
      <c r="B178" s="289"/>
      <c r="D178" s="289"/>
      <c r="E178" s="289"/>
      <c r="F178" s="556"/>
      <c r="H178" s="289"/>
    </row>
    <row r="179" customFormat="1" ht="15.75" customHeight="1" spans="1:8">
      <c r="A179" s="289"/>
      <c r="B179" s="289"/>
      <c r="D179" s="289"/>
      <c r="E179" s="289"/>
      <c r="F179" s="556"/>
      <c r="H179" s="289"/>
    </row>
    <row r="180" customFormat="1" ht="15.75" customHeight="1" spans="1:8">
      <c r="A180" s="289"/>
      <c r="B180" s="289"/>
      <c r="D180" s="289"/>
      <c r="E180" s="289"/>
      <c r="F180" s="556"/>
      <c r="H180" s="289"/>
    </row>
    <row r="181" customFormat="1" ht="15.75" customHeight="1" spans="1:8">
      <c r="A181" s="289"/>
      <c r="B181" s="289"/>
      <c r="D181" s="289"/>
      <c r="E181" s="289"/>
      <c r="F181" s="556"/>
      <c r="H181" s="289"/>
    </row>
    <row r="182" customFormat="1" ht="15.75" customHeight="1" spans="1:8">
      <c r="A182" s="289"/>
      <c r="B182" s="289"/>
      <c r="D182" s="289"/>
      <c r="E182" s="289"/>
      <c r="F182" s="556"/>
      <c r="H182" s="289"/>
    </row>
    <row r="183" customFormat="1" ht="15.75" customHeight="1" spans="1:8">
      <c r="A183" s="289"/>
      <c r="B183" s="289"/>
      <c r="D183" s="289"/>
      <c r="E183" s="289"/>
      <c r="F183" s="556"/>
      <c r="H183" s="289"/>
    </row>
    <row r="184" customFormat="1" ht="15.75" customHeight="1" spans="1:8">
      <c r="A184" s="289"/>
      <c r="B184" s="289"/>
      <c r="D184" s="289"/>
      <c r="E184" s="289"/>
      <c r="F184" s="556"/>
      <c r="H184" s="289"/>
    </row>
    <row r="185" customFormat="1" ht="15.75" customHeight="1" spans="1:8">
      <c r="A185" s="289"/>
      <c r="B185" s="289"/>
      <c r="D185" s="289"/>
      <c r="E185" s="289"/>
      <c r="F185" s="556"/>
      <c r="H185" s="289"/>
    </row>
    <row r="186" customFormat="1" ht="15.75" customHeight="1" spans="1:8">
      <c r="A186" s="289"/>
      <c r="B186" s="289"/>
      <c r="D186" s="289"/>
      <c r="E186" s="289"/>
      <c r="F186" s="556"/>
      <c r="H186" s="289"/>
    </row>
    <row r="187" customFormat="1" ht="15.75" customHeight="1" spans="1:8">
      <c r="A187" s="289"/>
      <c r="B187" s="289"/>
      <c r="D187" s="289"/>
      <c r="E187" s="289"/>
      <c r="F187" s="556"/>
      <c r="H187" s="289"/>
    </row>
    <row r="188" customFormat="1" ht="15.75" customHeight="1" spans="1:8">
      <c r="A188" s="289"/>
      <c r="B188" s="289"/>
      <c r="D188" s="289"/>
      <c r="E188" s="289"/>
      <c r="F188" s="556"/>
      <c r="H188" s="289"/>
    </row>
    <row r="189" customFormat="1" ht="15.75" customHeight="1" spans="1:8">
      <c r="A189" s="289"/>
      <c r="B189" s="289"/>
      <c r="D189" s="289"/>
      <c r="E189" s="289"/>
      <c r="F189" s="556"/>
      <c r="H189" s="289"/>
    </row>
    <row r="190" customFormat="1" ht="15.75" customHeight="1" spans="1:8">
      <c r="A190" s="289"/>
      <c r="B190" s="289"/>
      <c r="D190" s="289"/>
      <c r="E190" s="289"/>
      <c r="F190" s="556"/>
      <c r="H190" s="289"/>
    </row>
    <row r="191" customFormat="1" ht="15.75" customHeight="1" spans="1:8">
      <c r="A191" s="289"/>
      <c r="B191" s="289"/>
      <c r="D191" s="289"/>
      <c r="E191" s="289"/>
      <c r="F191" s="556"/>
      <c r="H191" s="289"/>
    </row>
    <row r="192" customFormat="1" ht="15.75" customHeight="1" spans="1:8">
      <c r="A192" s="289"/>
      <c r="B192" s="289"/>
      <c r="D192" s="289"/>
      <c r="E192" s="289"/>
      <c r="F192" s="556"/>
      <c r="H192" s="289"/>
    </row>
    <row r="193" customFormat="1" ht="15.75" customHeight="1" spans="1:8">
      <c r="A193" s="289"/>
      <c r="B193" s="289"/>
      <c r="D193" s="289"/>
      <c r="E193" s="289"/>
      <c r="F193" s="556"/>
      <c r="H193" s="289"/>
    </row>
    <row r="194" customFormat="1" ht="15.75" customHeight="1" spans="1:8">
      <c r="A194" s="289"/>
      <c r="B194" s="289"/>
      <c r="D194" s="289"/>
      <c r="E194" s="289"/>
      <c r="F194" s="556"/>
      <c r="H194" s="289"/>
    </row>
    <row r="195" customFormat="1" ht="15.75" customHeight="1" spans="1:8">
      <c r="A195" s="289"/>
      <c r="B195" s="289"/>
      <c r="D195" s="289"/>
      <c r="E195" s="289"/>
      <c r="F195" s="556"/>
      <c r="H195" s="289"/>
    </row>
    <row r="196" customFormat="1" ht="15.75" customHeight="1" spans="1:8">
      <c r="A196" s="289"/>
      <c r="B196" s="289"/>
      <c r="D196" s="289"/>
      <c r="E196" s="289"/>
      <c r="F196" s="556"/>
      <c r="H196" s="289"/>
    </row>
    <row r="197" customFormat="1" ht="15.75" customHeight="1" spans="1:8">
      <c r="A197" s="289"/>
      <c r="B197" s="289"/>
      <c r="D197" s="289"/>
      <c r="E197" s="289"/>
      <c r="F197" s="556"/>
      <c r="H197" s="289"/>
    </row>
    <row r="198" customFormat="1" ht="15.75" customHeight="1" spans="1:8">
      <c r="A198" s="289"/>
      <c r="B198" s="289"/>
      <c r="D198" s="289"/>
      <c r="E198" s="289"/>
      <c r="F198" s="556"/>
      <c r="H198" s="289"/>
    </row>
    <row r="199" customFormat="1" ht="15.75" customHeight="1" spans="1:8">
      <c r="A199" s="289"/>
      <c r="B199" s="289"/>
      <c r="D199" s="289"/>
      <c r="E199" s="289"/>
      <c r="F199" s="556"/>
      <c r="H199" s="289"/>
    </row>
    <row r="200" customFormat="1" ht="15.75" customHeight="1" spans="1:8">
      <c r="A200" s="289"/>
      <c r="B200" s="289"/>
      <c r="D200" s="289"/>
      <c r="E200" s="289"/>
      <c r="F200" s="556"/>
      <c r="H200" s="289"/>
    </row>
    <row r="201" customFormat="1" ht="15.75" customHeight="1" spans="1:8">
      <c r="A201" s="289"/>
      <c r="B201" s="289"/>
      <c r="D201" s="289"/>
      <c r="E201" s="289"/>
      <c r="F201" s="556"/>
      <c r="H201" s="289"/>
    </row>
    <row r="202" customFormat="1" ht="15.75" customHeight="1" spans="1:8">
      <c r="A202" s="289"/>
      <c r="B202" s="289"/>
      <c r="D202" s="289"/>
      <c r="E202" s="289"/>
      <c r="F202" s="556"/>
      <c r="H202" s="289"/>
    </row>
    <row r="203" customFormat="1" ht="15.75" customHeight="1" spans="1:8">
      <c r="A203" s="289"/>
      <c r="B203" s="289"/>
      <c r="D203" s="289"/>
      <c r="E203" s="289"/>
      <c r="F203" s="556"/>
      <c r="H203" s="289"/>
    </row>
    <row r="204" customFormat="1" ht="15.75" customHeight="1" spans="1:8">
      <c r="A204" s="289"/>
      <c r="B204" s="289"/>
      <c r="D204" s="289"/>
      <c r="E204" s="289"/>
      <c r="F204" s="556"/>
      <c r="H204" s="289"/>
    </row>
    <row r="205" customFormat="1" ht="15.75" customHeight="1" spans="1:8">
      <c r="A205" s="289"/>
      <c r="B205" s="289"/>
      <c r="D205" s="289"/>
      <c r="E205" s="289"/>
      <c r="F205" s="556"/>
      <c r="H205" s="289"/>
    </row>
    <row r="206" customFormat="1" ht="15.75" customHeight="1" spans="1:8">
      <c r="A206" s="289"/>
      <c r="B206" s="289"/>
      <c r="D206" s="289"/>
      <c r="E206" s="289"/>
      <c r="F206" s="556"/>
      <c r="H206" s="289"/>
    </row>
    <row r="207" customFormat="1" ht="15.75" customHeight="1" spans="1:8">
      <c r="A207" s="289"/>
      <c r="B207" s="289"/>
      <c r="D207" s="289"/>
      <c r="E207" s="289"/>
      <c r="F207" s="556"/>
      <c r="H207" s="289"/>
    </row>
    <row r="208" customFormat="1" ht="15.75" customHeight="1" spans="1:8">
      <c r="A208" s="289"/>
      <c r="B208" s="289"/>
      <c r="D208" s="289"/>
      <c r="E208" s="289"/>
      <c r="F208" s="556"/>
      <c r="H208" s="289"/>
    </row>
    <row r="209" customFormat="1" ht="15.75" customHeight="1" spans="1:8">
      <c r="A209" s="289"/>
      <c r="B209" s="289"/>
      <c r="D209" s="289"/>
      <c r="E209" s="289"/>
      <c r="F209" s="556"/>
      <c r="H209" s="289"/>
    </row>
    <row r="210" customFormat="1" ht="15.75" customHeight="1" spans="1:8">
      <c r="A210" s="289"/>
      <c r="B210" s="289"/>
      <c r="D210" s="289"/>
      <c r="E210" s="289"/>
      <c r="F210" s="556"/>
      <c r="H210" s="289"/>
    </row>
    <row r="211" customFormat="1" ht="15.75" customHeight="1" spans="1:8">
      <c r="A211" s="289"/>
      <c r="B211" s="289"/>
      <c r="D211" s="289"/>
      <c r="E211" s="289"/>
      <c r="F211" s="556"/>
      <c r="H211" s="289"/>
    </row>
    <row r="212" customFormat="1" ht="15.75" customHeight="1" spans="1:8">
      <c r="A212" s="289"/>
      <c r="B212" s="289"/>
      <c r="D212" s="289"/>
      <c r="E212" s="289"/>
      <c r="F212" s="556"/>
      <c r="H212" s="289"/>
    </row>
    <row r="213" customFormat="1" ht="15.75" customHeight="1" spans="1:8">
      <c r="A213" s="289"/>
      <c r="B213" s="289"/>
      <c r="D213" s="289"/>
      <c r="E213" s="289"/>
      <c r="F213" s="556"/>
      <c r="H213" s="289"/>
    </row>
    <row r="214" customFormat="1" ht="15.75" customHeight="1" spans="1:8">
      <c r="A214" s="289"/>
      <c r="B214" s="289"/>
      <c r="D214" s="289"/>
      <c r="E214" s="289"/>
      <c r="F214" s="556"/>
      <c r="H214" s="289"/>
    </row>
    <row r="215" customFormat="1" ht="15.75" customHeight="1" spans="1:8">
      <c r="A215" s="289"/>
      <c r="B215" s="289"/>
      <c r="D215" s="289"/>
      <c r="E215" s="289"/>
      <c r="F215" s="556"/>
      <c r="H215" s="289"/>
    </row>
    <row r="216" customFormat="1" ht="15.75" customHeight="1" spans="1:8">
      <c r="A216" s="289"/>
      <c r="B216" s="289"/>
      <c r="D216" s="289"/>
      <c r="E216" s="289"/>
      <c r="F216" s="556"/>
      <c r="H216" s="289"/>
    </row>
    <row r="217" customFormat="1" ht="15.75" customHeight="1" spans="1:8">
      <c r="A217" s="289"/>
      <c r="B217" s="289"/>
      <c r="D217" s="289"/>
      <c r="E217" s="289"/>
      <c r="F217" s="556"/>
      <c r="H217" s="289"/>
    </row>
    <row r="218" customFormat="1" ht="15.75" customHeight="1" spans="1:8">
      <c r="A218" s="289"/>
      <c r="B218" s="289"/>
      <c r="D218" s="289"/>
      <c r="E218" s="289"/>
      <c r="F218" s="556"/>
      <c r="H218" s="289"/>
    </row>
    <row r="219" customFormat="1" ht="15.75" customHeight="1" spans="1:8">
      <c r="A219" s="289"/>
      <c r="B219" s="289"/>
      <c r="D219" s="289"/>
      <c r="E219" s="289"/>
      <c r="F219" s="556"/>
      <c r="H219" s="289"/>
    </row>
    <row r="220" customFormat="1" ht="15.75" customHeight="1" spans="1:8">
      <c r="A220" s="289"/>
      <c r="B220" s="289"/>
      <c r="D220" s="289"/>
      <c r="E220" s="289"/>
      <c r="F220" s="556"/>
      <c r="H220" s="289"/>
    </row>
    <row r="221" customFormat="1" ht="15.75" customHeight="1" spans="1:8">
      <c r="A221" s="289"/>
      <c r="B221" s="289"/>
      <c r="D221" s="289"/>
      <c r="E221" s="289"/>
      <c r="F221" s="556"/>
      <c r="H221" s="289"/>
    </row>
    <row r="222" customFormat="1" ht="15.75" customHeight="1" spans="1:8">
      <c r="A222" s="289"/>
      <c r="B222" s="289"/>
      <c r="D222" s="289"/>
      <c r="E222" s="289"/>
      <c r="F222" s="556"/>
      <c r="H222" s="289"/>
    </row>
    <row r="223" customFormat="1" ht="15.75" customHeight="1" spans="1:8">
      <c r="A223" s="289"/>
      <c r="B223" s="289"/>
      <c r="D223" s="289"/>
      <c r="E223" s="289"/>
      <c r="F223" s="556"/>
      <c r="H223" s="289"/>
    </row>
    <row r="224" customFormat="1" ht="15.75" customHeight="1" spans="1:8">
      <c r="A224" s="289"/>
      <c r="B224" s="289"/>
      <c r="D224" s="289"/>
      <c r="E224" s="289"/>
      <c r="F224" s="556"/>
      <c r="H224" s="289"/>
    </row>
    <row r="225" customFormat="1" ht="15.75" customHeight="1" spans="1:8">
      <c r="A225" s="289"/>
      <c r="B225" s="289"/>
      <c r="D225" s="289"/>
      <c r="E225" s="289"/>
      <c r="F225" s="556"/>
      <c r="H225" s="289"/>
    </row>
    <row r="226" customFormat="1" ht="15.75" customHeight="1" spans="1:8">
      <c r="A226" s="289"/>
      <c r="B226" s="289"/>
      <c r="D226" s="289"/>
      <c r="E226" s="289"/>
      <c r="F226" s="556"/>
      <c r="H226" s="289"/>
    </row>
    <row r="227" customFormat="1" ht="15.75" customHeight="1" spans="1:8">
      <c r="A227" s="289"/>
      <c r="B227" s="289"/>
      <c r="D227" s="289"/>
      <c r="E227" s="289"/>
      <c r="F227" s="556"/>
      <c r="H227" s="289"/>
    </row>
    <row r="228" customFormat="1" ht="15.75" customHeight="1" spans="1:8">
      <c r="A228" s="289"/>
      <c r="B228" s="289"/>
      <c r="D228" s="289"/>
      <c r="E228" s="289"/>
      <c r="F228" s="556"/>
      <c r="H228" s="289"/>
    </row>
    <row r="229" customFormat="1" ht="15.75" customHeight="1" spans="1:8">
      <c r="A229" s="289"/>
      <c r="B229" s="289"/>
      <c r="D229" s="289"/>
      <c r="E229" s="289"/>
      <c r="F229" s="556"/>
      <c r="H229" s="289"/>
    </row>
    <row r="230" customFormat="1" ht="15.75" customHeight="1" spans="1:8">
      <c r="A230" s="289"/>
      <c r="B230" s="289"/>
      <c r="D230" s="289"/>
      <c r="E230" s="289"/>
      <c r="F230" s="556"/>
      <c r="H230" s="289"/>
    </row>
    <row r="231" customFormat="1" ht="15.75" customHeight="1" spans="1:8">
      <c r="A231" s="289"/>
      <c r="B231" s="289"/>
      <c r="D231" s="289"/>
      <c r="E231" s="289"/>
      <c r="F231" s="556"/>
      <c r="H231" s="289"/>
    </row>
    <row r="232" customFormat="1" ht="15.75" customHeight="1" spans="1:8">
      <c r="A232" s="289"/>
      <c r="B232" s="289"/>
      <c r="D232" s="289"/>
      <c r="E232" s="289"/>
      <c r="F232" s="556"/>
      <c r="H232" s="289"/>
    </row>
    <row r="233" customFormat="1" ht="15.75" customHeight="1" spans="1:8">
      <c r="A233" s="289"/>
      <c r="B233" s="289"/>
      <c r="D233" s="289"/>
      <c r="E233" s="289"/>
      <c r="F233" s="556"/>
      <c r="H233" s="289"/>
    </row>
    <row r="234" customFormat="1" ht="15.75" customHeight="1" spans="1:8">
      <c r="A234" s="289"/>
      <c r="B234" s="289"/>
      <c r="D234" s="289"/>
      <c r="E234" s="289"/>
      <c r="F234" s="556"/>
      <c r="H234" s="289"/>
    </row>
    <row r="235" customFormat="1" ht="15.75" customHeight="1" spans="1:8">
      <c r="A235" s="289"/>
      <c r="B235" s="289"/>
      <c r="D235" s="289"/>
      <c r="E235" s="289"/>
      <c r="F235" s="556"/>
      <c r="H235" s="289"/>
    </row>
    <row r="236" customFormat="1" ht="15.75" customHeight="1" spans="1:8">
      <c r="A236" s="289"/>
      <c r="B236" s="289"/>
      <c r="D236" s="289"/>
      <c r="E236" s="289"/>
      <c r="F236" s="556"/>
      <c r="H236" s="289"/>
    </row>
    <row r="237" customFormat="1" ht="15.75" customHeight="1" spans="1:8">
      <c r="A237" s="289"/>
      <c r="B237" s="289"/>
      <c r="D237" s="289"/>
      <c r="E237" s="289"/>
      <c r="F237" s="556"/>
      <c r="H237" s="289"/>
    </row>
    <row r="238" customFormat="1" ht="15.75" customHeight="1" spans="1:8">
      <c r="A238" s="289"/>
      <c r="B238" s="289"/>
      <c r="D238" s="289"/>
      <c r="E238" s="289"/>
      <c r="F238" s="556"/>
      <c r="H238" s="289"/>
    </row>
    <row r="239" customFormat="1" ht="15.75" customHeight="1" spans="1:8">
      <c r="A239" s="289"/>
      <c r="B239" s="289"/>
      <c r="D239" s="289"/>
      <c r="E239" s="289"/>
      <c r="F239" s="556"/>
      <c r="H239" s="289"/>
    </row>
    <row r="240" customFormat="1" ht="15.75" customHeight="1" spans="1:8">
      <c r="A240" s="289"/>
      <c r="B240" s="289"/>
      <c r="D240" s="289"/>
      <c r="E240" s="289"/>
      <c r="F240" s="556"/>
      <c r="H240" s="289"/>
    </row>
    <row r="241" customFormat="1" ht="15.75" customHeight="1" spans="1:8">
      <c r="A241" s="289"/>
      <c r="B241" s="289"/>
      <c r="D241" s="289"/>
      <c r="E241" s="289"/>
      <c r="F241" s="556"/>
      <c r="H241" s="289"/>
    </row>
    <row r="242" customFormat="1" ht="15.75" customHeight="1" spans="1:8">
      <c r="A242" s="289"/>
      <c r="B242" s="289"/>
      <c r="D242" s="289"/>
      <c r="E242" s="289"/>
      <c r="F242" s="556"/>
      <c r="H242" s="289"/>
    </row>
    <row r="243" customFormat="1" ht="15.75" customHeight="1" spans="1:8">
      <c r="A243" s="289"/>
      <c r="B243" s="289"/>
      <c r="D243" s="289"/>
      <c r="E243" s="289"/>
      <c r="F243" s="556"/>
      <c r="H243" s="289"/>
    </row>
    <row r="244" customFormat="1" ht="15.75" customHeight="1" spans="1:8">
      <c r="A244" s="289"/>
      <c r="B244" s="289"/>
      <c r="D244" s="289"/>
      <c r="E244" s="289"/>
      <c r="F244" s="556"/>
      <c r="H244" s="289"/>
    </row>
    <row r="245" customFormat="1" ht="15.75" customHeight="1" spans="1:8">
      <c r="A245" s="289"/>
      <c r="B245" s="289"/>
      <c r="D245" s="289"/>
      <c r="E245" s="289"/>
      <c r="F245" s="556"/>
      <c r="H245" s="289"/>
    </row>
    <row r="246" customFormat="1" ht="15.75" customHeight="1" spans="1:8">
      <c r="A246" s="289"/>
      <c r="B246" s="289"/>
      <c r="D246" s="289"/>
      <c r="E246" s="289"/>
      <c r="F246" s="556"/>
      <c r="H246" s="289"/>
    </row>
    <row r="247" customFormat="1" ht="15.75" customHeight="1" spans="1:8">
      <c r="A247" s="289"/>
      <c r="B247" s="289"/>
      <c r="D247" s="289"/>
      <c r="E247" s="289"/>
      <c r="F247" s="556"/>
      <c r="H247" s="289"/>
    </row>
    <row r="248" customFormat="1" ht="15.75" customHeight="1" spans="1:8">
      <c r="A248" s="289"/>
      <c r="B248" s="289"/>
      <c r="D248" s="289"/>
      <c r="E248" s="289"/>
      <c r="F248" s="556"/>
      <c r="H248" s="289"/>
    </row>
    <row r="249" customFormat="1" ht="15.75" customHeight="1" spans="1:8">
      <c r="A249" s="289"/>
      <c r="B249" s="289"/>
      <c r="D249" s="289"/>
      <c r="E249" s="289"/>
      <c r="F249" s="556"/>
      <c r="H249" s="289"/>
    </row>
    <row r="250" customFormat="1" ht="15.75" customHeight="1" spans="1:8">
      <c r="A250" s="289"/>
      <c r="B250" s="289"/>
      <c r="D250" s="289"/>
      <c r="E250" s="289"/>
      <c r="F250" s="556"/>
      <c r="H250" s="289"/>
    </row>
    <row r="251" customFormat="1" ht="15.75" customHeight="1" spans="1:8">
      <c r="A251" s="289"/>
      <c r="B251" s="289"/>
      <c r="D251" s="289"/>
      <c r="E251" s="289"/>
      <c r="F251" s="556"/>
      <c r="H251" s="289"/>
    </row>
    <row r="252" customFormat="1" ht="15.75" customHeight="1" spans="1:8">
      <c r="A252" s="289"/>
      <c r="B252" s="289"/>
      <c r="D252" s="289"/>
      <c r="E252" s="289"/>
      <c r="F252" s="556"/>
      <c r="H252" s="289"/>
    </row>
    <row r="253" customFormat="1" ht="15.75" customHeight="1" spans="1:8">
      <c r="A253" s="289"/>
      <c r="B253" s="289"/>
      <c r="D253" s="289"/>
      <c r="E253" s="289"/>
      <c r="F253" s="556"/>
      <c r="H253" s="289"/>
    </row>
    <row r="254" customFormat="1" ht="15.75" customHeight="1" spans="1:8">
      <c r="A254" s="289"/>
      <c r="B254" s="289"/>
      <c r="D254" s="289"/>
      <c r="E254" s="289"/>
      <c r="F254" s="556"/>
      <c r="H254" s="289"/>
    </row>
    <row r="255" customFormat="1" ht="15.75" customHeight="1" spans="1:8">
      <c r="A255" s="289"/>
      <c r="B255" s="289"/>
      <c r="D255" s="289"/>
      <c r="E255" s="289"/>
      <c r="F255" s="556"/>
      <c r="H255" s="289"/>
    </row>
    <row r="256" customFormat="1" ht="15.75" customHeight="1" spans="1:8">
      <c r="A256" s="289"/>
      <c r="B256" s="289"/>
      <c r="D256" s="289"/>
      <c r="E256" s="289"/>
      <c r="F256" s="556"/>
      <c r="H256" s="289"/>
    </row>
    <row r="257" customFormat="1" ht="15.75" customHeight="1" spans="1:8">
      <c r="A257" s="289"/>
      <c r="B257" s="289"/>
      <c r="D257" s="289"/>
      <c r="E257" s="289"/>
      <c r="F257" s="556"/>
      <c r="H257" s="289"/>
    </row>
    <row r="258" customFormat="1" ht="15.75" customHeight="1" spans="1:8">
      <c r="A258" s="289"/>
      <c r="B258" s="289"/>
      <c r="D258" s="289"/>
      <c r="E258" s="289"/>
      <c r="F258" s="556"/>
      <c r="H258" s="289"/>
    </row>
    <row r="259" customFormat="1" ht="15.75" customHeight="1" spans="1:8">
      <c r="A259" s="289"/>
      <c r="B259" s="289"/>
      <c r="D259" s="289"/>
      <c r="E259" s="289"/>
      <c r="F259" s="556"/>
      <c r="H259" s="289"/>
    </row>
    <row r="260" customFormat="1" ht="15.75" customHeight="1" spans="1:8">
      <c r="A260" s="289"/>
      <c r="B260" s="289"/>
      <c r="D260" s="289"/>
      <c r="E260" s="289"/>
      <c r="F260" s="556"/>
      <c r="H260" s="289"/>
    </row>
    <row r="261" customFormat="1" ht="15.75" customHeight="1" spans="1:8">
      <c r="A261" s="289"/>
      <c r="B261" s="289"/>
      <c r="D261" s="289"/>
      <c r="E261" s="289"/>
      <c r="F261" s="556"/>
      <c r="H261" s="289"/>
    </row>
    <row r="262" customFormat="1" ht="15.75" customHeight="1" spans="1:8">
      <c r="A262" s="289"/>
      <c r="B262" s="289"/>
      <c r="D262" s="289"/>
      <c r="E262" s="289"/>
      <c r="F262" s="556"/>
      <c r="H262" s="289"/>
    </row>
    <row r="263" customFormat="1" ht="15.75" customHeight="1" spans="1:8">
      <c r="A263" s="289"/>
      <c r="B263" s="289"/>
      <c r="D263" s="289"/>
      <c r="E263" s="289"/>
      <c r="F263" s="556"/>
      <c r="H263" s="289"/>
    </row>
    <row r="264" customFormat="1" ht="15.75" customHeight="1" spans="1:8">
      <c r="A264" s="289"/>
      <c r="B264" s="289"/>
      <c r="D264" s="289"/>
      <c r="E264" s="289"/>
      <c r="F264" s="556"/>
      <c r="H264" s="289"/>
    </row>
    <row r="265" customFormat="1" ht="15.75" customHeight="1" spans="1:8">
      <c r="A265" s="289"/>
      <c r="B265" s="289"/>
      <c r="D265" s="289"/>
      <c r="E265" s="289"/>
      <c r="F265" s="556"/>
      <c r="H265" s="289"/>
    </row>
    <row r="266" customFormat="1" ht="15.75" customHeight="1" spans="1:8">
      <c r="A266" s="289"/>
      <c r="B266" s="289"/>
      <c r="D266" s="289"/>
      <c r="E266" s="289"/>
      <c r="F266" s="556"/>
      <c r="H266" s="289"/>
    </row>
    <row r="267" customFormat="1" ht="15.75" customHeight="1" spans="1:8">
      <c r="A267" s="289"/>
      <c r="B267" s="289"/>
      <c r="D267" s="289"/>
      <c r="E267" s="289"/>
      <c r="F267" s="556"/>
      <c r="H267" s="289"/>
    </row>
    <row r="268" customFormat="1" ht="15.75" customHeight="1" spans="1:8">
      <c r="A268" s="289"/>
      <c r="B268" s="289"/>
      <c r="D268" s="289"/>
      <c r="E268" s="289"/>
      <c r="F268" s="556"/>
      <c r="H268" s="289"/>
    </row>
    <row r="269" customFormat="1" ht="15.75" customHeight="1" spans="1:8">
      <c r="A269" s="289"/>
      <c r="B269" s="289"/>
      <c r="D269" s="289"/>
      <c r="E269" s="289"/>
      <c r="F269" s="556"/>
      <c r="H269" s="289"/>
    </row>
    <row r="270" customFormat="1" ht="15.75" customHeight="1" spans="1:8">
      <c r="A270" s="289"/>
      <c r="B270" s="289"/>
      <c r="D270" s="289"/>
      <c r="E270" s="289"/>
      <c r="F270" s="556"/>
      <c r="H270" s="289"/>
    </row>
    <row r="271" customFormat="1" ht="15.75" customHeight="1"/>
    <row r="272" customFormat="1" ht="15.75" customHeight="1"/>
    <row r="273" customFormat="1" ht="15.75" customHeight="1"/>
    <row r="274" customFormat="1" ht="15.75" customHeight="1"/>
    <row r="275" customFormat="1" ht="15.75" customHeight="1"/>
    <row r="276" customFormat="1" ht="15.75" customHeight="1"/>
    <row r="277" customFormat="1" ht="15.75" customHeight="1"/>
    <row r="278" customFormat="1" ht="15.75" customHeight="1"/>
    <row r="279" customFormat="1" ht="15.75" customHeight="1"/>
    <row r="280" customFormat="1" ht="15.75" customHeight="1"/>
    <row r="281" customFormat="1" ht="15.75" customHeight="1"/>
    <row r="282" customFormat="1" ht="15.75" customHeight="1"/>
    <row r="283" customFormat="1" ht="15.75" customHeight="1"/>
    <row r="284" customFormat="1" ht="15.75" customHeight="1"/>
    <row r="285" customFormat="1" ht="15.75" customHeight="1"/>
    <row r="286" customFormat="1" ht="15.75" customHeight="1"/>
    <row r="287" customFormat="1" ht="15.75" customHeight="1"/>
    <row r="288" customFormat="1" ht="15.75" customHeight="1"/>
    <row r="289" customFormat="1" ht="15.75" customHeight="1"/>
    <row r="290" customFormat="1" ht="15.75" customHeight="1"/>
    <row r="291" customFormat="1" ht="15.75" customHeight="1"/>
    <row r="292" customFormat="1" ht="15.75" customHeight="1"/>
    <row r="293" customFormat="1" ht="15.75" customHeight="1"/>
    <row r="294" customFormat="1" ht="15.75" customHeight="1"/>
    <row r="295" customFormat="1" ht="15.75" customHeight="1"/>
    <row r="296" customFormat="1" ht="15.75" customHeight="1"/>
    <row r="297" customFormat="1" ht="15.75" customHeight="1"/>
    <row r="298" customFormat="1" ht="15.75" customHeight="1"/>
    <row r="299" customFormat="1" ht="15.75" customHeight="1"/>
    <row r="300" customFormat="1" ht="15.75" customHeight="1"/>
    <row r="301" customFormat="1" ht="15.75" customHeight="1"/>
    <row r="302" customFormat="1" ht="15.75" customHeight="1"/>
    <row r="303" customFormat="1" ht="15.75" customHeight="1"/>
    <row r="304" customFormat="1" ht="15.75" customHeight="1"/>
    <row r="305" customFormat="1" ht="15.75" customHeight="1"/>
    <row r="306" customFormat="1" ht="15.75" customHeight="1"/>
    <row r="307" customFormat="1" ht="15.75" customHeight="1"/>
    <row r="308" customFormat="1" ht="15.75" customHeight="1"/>
    <row r="309" customFormat="1" ht="15.75" customHeight="1"/>
    <row r="310" customFormat="1" ht="15.75" customHeight="1"/>
    <row r="311" customFormat="1" ht="15.75" customHeight="1"/>
    <row r="312" customFormat="1" ht="15.75" customHeight="1"/>
    <row r="313" customFormat="1" ht="15.75" customHeight="1"/>
    <row r="314" customFormat="1" ht="15.75" customHeight="1"/>
    <row r="315" customFormat="1" ht="15.75" customHeight="1"/>
    <row r="316" customFormat="1" ht="15.75" customHeight="1"/>
    <row r="317" customFormat="1" ht="15.75" customHeight="1"/>
    <row r="318" customFormat="1" ht="15.75" customHeight="1"/>
    <row r="319" customFormat="1" ht="15.75" customHeight="1"/>
    <row r="320" customFormat="1" ht="15.75" customHeight="1"/>
    <row r="321" customFormat="1" ht="15.75" customHeight="1"/>
    <row r="322" customFormat="1" ht="15.75" customHeight="1"/>
    <row r="323" customFormat="1" ht="15.75" customHeight="1"/>
    <row r="324" customFormat="1" ht="15.75" customHeight="1"/>
    <row r="325" customFormat="1" ht="15.75" customHeight="1"/>
    <row r="326" customFormat="1" ht="15.75" customHeight="1"/>
    <row r="327" customFormat="1" ht="15.75" customHeight="1"/>
    <row r="328" customFormat="1" ht="15.75" customHeight="1"/>
    <row r="329" customFormat="1" ht="15.75" customHeight="1"/>
    <row r="330" customFormat="1" ht="15.75" customHeight="1"/>
    <row r="331" customFormat="1" ht="15.75" customHeight="1"/>
    <row r="332" customFormat="1" ht="15.75" customHeight="1"/>
    <row r="333" customFormat="1" ht="15.75" customHeight="1"/>
    <row r="334" customFormat="1" ht="15.75" customHeight="1"/>
    <row r="335" customFormat="1" ht="15.75" customHeight="1"/>
    <row r="336" customFormat="1" ht="15.75" customHeight="1"/>
    <row r="337" customFormat="1" ht="15.75" customHeight="1"/>
    <row r="338" customFormat="1" ht="15.75" customHeight="1"/>
    <row r="339" customFormat="1" ht="15.75" customHeight="1"/>
    <row r="340" customFormat="1" ht="15.75" customHeight="1"/>
    <row r="341" customFormat="1" ht="15.75" customHeight="1"/>
    <row r="342" customFormat="1" ht="15.75" customHeight="1"/>
    <row r="343" customFormat="1" ht="15.75" customHeight="1"/>
    <row r="344" customFormat="1" ht="15.75" customHeight="1"/>
    <row r="345" customFormat="1" ht="15.75" customHeight="1"/>
    <row r="346" customFormat="1" ht="15.75" customHeight="1"/>
    <row r="347" customFormat="1" ht="15.75" customHeight="1"/>
    <row r="348" customFormat="1" ht="15.75" customHeight="1"/>
    <row r="349" customFormat="1" ht="15.75" customHeight="1"/>
    <row r="350" customFormat="1" ht="15.75" customHeight="1"/>
    <row r="351" customFormat="1" ht="15.75" customHeight="1"/>
    <row r="352" customFormat="1" ht="15.75" customHeight="1"/>
    <row r="353" customFormat="1" ht="15.75" customHeight="1"/>
    <row r="354" customFormat="1" ht="15.75" customHeight="1"/>
    <row r="355" customFormat="1" ht="15.75" customHeight="1"/>
    <row r="356" customFormat="1" ht="15.75" customHeight="1"/>
    <row r="357" customFormat="1" ht="15.75" customHeight="1"/>
    <row r="358" customFormat="1" ht="15.75" customHeight="1"/>
    <row r="359" customFormat="1" ht="15.75" customHeight="1"/>
    <row r="360" customFormat="1" ht="15.75" customHeight="1"/>
    <row r="361" customFormat="1" ht="15.75" customHeight="1"/>
    <row r="362" customFormat="1" ht="15.75" customHeight="1"/>
    <row r="363" customFormat="1" ht="15.75" customHeight="1"/>
    <row r="364" customFormat="1" ht="15.75" customHeight="1"/>
    <row r="365" customFormat="1" ht="15.75" customHeight="1"/>
    <row r="366" customFormat="1" ht="15.75" customHeight="1"/>
    <row r="367" customFormat="1" ht="15.75" customHeight="1"/>
    <row r="368" customFormat="1" ht="15.75" customHeight="1"/>
    <row r="369" customFormat="1" ht="15.75" customHeight="1"/>
    <row r="370" customFormat="1" ht="15.75" customHeight="1"/>
    <row r="371" customFormat="1" ht="15.75" customHeight="1"/>
    <row r="372" customFormat="1" ht="15.75" customHeight="1"/>
    <row r="373" customFormat="1" ht="15.75" customHeight="1"/>
    <row r="374" customFormat="1" ht="15.75" customHeight="1"/>
    <row r="375" customFormat="1" ht="15.75" customHeight="1"/>
    <row r="376" customFormat="1" ht="15.75" customHeight="1"/>
    <row r="377" customFormat="1" ht="15.75" customHeight="1"/>
    <row r="378" customFormat="1" ht="15.75" customHeight="1"/>
    <row r="379" customFormat="1" ht="15.75" customHeight="1"/>
    <row r="380" customFormat="1" ht="15.75" customHeight="1"/>
    <row r="381" customFormat="1" ht="15.75" customHeight="1"/>
    <row r="382" customFormat="1" ht="15.75" customHeight="1"/>
    <row r="383" customFormat="1" ht="15.75" customHeight="1"/>
    <row r="384" customFormat="1" ht="15.75" customHeight="1"/>
    <row r="385" customFormat="1" ht="15.75" customHeight="1"/>
    <row r="386" customFormat="1" ht="15.75" customHeight="1"/>
    <row r="387" customFormat="1" ht="15.75" customHeight="1"/>
    <row r="388" customFormat="1" ht="15.75" customHeight="1"/>
    <row r="389" customFormat="1" ht="15.75" customHeight="1"/>
    <row r="390" customFormat="1" ht="15.75" customHeight="1"/>
    <row r="391" customFormat="1" ht="15.75" customHeight="1"/>
    <row r="392" customFormat="1" ht="15.75" customHeight="1"/>
    <row r="393" customFormat="1" ht="15.75" customHeight="1"/>
    <row r="394" customFormat="1" ht="15.75" customHeight="1"/>
    <row r="395" customFormat="1" ht="15.75" customHeight="1"/>
    <row r="396" customFormat="1" ht="15.75" customHeight="1"/>
    <row r="397" customFormat="1" ht="15.75" customHeight="1"/>
    <row r="398" customFormat="1" ht="15.75" customHeight="1"/>
    <row r="399" customFormat="1" ht="15.75" customHeight="1"/>
    <row r="400" customFormat="1" ht="15.75" customHeight="1"/>
    <row r="401" customFormat="1" ht="15.75" customHeight="1"/>
    <row r="402" customFormat="1" ht="15.75" customHeight="1"/>
    <row r="403" customFormat="1" ht="15.75" customHeight="1"/>
    <row r="404" customFormat="1" ht="15.75" customHeight="1"/>
    <row r="405" customFormat="1" ht="15.75" customHeight="1"/>
    <row r="406" customFormat="1" ht="15.75" customHeight="1"/>
    <row r="407" customFormat="1" ht="15.75" customHeight="1"/>
    <row r="408" customFormat="1" ht="15.75" customHeight="1"/>
    <row r="409" customFormat="1" ht="15.75" customHeight="1"/>
    <row r="410" customFormat="1" ht="15.75" customHeight="1"/>
    <row r="411" customFormat="1" ht="15.75" customHeight="1"/>
    <row r="412" customFormat="1" ht="15.75" customHeight="1"/>
    <row r="413" customFormat="1" ht="15.75" customHeight="1"/>
    <row r="414" customFormat="1" ht="15.75" customHeight="1"/>
    <row r="415" customFormat="1" ht="15.75" customHeight="1"/>
    <row r="416" customFormat="1" ht="15.75" customHeight="1"/>
    <row r="417" customFormat="1" ht="15.75" customHeight="1"/>
    <row r="418" customFormat="1" ht="15.75" customHeight="1"/>
    <row r="419" customFormat="1" ht="15.75" customHeight="1"/>
    <row r="420" customFormat="1" ht="15.75" customHeight="1"/>
    <row r="421" customFormat="1" ht="15.75" customHeight="1"/>
    <row r="422" customFormat="1" ht="15.75" customHeight="1"/>
    <row r="423" customFormat="1" ht="15.75" customHeight="1"/>
    <row r="424" customFormat="1" ht="15.75" customHeight="1"/>
    <row r="425" customFormat="1" ht="15.75" customHeight="1"/>
    <row r="426" customFormat="1" ht="15.75" customHeight="1"/>
    <row r="427" customFormat="1" ht="15.75" customHeight="1"/>
    <row r="428" customFormat="1" ht="15.75" customHeight="1"/>
    <row r="429" customFormat="1" ht="15.75" customHeight="1"/>
    <row r="430" customFormat="1" ht="15.75" customHeight="1"/>
    <row r="431" customFormat="1" ht="15.75" customHeight="1"/>
    <row r="432" customFormat="1" ht="15.75" customHeight="1"/>
    <row r="433" customFormat="1" ht="15.75" customHeight="1"/>
    <row r="434" customFormat="1" ht="15.75" customHeight="1"/>
    <row r="435" customFormat="1" ht="15.75" customHeight="1"/>
    <row r="436" customFormat="1" ht="15.75" customHeight="1"/>
    <row r="437" customFormat="1" ht="15.75" customHeight="1"/>
    <row r="438" customFormat="1" ht="15.75" customHeight="1"/>
    <row r="439" customFormat="1" ht="15.75" customHeight="1"/>
    <row r="440" customFormat="1" ht="15.75" customHeight="1"/>
    <row r="441" customFormat="1" ht="15.75" customHeight="1"/>
    <row r="442" customFormat="1" ht="15.75" customHeight="1"/>
    <row r="443" customFormat="1" ht="15.75" customHeight="1"/>
    <row r="444" customFormat="1" ht="15.75" customHeight="1"/>
    <row r="445" customFormat="1" ht="15.75" customHeight="1"/>
    <row r="446" customFormat="1" ht="15.75" customHeight="1"/>
    <row r="447" customFormat="1" ht="15.75" customHeight="1"/>
    <row r="448" customFormat="1" ht="15.75" customHeight="1"/>
    <row r="449" customFormat="1" ht="15.75" customHeight="1"/>
    <row r="450" customFormat="1" ht="15.75" customHeight="1"/>
    <row r="451" customFormat="1" ht="15.75" customHeight="1"/>
    <row r="452" customFormat="1" ht="15.75" customHeight="1"/>
    <row r="453" customFormat="1" ht="15.75" customHeight="1"/>
    <row r="454" customFormat="1" ht="15.75" customHeight="1"/>
    <row r="455" customFormat="1" ht="15.75" customHeight="1"/>
    <row r="456" customFormat="1" ht="15.75" customHeight="1"/>
    <row r="457" customFormat="1" ht="15.75" customHeight="1"/>
    <row r="458" customFormat="1" ht="15.75" customHeight="1"/>
    <row r="459" customFormat="1" ht="15.75" customHeight="1"/>
    <row r="460" customFormat="1" ht="15.75" customHeight="1"/>
    <row r="461" customFormat="1" ht="15.75" customHeight="1"/>
    <row r="462" customFormat="1" ht="15.75" customHeight="1"/>
    <row r="463" customFormat="1" ht="15.75" customHeight="1"/>
    <row r="464" customFormat="1" ht="15.75" customHeight="1"/>
    <row r="465" customFormat="1" ht="15.75" customHeight="1"/>
    <row r="466" customFormat="1" ht="15.75" customHeight="1"/>
    <row r="467" customFormat="1" ht="15.75" customHeight="1"/>
    <row r="468" customFormat="1" ht="15.75" customHeight="1"/>
    <row r="469" customFormat="1" ht="15.75" customHeight="1"/>
    <row r="470" customFormat="1" ht="15.75" customHeight="1"/>
    <row r="471" customFormat="1" ht="15.75" customHeight="1"/>
    <row r="472" customFormat="1" ht="15.75" customHeight="1"/>
    <row r="473" customFormat="1" ht="15.75" customHeight="1"/>
    <row r="474" customFormat="1" ht="15.75" customHeight="1"/>
    <row r="475" customFormat="1" ht="15.75" customHeight="1"/>
    <row r="476" customFormat="1" ht="15.75" customHeight="1"/>
    <row r="477" customFormat="1" ht="15.75" customHeight="1"/>
    <row r="478" customFormat="1" ht="15.75" customHeight="1"/>
    <row r="479" customFormat="1" ht="15.75" customHeight="1"/>
    <row r="480" customFormat="1" ht="15.75" customHeight="1"/>
    <row r="481" customFormat="1" ht="15.75" customHeight="1"/>
    <row r="482" customFormat="1" ht="15.75" customHeight="1"/>
    <row r="483" customFormat="1" ht="15.75" customHeight="1"/>
    <row r="484" customFormat="1" ht="15.75" customHeight="1"/>
    <row r="485" customFormat="1" ht="15.75" customHeight="1"/>
    <row r="486" customFormat="1" ht="15.75" customHeight="1"/>
    <row r="487" customFormat="1" ht="15.75" customHeight="1"/>
    <row r="488" customFormat="1" ht="15.75" customHeight="1"/>
    <row r="489" customFormat="1" ht="15.75" customHeight="1"/>
    <row r="490" customFormat="1" ht="15.75" customHeight="1"/>
    <row r="491" customFormat="1" ht="15.75" customHeight="1"/>
    <row r="492" customFormat="1" ht="15.75" customHeight="1"/>
    <row r="493" customFormat="1" ht="15.75" customHeight="1"/>
    <row r="494" customFormat="1" ht="15.75" customHeight="1"/>
    <row r="495" customFormat="1" ht="15.75" customHeight="1"/>
    <row r="496" customFormat="1" ht="15.75" customHeight="1"/>
    <row r="497" customFormat="1" ht="15.75" customHeight="1"/>
    <row r="498" customFormat="1" ht="15.75" customHeight="1"/>
    <row r="499" customFormat="1" ht="15.75" customHeight="1"/>
    <row r="500" customFormat="1" ht="15.75" customHeight="1"/>
    <row r="501" customFormat="1" ht="15.75" customHeight="1"/>
    <row r="502" customFormat="1" ht="15.75" customHeight="1"/>
    <row r="503" customFormat="1" ht="15.75" customHeight="1"/>
    <row r="504" customFormat="1" ht="15.75" customHeight="1"/>
    <row r="505" customFormat="1" ht="15.75" customHeight="1"/>
    <row r="506" customFormat="1" ht="15.75" customHeight="1"/>
    <row r="507" customFormat="1" ht="15.75" customHeight="1"/>
    <row r="508" customFormat="1" ht="15.75" customHeight="1"/>
    <row r="509" customFormat="1" ht="15.75" customHeight="1"/>
    <row r="510" customFormat="1" ht="15.75" customHeight="1"/>
    <row r="511" customFormat="1" ht="15.75" customHeight="1"/>
    <row r="512" customFormat="1" ht="15.75" customHeight="1"/>
    <row r="513" customFormat="1" ht="15.75" customHeight="1"/>
    <row r="514" customFormat="1" ht="15.75" customHeight="1"/>
    <row r="515" customFormat="1" ht="15.75" customHeight="1"/>
    <row r="516" customFormat="1" ht="15.75" customHeight="1"/>
    <row r="517" customFormat="1" ht="15.75" customHeight="1"/>
    <row r="518" customFormat="1" ht="15.75" customHeight="1"/>
    <row r="519" customFormat="1" ht="15.75" customHeight="1"/>
    <row r="520" customFormat="1" ht="15.75" customHeight="1"/>
    <row r="521" customFormat="1" ht="15.75" customHeight="1"/>
    <row r="522" customFormat="1" ht="15.75" customHeight="1"/>
    <row r="523" customFormat="1" ht="15.75" customHeight="1"/>
    <row r="524" customFormat="1" ht="15.75" customHeight="1"/>
    <row r="525" customFormat="1" ht="15.75" customHeight="1"/>
    <row r="526" customFormat="1" ht="15.75" customHeight="1"/>
    <row r="527" customFormat="1" ht="15.75" customHeight="1"/>
    <row r="528" customFormat="1" ht="15.75" customHeight="1"/>
    <row r="529" customFormat="1" ht="15.75" customHeight="1"/>
    <row r="530" customFormat="1" ht="15.75" customHeight="1"/>
    <row r="531" customFormat="1" ht="15.75" customHeight="1"/>
    <row r="532" customFormat="1" ht="15.75" customHeight="1"/>
    <row r="533" customFormat="1" ht="15.75" customHeight="1"/>
    <row r="534" customFormat="1" ht="15.75" customHeight="1"/>
    <row r="535" customFormat="1" ht="15.75" customHeight="1"/>
    <row r="536" customFormat="1" ht="15.75" customHeight="1"/>
    <row r="537" customFormat="1" ht="15.75" customHeight="1"/>
    <row r="538" customFormat="1" ht="15.75" customHeight="1"/>
    <row r="539" customFormat="1" ht="15.75" customHeight="1"/>
    <row r="540" customFormat="1" ht="15.75" customHeight="1"/>
    <row r="541" customFormat="1" ht="15.75" customHeight="1"/>
    <row r="542" customFormat="1" ht="15.75" customHeight="1"/>
    <row r="543" customFormat="1" ht="15.75" customHeight="1"/>
    <row r="544" customFormat="1" ht="15.75" customHeight="1"/>
    <row r="545" customFormat="1" ht="15.75" customHeight="1"/>
    <row r="546" customFormat="1" ht="15.75" customHeight="1"/>
    <row r="547" customFormat="1" ht="15.75" customHeight="1"/>
    <row r="548" customFormat="1" ht="15.75" customHeight="1"/>
    <row r="549" customFormat="1" ht="15.75" customHeight="1"/>
    <row r="550" customFormat="1" ht="15.75" customHeight="1"/>
    <row r="551" customFormat="1" ht="15.75" customHeight="1"/>
    <row r="552" customFormat="1" ht="15.75" customHeight="1"/>
    <row r="553" customFormat="1" ht="15.75" customHeight="1"/>
    <row r="554" customFormat="1" ht="15.75" customHeight="1"/>
    <row r="555" customFormat="1" ht="15.75" customHeight="1"/>
    <row r="556" customFormat="1" ht="15.75" customHeight="1"/>
    <row r="557" customFormat="1" ht="15.75" customHeight="1"/>
    <row r="558" customFormat="1" ht="15.75" customHeight="1"/>
    <row r="559" customFormat="1" ht="15.75" customHeight="1"/>
    <row r="560" customFormat="1" ht="15.75" customHeight="1"/>
    <row r="561" customFormat="1" ht="15.75" customHeight="1"/>
    <row r="562" customFormat="1" ht="15.75" customHeight="1"/>
    <row r="563" customFormat="1" ht="15.75" customHeight="1"/>
    <row r="564" customFormat="1" ht="15.75" customHeight="1"/>
    <row r="565" customFormat="1" ht="15.75" customHeight="1"/>
    <row r="566" customFormat="1" ht="15.75" customHeight="1"/>
    <row r="567" customFormat="1" ht="15.75" customHeight="1"/>
    <row r="568" customFormat="1" ht="15.75" customHeight="1"/>
    <row r="569" customFormat="1" ht="15.75" customHeight="1"/>
    <row r="570" customFormat="1" ht="15.75" customHeight="1"/>
    <row r="571" customFormat="1" ht="15.75" customHeight="1"/>
    <row r="572" customFormat="1" ht="15.75" customHeight="1"/>
    <row r="573" customFormat="1" ht="15.75" customHeight="1"/>
    <row r="574" customFormat="1" ht="15.75" customHeight="1"/>
    <row r="575" customFormat="1" ht="15.75" customHeight="1"/>
    <row r="576" customFormat="1" ht="15.75" customHeight="1"/>
    <row r="577" customFormat="1" ht="15.75" customHeight="1"/>
    <row r="578" customFormat="1" ht="15.75" customHeight="1"/>
    <row r="579" customFormat="1" ht="15.75" customHeight="1"/>
    <row r="580" customFormat="1" ht="15.75" customHeight="1"/>
    <row r="581" customFormat="1" ht="15.75" customHeight="1"/>
    <row r="582" customFormat="1" ht="15.75" customHeight="1"/>
    <row r="583" customFormat="1" ht="15.75" customHeight="1"/>
    <row r="584" customFormat="1" ht="15.75" customHeight="1"/>
    <row r="585" customFormat="1" ht="15.75" customHeight="1"/>
    <row r="586" customFormat="1" ht="15.75" customHeight="1"/>
    <row r="587" customFormat="1" ht="15.75" customHeight="1"/>
    <row r="588" customFormat="1" ht="15.75" customHeight="1"/>
    <row r="589" customFormat="1" ht="15.75" customHeight="1"/>
    <row r="590" customFormat="1" ht="15.75" customHeight="1"/>
    <row r="591" customFormat="1" ht="15.75" customHeight="1"/>
    <row r="592" customFormat="1" ht="15.75" customHeight="1"/>
    <row r="593" customFormat="1" ht="15.75" customHeight="1"/>
    <row r="594" customFormat="1" ht="15.75" customHeight="1"/>
    <row r="595" customFormat="1" ht="15.75" customHeight="1"/>
    <row r="596" customFormat="1" ht="15.75" customHeight="1"/>
    <row r="597" customFormat="1" ht="15.75" customHeight="1"/>
    <row r="598" customFormat="1" ht="15.75" customHeight="1"/>
    <row r="599" customFormat="1" ht="15.75" customHeight="1"/>
    <row r="600" customFormat="1" ht="15.75" customHeight="1"/>
    <row r="601" customFormat="1" ht="15.75" customHeight="1"/>
    <row r="602" customFormat="1" ht="15.75" customHeight="1"/>
    <row r="603" customFormat="1" ht="15.75" customHeight="1"/>
    <row r="604" customFormat="1" ht="15.75" customHeight="1"/>
    <row r="605" customFormat="1" ht="15.75" customHeight="1"/>
    <row r="606" customFormat="1" ht="15.75" customHeight="1"/>
    <row r="607" customFormat="1" ht="15.75" customHeight="1"/>
    <row r="608" customFormat="1" ht="15.75" customHeight="1"/>
    <row r="609" customFormat="1" ht="15.75" customHeight="1"/>
    <row r="610" customFormat="1" ht="15.75" customHeight="1"/>
    <row r="611" customFormat="1" ht="15.75" customHeight="1"/>
    <row r="612" customFormat="1" ht="15.75" customHeight="1"/>
    <row r="613" customFormat="1" ht="15.75" customHeight="1"/>
    <row r="614" customFormat="1" ht="15.75" customHeight="1"/>
    <row r="615" customFormat="1" ht="15.75" customHeight="1"/>
    <row r="616" customFormat="1" ht="15.75" customHeight="1"/>
    <row r="617" customFormat="1" ht="15.75" customHeight="1"/>
    <row r="618" customFormat="1" ht="15.75" customHeight="1"/>
    <row r="619" customFormat="1" ht="15.75" customHeight="1"/>
    <row r="620" customFormat="1" ht="15.75" customHeight="1"/>
    <row r="621" customFormat="1" ht="15.75" customHeight="1"/>
    <row r="622" customFormat="1" ht="15.75" customHeight="1"/>
    <row r="623" customFormat="1" ht="15.75" customHeight="1"/>
    <row r="624" customFormat="1" ht="15.75" customHeight="1"/>
    <row r="625" customFormat="1" ht="15.75" customHeight="1"/>
    <row r="626" customFormat="1" ht="15.75" customHeight="1"/>
    <row r="627" customFormat="1" ht="15.75" customHeight="1"/>
    <row r="628" customFormat="1" ht="15.75" customHeight="1"/>
    <row r="629" customFormat="1" ht="15.75" customHeight="1"/>
    <row r="630" customFormat="1" ht="15.75" customHeight="1"/>
    <row r="631" customFormat="1" ht="15.75" customHeight="1"/>
    <row r="632" customFormat="1" ht="15.75" customHeight="1"/>
    <row r="633" customFormat="1" ht="15.75" customHeight="1"/>
    <row r="634" customFormat="1" ht="15.75" customHeight="1"/>
    <row r="635" customFormat="1" ht="15.75" customHeight="1"/>
    <row r="636" customFormat="1" ht="15.75" customHeight="1"/>
    <row r="637" customFormat="1" ht="15.75" customHeight="1"/>
    <row r="638" customFormat="1" ht="15.75" customHeight="1"/>
    <row r="639" customFormat="1" ht="15.75" customHeight="1"/>
    <row r="640" customFormat="1" ht="15.75" customHeight="1"/>
    <row r="641" customFormat="1" ht="15.75" customHeight="1"/>
    <row r="642" customFormat="1" ht="15.75" customHeight="1"/>
    <row r="643" customFormat="1" ht="15.75" customHeight="1"/>
    <row r="644" customFormat="1" ht="15.75" customHeight="1"/>
    <row r="645" customFormat="1" ht="15.75" customHeight="1"/>
    <row r="646" customFormat="1" ht="15.75" customHeight="1"/>
    <row r="647" customFormat="1" ht="15.75" customHeight="1"/>
    <row r="648" customFormat="1" ht="15.75" customHeight="1"/>
    <row r="649" customFormat="1" ht="15.75" customHeight="1"/>
    <row r="650" customFormat="1" ht="15.75" customHeight="1"/>
    <row r="651" customFormat="1" ht="15.75" customHeight="1"/>
    <row r="652" customFormat="1" ht="15.75" customHeight="1"/>
    <row r="653" customFormat="1" ht="15.75" customHeight="1"/>
    <row r="654" customFormat="1" ht="15.75" customHeight="1"/>
    <row r="655" customFormat="1" ht="15.75" customHeight="1"/>
    <row r="656" customFormat="1" ht="15.75" customHeight="1"/>
    <row r="657" customFormat="1" ht="15.75" customHeight="1"/>
    <row r="658" customFormat="1" ht="15.75" customHeight="1"/>
    <row r="659" customFormat="1" ht="15.75" customHeight="1"/>
    <row r="660" customFormat="1" ht="15.75" customHeight="1"/>
    <row r="661" customFormat="1" ht="15.75" customHeight="1"/>
    <row r="662" customFormat="1" ht="15.75" customHeight="1"/>
    <row r="663" customFormat="1" ht="15.75" customHeight="1"/>
    <row r="664" customFormat="1" ht="15.75" customHeight="1"/>
    <row r="665" customFormat="1" ht="15.75" customHeight="1"/>
    <row r="666" customFormat="1" ht="15.75" customHeight="1"/>
    <row r="667" customFormat="1" ht="15.75" customHeight="1"/>
    <row r="668" customFormat="1" ht="15.75" customHeight="1"/>
    <row r="669" customFormat="1" ht="15.75" customHeight="1"/>
    <row r="670" customFormat="1" ht="15.75" customHeight="1"/>
    <row r="671" customFormat="1" ht="15.75" customHeight="1"/>
    <row r="672" customFormat="1" ht="15.75" customHeight="1"/>
    <row r="673" customFormat="1" ht="15.75" customHeight="1"/>
    <row r="674" customFormat="1" ht="15.75" customHeight="1"/>
    <row r="675" customFormat="1" ht="15.75" customHeight="1"/>
    <row r="676" customFormat="1" ht="15.75" customHeight="1"/>
    <row r="677" customFormat="1" ht="15.75" customHeight="1"/>
    <row r="678" customFormat="1" ht="15.75" customHeight="1"/>
    <row r="679" customFormat="1" ht="15.75" customHeight="1"/>
    <row r="680" customFormat="1" ht="15.75" customHeight="1"/>
    <row r="681" customFormat="1" ht="15.75" customHeight="1"/>
    <row r="682" customFormat="1" ht="15.75" customHeight="1"/>
    <row r="683" customFormat="1" ht="15.75" customHeight="1"/>
    <row r="684" customFormat="1" ht="15.75" customHeight="1"/>
    <row r="685" customFormat="1" ht="15.75" customHeight="1"/>
    <row r="686" customFormat="1" ht="15.75" customHeight="1"/>
    <row r="687" customFormat="1" ht="15.75" customHeight="1"/>
    <row r="688" customFormat="1" ht="15.75" customHeight="1"/>
    <row r="689" customFormat="1" ht="15.75" customHeight="1"/>
    <row r="690" customFormat="1" ht="15.75" customHeight="1"/>
    <row r="691" customFormat="1" ht="15.75" customHeight="1"/>
    <row r="692" customFormat="1" ht="15.75" customHeight="1"/>
    <row r="693" customFormat="1" ht="15.75" customHeight="1"/>
    <row r="694" customFormat="1" ht="15.75" customHeight="1"/>
    <row r="695" customFormat="1" ht="15.75" customHeight="1"/>
    <row r="696" customFormat="1" ht="15.75" customHeight="1"/>
    <row r="697" customFormat="1" ht="15.75" customHeight="1"/>
    <row r="698" customFormat="1" ht="15.75" customHeight="1"/>
    <row r="699" customFormat="1" ht="15.75" customHeight="1"/>
    <row r="700" customFormat="1" ht="15.75" customHeight="1"/>
    <row r="701" customFormat="1" ht="15.75" customHeight="1"/>
    <row r="702" customFormat="1" ht="15.75" customHeight="1"/>
    <row r="703" customFormat="1" ht="15.75" customHeight="1"/>
    <row r="704" customFormat="1" ht="15.75" customHeight="1"/>
    <row r="705" customFormat="1" ht="15.75" customHeight="1"/>
    <row r="706" customFormat="1" ht="15.75" customHeight="1"/>
    <row r="707" customFormat="1" ht="15.75" customHeight="1"/>
    <row r="708" customFormat="1" ht="15.75" customHeight="1"/>
    <row r="709" customFormat="1" ht="15.75" customHeight="1"/>
    <row r="710" customFormat="1" ht="15.75" customHeight="1"/>
    <row r="711" customFormat="1" ht="15.75" customHeight="1"/>
    <row r="712" customFormat="1" ht="15.75" customHeight="1"/>
    <row r="713" customFormat="1" ht="15.75" customHeight="1"/>
    <row r="714" customFormat="1" ht="15.75" customHeight="1"/>
    <row r="715" customFormat="1" ht="15.75" customHeight="1"/>
    <row r="716" customFormat="1" ht="15.75" customHeight="1"/>
    <row r="717" customFormat="1" ht="15.75" customHeight="1"/>
    <row r="718" customFormat="1" ht="15.75" customHeight="1"/>
    <row r="719" customFormat="1" ht="15.75" customHeight="1"/>
    <row r="720" customFormat="1" ht="15.75" customHeight="1"/>
    <row r="721" customFormat="1" ht="15.75" customHeight="1"/>
    <row r="722" customFormat="1" ht="15.75" customHeight="1"/>
    <row r="723" customFormat="1" ht="15.75" customHeight="1"/>
    <row r="724" customFormat="1" ht="15.75" customHeight="1"/>
    <row r="725" customFormat="1" ht="15.75" customHeight="1"/>
    <row r="726" customFormat="1" ht="15.75" customHeight="1"/>
    <row r="727" customFormat="1" ht="15.75" customHeight="1"/>
    <row r="728" customFormat="1" ht="15.75" customHeight="1"/>
    <row r="729" customFormat="1" ht="15.75" customHeight="1"/>
    <row r="730" customFormat="1" ht="15.75" customHeight="1"/>
    <row r="731" customFormat="1" ht="15.75" customHeight="1"/>
    <row r="732" customFormat="1" ht="15.75" customHeight="1"/>
    <row r="733" customFormat="1" ht="15.75" customHeight="1"/>
    <row r="734" customFormat="1" ht="15.75" customHeight="1"/>
    <row r="735" customFormat="1" ht="15.75" customHeight="1"/>
    <row r="736" customFormat="1" ht="15.75" customHeight="1"/>
    <row r="737" customFormat="1" ht="15.75" customHeight="1"/>
    <row r="738" customFormat="1" ht="15.75" customHeight="1"/>
    <row r="739" customFormat="1" ht="15.75" customHeight="1"/>
    <row r="740" customFormat="1" ht="15.75" customHeight="1"/>
    <row r="741" customFormat="1" ht="15.75" customHeight="1"/>
    <row r="742" customFormat="1" ht="15.75" customHeight="1"/>
    <row r="743" customFormat="1" ht="15.75" customHeight="1"/>
    <row r="744" customFormat="1" ht="15.75" customHeight="1"/>
    <row r="745" customFormat="1" ht="15.75" customHeight="1"/>
    <row r="746" customFormat="1" ht="15.75" customHeight="1"/>
    <row r="747" customFormat="1" ht="15.75" customHeight="1"/>
    <row r="748" customFormat="1" ht="15.75" customHeight="1"/>
    <row r="749" customFormat="1" ht="15.75" customHeight="1"/>
    <row r="750" customFormat="1" ht="15.75" customHeight="1"/>
    <row r="751" customFormat="1" ht="15.75" customHeight="1"/>
    <row r="752" customFormat="1" ht="15.75" customHeight="1"/>
    <row r="753" customFormat="1" ht="15.75" customHeight="1"/>
    <row r="754" customFormat="1" ht="15.75" customHeight="1"/>
    <row r="755" customFormat="1" ht="15.75" customHeight="1"/>
    <row r="756" customFormat="1" ht="15.75" customHeight="1"/>
    <row r="757" customFormat="1" ht="15.75" customHeight="1"/>
    <row r="758" customFormat="1" ht="15.75" customHeight="1"/>
    <row r="759" customFormat="1" ht="15.75" customHeight="1"/>
    <row r="760" customFormat="1" ht="15.75" customHeight="1"/>
    <row r="761" customFormat="1" ht="15.75" customHeight="1"/>
    <row r="762" customFormat="1" ht="15.75" customHeight="1"/>
    <row r="763" customFormat="1" ht="15.75" customHeight="1"/>
    <row r="764" customFormat="1" ht="15.75" customHeight="1"/>
    <row r="765" customFormat="1" ht="15.75" customHeight="1"/>
    <row r="766" customFormat="1" ht="15.75" customHeight="1"/>
    <row r="767" customFormat="1" ht="15.75" customHeight="1"/>
    <row r="768" customFormat="1" ht="15.75" customHeight="1"/>
    <row r="769" customFormat="1" ht="15.75" customHeight="1"/>
    <row r="770" customFormat="1" ht="15.75" customHeight="1"/>
    <row r="771" customFormat="1" ht="15.75" customHeight="1"/>
    <row r="772" customFormat="1" ht="15.75" customHeight="1"/>
    <row r="773" customFormat="1" ht="15.75" customHeight="1"/>
    <row r="774" customFormat="1" ht="15.75" customHeight="1"/>
    <row r="775" customFormat="1" ht="15.75" customHeight="1"/>
    <row r="776" customFormat="1" ht="15.75" customHeight="1"/>
    <row r="777" customFormat="1" ht="15.75" customHeight="1"/>
    <row r="778" customFormat="1" ht="15.75" customHeight="1"/>
    <row r="779" customFormat="1" ht="15.75" customHeight="1"/>
    <row r="780" customFormat="1" ht="15.75" customHeight="1"/>
    <row r="781" customFormat="1" ht="15.75" customHeight="1"/>
    <row r="782" customFormat="1" ht="15.75" customHeight="1"/>
    <row r="783" customFormat="1" ht="15.75" customHeight="1"/>
    <row r="784" customFormat="1" ht="15.75" customHeight="1"/>
    <row r="785" customFormat="1" ht="15.75" customHeight="1"/>
    <row r="786" customFormat="1" ht="15.75" customHeight="1"/>
    <row r="787" customFormat="1" ht="15.75" customHeight="1"/>
    <row r="788" customFormat="1" ht="15.75" customHeight="1"/>
    <row r="789" customFormat="1" ht="15.75" customHeight="1"/>
    <row r="790" customFormat="1" ht="15.75" customHeight="1"/>
    <row r="791" customFormat="1" ht="15.75" customHeight="1"/>
    <row r="792" customFormat="1" ht="15.75" customHeight="1"/>
    <row r="793" customFormat="1" ht="15.75" customHeight="1"/>
    <row r="794" customFormat="1" ht="15.75" customHeight="1"/>
    <row r="795" customFormat="1" ht="15.75" customHeight="1"/>
    <row r="796" customFormat="1" ht="15.75" customHeight="1"/>
    <row r="797" customFormat="1" ht="15.75" customHeight="1"/>
    <row r="798" customFormat="1" ht="15.75" customHeight="1"/>
    <row r="799" customFormat="1" ht="15.75" customHeight="1"/>
    <row r="800" customFormat="1" ht="15.75" customHeight="1"/>
    <row r="801" customFormat="1" ht="15.75" customHeight="1"/>
    <row r="802" customFormat="1" ht="15.75" customHeight="1"/>
    <row r="803" customFormat="1" ht="15.75" customHeight="1"/>
    <row r="804" customFormat="1" ht="15.75" customHeight="1"/>
    <row r="805" customFormat="1" ht="15.75" customHeight="1"/>
    <row r="806" customFormat="1" ht="15.75" customHeight="1"/>
    <row r="807" customFormat="1" ht="15.75" customHeight="1"/>
    <row r="808" customFormat="1" ht="15.75" customHeight="1"/>
    <row r="809" customFormat="1" ht="15.75" customHeight="1"/>
    <row r="810" customFormat="1" ht="15.75" customHeight="1"/>
    <row r="811" customFormat="1" ht="15.75" customHeight="1"/>
    <row r="812" customFormat="1" ht="15.75" customHeight="1"/>
    <row r="813" customFormat="1" ht="15.75" customHeight="1"/>
    <row r="814" customFormat="1" ht="15.75" customHeight="1"/>
    <row r="815" customFormat="1" ht="15.75" customHeight="1"/>
    <row r="816" customFormat="1" ht="15.75" customHeight="1"/>
    <row r="817" customFormat="1" ht="15.75" customHeight="1"/>
    <row r="818" customFormat="1" ht="15.75" customHeight="1"/>
    <row r="819" customFormat="1" ht="15.75" customHeight="1"/>
    <row r="820" customFormat="1" ht="15.75" customHeight="1"/>
    <row r="821" customFormat="1" ht="15.75" customHeight="1"/>
    <row r="822" customFormat="1" ht="15.75" customHeight="1"/>
    <row r="823" customFormat="1" ht="15.75" customHeight="1"/>
    <row r="824" customFormat="1" ht="15.75" customHeight="1"/>
    <row r="825" customFormat="1" ht="15.75" customHeight="1"/>
    <row r="826" customFormat="1" ht="15.75" customHeight="1"/>
    <row r="827" customFormat="1" ht="15.75" customHeight="1"/>
    <row r="828" customFormat="1" ht="15.75" customHeight="1"/>
    <row r="829" customFormat="1" ht="15.75" customHeight="1"/>
    <row r="830" customFormat="1" ht="15.75" customHeight="1"/>
    <row r="831" customFormat="1" ht="15.75" customHeight="1"/>
    <row r="832" customFormat="1" ht="15.75" customHeight="1"/>
    <row r="833" customFormat="1" ht="15.75" customHeight="1"/>
    <row r="834" customFormat="1" ht="15.75" customHeight="1"/>
    <row r="835" customFormat="1" ht="15.75" customHeight="1"/>
    <row r="836" customFormat="1" ht="15.75" customHeight="1"/>
    <row r="837" customFormat="1" ht="15.75" customHeight="1"/>
    <row r="838" customFormat="1" ht="15.75" customHeight="1"/>
    <row r="839" customFormat="1" ht="15.75" customHeight="1"/>
    <row r="840" customFormat="1" ht="15.75" customHeight="1"/>
    <row r="841" customFormat="1" ht="15.75" customHeight="1"/>
    <row r="842" customFormat="1" ht="15.75" customHeight="1"/>
    <row r="843" customFormat="1" ht="15.75" customHeight="1"/>
    <row r="844" customFormat="1" ht="15.75" customHeight="1"/>
    <row r="845" customFormat="1" ht="15.75" customHeight="1"/>
    <row r="846" customFormat="1" ht="15.75" customHeight="1"/>
    <row r="847" customFormat="1" ht="15.75" customHeight="1"/>
    <row r="848" customFormat="1" ht="15.75" customHeight="1"/>
    <row r="849" customFormat="1" ht="15.75" customHeight="1"/>
    <row r="850" customFormat="1" ht="15.75" customHeight="1"/>
    <row r="851" customFormat="1" ht="15.75" customHeight="1"/>
    <row r="852" customFormat="1" ht="15.75" customHeight="1"/>
    <row r="853" customFormat="1" ht="15.75" customHeight="1"/>
    <row r="854" customFormat="1" ht="15.75" customHeight="1"/>
    <row r="855" customFormat="1" ht="15.75" customHeight="1"/>
    <row r="856" customFormat="1" ht="15.75" customHeight="1"/>
    <row r="857" customFormat="1" ht="15.75" customHeight="1"/>
    <row r="858" customFormat="1" ht="15.75" customHeight="1"/>
    <row r="859" customFormat="1" ht="15.75" customHeight="1"/>
    <row r="860" customFormat="1" ht="15.75" customHeight="1"/>
    <row r="861" customFormat="1" ht="15.75" customHeight="1"/>
    <row r="862" customFormat="1" ht="15.75" customHeight="1"/>
    <row r="863" customFormat="1" ht="15.75" customHeight="1"/>
    <row r="864" customFormat="1" ht="15.75" customHeight="1"/>
    <row r="865" customFormat="1" ht="15.75" customHeight="1"/>
    <row r="866" customFormat="1" ht="15.75" customHeight="1"/>
    <row r="867" customFormat="1" ht="15.75" customHeight="1"/>
    <row r="868" customFormat="1" ht="15.75" customHeight="1"/>
    <row r="869" customFormat="1" ht="15.75" customHeight="1"/>
    <row r="870" customFormat="1" ht="15.75" customHeight="1"/>
    <row r="871" customFormat="1" ht="15.75" customHeight="1"/>
    <row r="872" customFormat="1" ht="15.75" customHeight="1"/>
    <row r="873" customFormat="1" ht="15.75" customHeight="1"/>
    <row r="874" customFormat="1" ht="15.75" customHeight="1"/>
    <row r="875" customFormat="1" ht="15.75" customHeight="1"/>
    <row r="876" customFormat="1" ht="15.75" customHeight="1"/>
    <row r="877" customFormat="1" ht="15.75" customHeight="1"/>
    <row r="878" customFormat="1" ht="15.75" customHeight="1"/>
    <row r="879" customFormat="1" ht="15.75" customHeight="1"/>
    <row r="880" customFormat="1" ht="15.75" customHeight="1"/>
    <row r="881" customFormat="1" ht="15.75" customHeight="1"/>
    <row r="882" customFormat="1" ht="15.75" customHeight="1"/>
    <row r="883" customFormat="1" ht="15.75" customHeight="1"/>
    <row r="884" customFormat="1" ht="15.75" customHeight="1"/>
    <row r="885" customFormat="1" ht="15.75" customHeight="1"/>
    <row r="886" customFormat="1" ht="15.75" customHeight="1"/>
    <row r="887" customFormat="1" ht="15.75" customHeight="1"/>
    <row r="888" customFormat="1" ht="15.75" customHeight="1"/>
    <row r="889" customFormat="1" ht="15.75" customHeight="1"/>
    <row r="890" customFormat="1" ht="15.75" customHeight="1"/>
    <row r="891" customFormat="1" ht="15.75" customHeight="1"/>
    <row r="892" customFormat="1" ht="15.75" customHeight="1"/>
    <row r="893" customFormat="1" ht="15.75" customHeight="1"/>
  </sheetData>
  <mergeCells count="15">
    <mergeCell ref="A6:I6"/>
    <mergeCell ref="A7:I7"/>
    <mergeCell ref="A8:I8"/>
    <mergeCell ref="A9:I9"/>
    <mergeCell ref="A10:I10"/>
    <mergeCell ref="A13:I13"/>
    <mergeCell ref="A16:H16"/>
    <mergeCell ref="A22:H22"/>
    <mergeCell ref="A49:H49"/>
    <mergeCell ref="A51:H51"/>
    <mergeCell ref="A55:H55"/>
    <mergeCell ref="A57:H57"/>
    <mergeCell ref="A63:H63"/>
    <mergeCell ref="A65:H65"/>
    <mergeCell ref="A67:H67"/>
  </mergeCells>
  <pageMargins left="0.75" right="0.75" top="1" bottom="1" header="0.5" footer="0.5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001"/>
  <sheetViews>
    <sheetView workbookViewId="0">
      <selection activeCell="A24" sqref="A24:H24"/>
    </sheetView>
  </sheetViews>
  <sheetFormatPr defaultColWidth="12.6285714285714" defaultRowHeight="15" customHeight="1"/>
  <cols>
    <col min="1" max="1" width="18.752380952381" customWidth="1"/>
    <col min="2" max="2" width="19.8761904761905" customWidth="1"/>
    <col min="3" max="3" width="73.3809523809524" customWidth="1"/>
    <col min="4" max="4" width="10.752380952381" customWidth="1"/>
    <col min="5" max="5" width="11" customWidth="1"/>
    <col min="6" max="6" width="16.8761904761905" customWidth="1"/>
    <col min="7" max="7" width="10.6285714285714" customWidth="1"/>
    <col min="8" max="8" width="20.247619047619" customWidth="1"/>
    <col min="9" max="9" width="20.3809523809524" customWidth="1"/>
  </cols>
  <sheetData>
    <row r="1" ht="15.75" customHeight="1" spans="1:9">
      <c r="A1" s="7"/>
      <c r="B1" s="2"/>
      <c r="C1" s="2"/>
      <c r="D1" s="2"/>
      <c r="E1" s="2"/>
      <c r="F1" s="3"/>
      <c r="G1" s="2"/>
      <c r="H1" s="2"/>
      <c r="I1" s="2"/>
    </row>
    <row r="2" ht="15.75" customHeight="1" spans="1:9">
      <c r="A2" s="422"/>
      <c r="B2" s="2"/>
      <c r="C2" s="2"/>
      <c r="D2" s="2"/>
      <c r="E2" s="2"/>
      <c r="F2" s="3"/>
      <c r="G2" s="2"/>
      <c r="H2" s="2"/>
      <c r="I2" s="2"/>
    </row>
    <row r="3" ht="15.75" customHeight="1" spans="1:9">
      <c r="A3" s="2"/>
      <c r="B3" s="2"/>
      <c r="C3" s="2"/>
      <c r="D3" s="2"/>
      <c r="E3" s="2"/>
      <c r="F3" s="3"/>
      <c r="G3" s="2"/>
      <c r="H3" s="2"/>
      <c r="I3" s="2"/>
    </row>
    <row r="4" ht="15.75" customHeight="1" spans="1:9">
      <c r="A4" s="2"/>
      <c r="B4" s="2"/>
      <c r="C4" s="2"/>
      <c r="D4" s="2"/>
      <c r="E4" s="2"/>
      <c r="F4" s="3"/>
      <c r="G4" s="2"/>
      <c r="H4" s="2"/>
      <c r="I4" s="2"/>
    </row>
    <row r="5" ht="15.75" customHeight="1" spans="1:9">
      <c r="A5" s="7"/>
      <c r="B5" s="7"/>
      <c r="C5" s="2"/>
      <c r="D5" s="2"/>
      <c r="E5" s="2"/>
      <c r="F5" s="3"/>
      <c r="G5" s="2"/>
      <c r="H5" s="2"/>
      <c r="I5" s="2"/>
    </row>
    <row r="6" customFormat="1" ht="15.75" customHeight="1" spans="1:1">
      <c r="A6" s="8" t="s">
        <v>0</v>
      </c>
    </row>
    <row r="7" customFormat="1" ht="15.75" customHeight="1" spans="1:1">
      <c r="A7" s="8" t="s">
        <v>1</v>
      </c>
    </row>
    <row r="8" customFormat="1" ht="15.75" customHeight="1" spans="1:1">
      <c r="A8" s="8" t="s">
        <v>2</v>
      </c>
    </row>
    <row r="9" customFormat="1" ht="15.75" customHeight="1" spans="1:1">
      <c r="A9" s="299" t="s">
        <v>3</v>
      </c>
    </row>
    <row r="10" customFormat="1" ht="15.75" customHeight="1" spans="1:1">
      <c r="A10" s="299" t="s">
        <v>4</v>
      </c>
    </row>
    <row r="11" ht="15.75" customHeight="1" spans="1:9">
      <c r="A11" s="300"/>
      <c r="B11" s="9"/>
      <c r="C11" s="9"/>
      <c r="D11" s="9"/>
      <c r="E11" s="9"/>
      <c r="F11" s="301"/>
      <c r="G11" s="9"/>
      <c r="H11" s="9"/>
      <c r="I11" s="9"/>
    </row>
    <row r="12" ht="15.75" customHeight="1" spans="1:9">
      <c r="A12" s="10"/>
      <c r="B12" s="11"/>
      <c r="C12" s="11"/>
      <c r="D12" s="12"/>
      <c r="E12" s="12"/>
      <c r="F12" s="13"/>
      <c r="G12" s="11"/>
      <c r="H12" s="12"/>
      <c r="I12" s="12"/>
    </row>
    <row r="13" ht="15.75" customHeight="1" spans="1:9">
      <c r="A13" s="14" t="s">
        <v>5</v>
      </c>
      <c r="B13" s="15"/>
      <c r="C13" s="15"/>
      <c r="D13" s="15"/>
      <c r="E13" s="15"/>
      <c r="F13" s="15"/>
      <c r="G13" s="15"/>
      <c r="H13" s="15"/>
      <c r="I13" s="15"/>
    </row>
    <row r="14" customFormat="1" ht="15.75" customHeight="1" spans="2:9">
      <c r="B14" s="11"/>
      <c r="C14" s="11"/>
      <c r="D14" s="12"/>
      <c r="E14" s="12"/>
      <c r="F14" s="13"/>
      <c r="G14" s="11"/>
      <c r="H14" s="12"/>
      <c r="I14" s="12"/>
    </row>
    <row r="15" ht="40" customHeight="1" spans="1:9">
      <c r="A15" s="16" t="s">
        <v>6</v>
      </c>
      <c r="B15" s="17" t="s">
        <v>7</v>
      </c>
      <c r="C15" s="18" t="s">
        <v>8</v>
      </c>
      <c r="D15" s="18" t="s">
        <v>9</v>
      </c>
      <c r="E15" s="18" t="s">
        <v>10</v>
      </c>
      <c r="F15" s="19" t="s">
        <v>11</v>
      </c>
      <c r="G15" s="18" t="s">
        <v>12</v>
      </c>
      <c r="H15" s="20" t="s">
        <v>13</v>
      </c>
      <c r="I15" s="18" t="s">
        <v>14</v>
      </c>
    </row>
    <row r="16" ht="18.75" customHeight="1" spans="1:9">
      <c r="A16" s="21" t="s">
        <v>15</v>
      </c>
      <c r="B16" s="22"/>
      <c r="C16" s="22"/>
      <c r="D16" s="22"/>
      <c r="E16" s="22"/>
      <c r="F16" s="22"/>
      <c r="G16" s="22"/>
      <c r="H16" s="23"/>
      <c r="I16" s="93">
        <f>SUM(F17)</f>
        <v>0</v>
      </c>
    </row>
    <row r="17" ht="19.5" customHeight="1" spans="1:9">
      <c r="A17" s="28"/>
      <c r="B17" s="28"/>
      <c r="C17" s="194"/>
      <c r="D17" s="26"/>
      <c r="E17" s="26"/>
      <c r="F17" s="157"/>
      <c r="G17" s="518"/>
      <c r="H17" s="28"/>
      <c r="I17" s="109"/>
    </row>
    <row r="18" ht="24.75" customHeight="1" spans="1:40">
      <c r="A18" s="21" t="s">
        <v>20</v>
      </c>
      <c r="B18" s="22"/>
      <c r="C18" s="22"/>
      <c r="D18" s="22"/>
      <c r="E18" s="22"/>
      <c r="F18" s="22"/>
      <c r="G18" s="22"/>
      <c r="H18" s="23"/>
      <c r="I18" s="93">
        <f>SUM(F20:F23)</f>
        <v>15223.21</v>
      </c>
      <c r="AN18" s="102" t="s">
        <v>21</v>
      </c>
    </row>
    <row r="19" s="245" customFormat="1" ht="16.5" customHeight="1" spans="1:9">
      <c r="A19" s="121" t="s">
        <v>507</v>
      </c>
      <c r="B19" s="121" t="s">
        <v>113</v>
      </c>
      <c r="C19" s="121" t="s">
        <v>114</v>
      </c>
      <c r="D19" s="158">
        <v>45685</v>
      </c>
      <c r="E19" s="158">
        <v>45708</v>
      </c>
      <c r="F19" s="126">
        <v>815.35</v>
      </c>
      <c r="G19" s="519">
        <v>45707</v>
      </c>
      <c r="H19" s="44">
        <v>1000000000</v>
      </c>
      <c r="I19" s="524"/>
    </row>
    <row r="20" ht="16.5" customHeight="1" spans="1:9">
      <c r="A20" s="25" t="s">
        <v>734</v>
      </c>
      <c r="B20" s="25" t="s">
        <v>63</v>
      </c>
      <c r="C20" s="25" t="s">
        <v>64</v>
      </c>
      <c r="D20" s="97">
        <v>45335</v>
      </c>
      <c r="E20" s="356">
        <v>45339</v>
      </c>
      <c r="F20" s="27">
        <v>6630.84</v>
      </c>
      <c r="G20" s="519">
        <v>45707</v>
      </c>
      <c r="H20" s="28">
        <v>1000000000</v>
      </c>
      <c r="I20" s="109"/>
    </row>
    <row r="21" ht="16.5" customHeight="1" spans="1:9">
      <c r="A21" s="25" t="s">
        <v>735</v>
      </c>
      <c r="B21" s="25" t="s">
        <v>717</v>
      </c>
      <c r="C21" s="69" t="s">
        <v>718</v>
      </c>
      <c r="D21" s="356">
        <v>45339</v>
      </c>
      <c r="E21" s="356">
        <v>45339</v>
      </c>
      <c r="F21" s="98">
        <v>1708.2</v>
      </c>
      <c r="G21" s="519">
        <v>45707</v>
      </c>
      <c r="H21" s="28">
        <v>1000000000</v>
      </c>
      <c r="I21" s="60"/>
    </row>
    <row r="22" ht="16.5" customHeight="1" spans="1:9">
      <c r="A22" s="25" t="s">
        <v>736</v>
      </c>
      <c r="B22" s="25" t="s">
        <v>251</v>
      </c>
      <c r="C22" s="25" t="s">
        <v>686</v>
      </c>
      <c r="D22" s="143">
        <v>45705</v>
      </c>
      <c r="E22" s="143">
        <v>45706</v>
      </c>
      <c r="F22" s="58">
        <v>5259.08</v>
      </c>
      <c r="G22" s="519">
        <v>45707</v>
      </c>
      <c r="H22" s="44">
        <v>1050000117</v>
      </c>
      <c r="I22" s="60"/>
    </row>
    <row r="23" ht="16.5" customHeight="1" spans="1:9">
      <c r="A23" s="25" t="s">
        <v>737</v>
      </c>
      <c r="B23" s="25" t="s">
        <v>251</v>
      </c>
      <c r="C23" s="25" t="s">
        <v>686</v>
      </c>
      <c r="D23" s="143">
        <v>45706</v>
      </c>
      <c r="E23" s="143">
        <v>45706</v>
      </c>
      <c r="F23" s="60">
        <v>1625.09</v>
      </c>
      <c r="G23" s="519">
        <v>45707</v>
      </c>
      <c r="H23" s="28">
        <v>1000000000</v>
      </c>
      <c r="I23" s="109"/>
    </row>
    <row r="24" ht="15.75" customHeight="1" spans="1:9">
      <c r="A24" s="21" t="s">
        <v>40</v>
      </c>
      <c r="B24" s="22"/>
      <c r="C24" s="22"/>
      <c r="D24" s="22"/>
      <c r="E24" s="22"/>
      <c r="F24" s="22"/>
      <c r="G24" s="22"/>
      <c r="H24" s="23"/>
      <c r="I24" s="93">
        <f>SUM(F25)</f>
        <v>0</v>
      </c>
    </row>
    <row r="25" ht="15.75" customHeight="1" spans="1:40">
      <c r="A25" s="102"/>
      <c r="B25" s="102"/>
      <c r="C25" s="105"/>
      <c r="D25" s="97"/>
      <c r="E25" s="88"/>
      <c r="F25" s="60"/>
      <c r="G25" s="511"/>
      <c r="H25" s="520"/>
      <c r="I25" s="482"/>
      <c r="J25" s="342"/>
      <c r="K25" s="342"/>
      <c r="L25" s="342"/>
      <c r="M25" s="342"/>
      <c r="N25" s="342"/>
      <c r="O25" s="342"/>
      <c r="P25" s="342"/>
      <c r="Q25" s="342"/>
      <c r="R25" s="342"/>
      <c r="S25" s="342"/>
      <c r="T25" s="342"/>
      <c r="U25" s="342"/>
      <c r="V25" s="342"/>
      <c r="W25" s="342"/>
      <c r="X25" s="342"/>
      <c r="Y25" s="342"/>
      <c r="Z25" s="342"/>
      <c r="AA25" s="342"/>
      <c r="AB25" s="342"/>
      <c r="AC25" s="342"/>
      <c r="AD25" s="342"/>
      <c r="AE25" s="342"/>
      <c r="AF25" s="342"/>
      <c r="AG25" s="342"/>
      <c r="AH25" s="342"/>
      <c r="AI25" s="342"/>
      <c r="AJ25" s="342"/>
      <c r="AK25" s="342"/>
      <c r="AL25" s="342"/>
      <c r="AM25" s="342"/>
      <c r="AN25" s="342"/>
    </row>
    <row r="26" ht="15.75" customHeight="1" spans="1:9">
      <c r="A26" s="21" t="s">
        <v>41</v>
      </c>
      <c r="B26" s="22"/>
      <c r="C26" s="22"/>
      <c r="D26" s="22"/>
      <c r="E26" s="22"/>
      <c r="F26" s="22"/>
      <c r="G26" s="22"/>
      <c r="H26" s="23"/>
      <c r="I26" s="93">
        <f>SUM(F27:F28)</f>
        <v>141405.69</v>
      </c>
    </row>
    <row r="27" ht="17.25" customHeight="1" spans="1:9">
      <c r="A27" s="25" t="s">
        <v>738</v>
      </c>
      <c r="B27" s="25" t="s">
        <v>391</v>
      </c>
      <c r="C27" s="69" t="s">
        <v>739</v>
      </c>
      <c r="D27" s="143">
        <v>45699</v>
      </c>
      <c r="E27" s="143">
        <v>45705</v>
      </c>
      <c r="F27" s="521">
        <v>32362.73</v>
      </c>
      <c r="G27" s="519">
        <v>45707</v>
      </c>
      <c r="H27" s="28">
        <v>1000000000</v>
      </c>
      <c r="I27" s="25"/>
    </row>
    <row r="28" s="245" customFormat="1" ht="17.25" customHeight="1" spans="1:9">
      <c r="A28" s="33" t="s">
        <v>740</v>
      </c>
      <c r="B28" s="33" t="s">
        <v>166</v>
      </c>
      <c r="C28" s="46" t="s">
        <v>741</v>
      </c>
      <c r="D28" s="517">
        <v>45702</v>
      </c>
      <c r="E28" s="158">
        <v>45706</v>
      </c>
      <c r="F28" s="522">
        <v>109042.96</v>
      </c>
      <c r="G28" s="519">
        <v>45707</v>
      </c>
      <c r="H28" s="150">
        <v>1000000000</v>
      </c>
      <c r="I28" s="33"/>
    </row>
    <row r="29" ht="15.75" customHeight="1" spans="1:9">
      <c r="A29" s="21" t="s">
        <v>45</v>
      </c>
      <c r="B29" s="22"/>
      <c r="C29" s="22"/>
      <c r="D29" s="22"/>
      <c r="E29" s="22"/>
      <c r="F29" s="22"/>
      <c r="G29" s="22"/>
      <c r="H29" s="23"/>
      <c r="I29" s="93">
        <f t="shared" ref="I29:I33" si="0">SUM(F30)</f>
        <v>0</v>
      </c>
    </row>
    <row r="30" ht="18" customHeight="1" spans="1:9">
      <c r="A30" s="25"/>
      <c r="B30" s="102"/>
      <c r="C30" s="25"/>
      <c r="D30" s="31"/>
      <c r="E30" s="256"/>
      <c r="F30" s="98"/>
      <c r="G30" s="139"/>
      <c r="H30" s="28"/>
      <c r="I30" s="25"/>
    </row>
    <row r="31" ht="15.75" customHeight="1" spans="1:9">
      <c r="A31" s="21" t="s">
        <v>50</v>
      </c>
      <c r="B31" s="22"/>
      <c r="C31" s="22"/>
      <c r="D31" s="22"/>
      <c r="E31" s="22"/>
      <c r="F31" s="22"/>
      <c r="G31" s="22"/>
      <c r="H31" s="23"/>
      <c r="I31" s="93">
        <f t="shared" si="0"/>
        <v>0</v>
      </c>
    </row>
    <row r="32" ht="15.75" customHeight="1" spans="1:9">
      <c r="A32" s="28"/>
      <c r="B32" s="28"/>
      <c r="C32" s="25"/>
      <c r="D32" s="97"/>
      <c r="E32" s="26"/>
      <c r="F32" s="98"/>
      <c r="G32" s="139"/>
      <c r="H32" s="99"/>
      <c r="I32" s="25"/>
    </row>
    <row r="33" ht="15.75" customHeight="1" spans="1:9">
      <c r="A33" s="21" t="s">
        <v>53</v>
      </c>
      <c r="B33" s="22"/>
      <c r="C33" s="22"/>
      <c r="D33" s="22"/>
      <c r="E33" s="22"/>
      <c r="F33" s="22"/>
      <c r="G33" s="22"/>
      <c r="H33" s="23"/>
      <c r="I33" s="93">
        <f t="shared" si="0"/>
        <v>0</v>
      </c>
    </row>
    <row r="34" ht="17.25" customHeight="1" spans="1:9">
      <c r="A34" s="102"/>
      <c r="B34" s="102"/>
      <c r="C34" s="25"/>
      <c r="D34" s="356"/>
      <c r="E34" s="356"/>
      <c r="F34" s="523"/>
      <c r="G34" s="356"/>
      <c r="H34" s="28"/>
      <c r="I34" s="25"/>
    </row>
    <row r="35" ht="15.75" customHeight="1" spans="1:9">
      <c r="A35" s="21" t="s">
        <v>55</v>
      </c>
      <c r="B35" s="22"/>
      <c r="C35" s="22"/>
      <c r="D35" s="22"/>
      <c r="E35" s="22"/>
      <c r="F35" s="22"/>
      <c r="G35" s="22"/>
      <c r="H35" s="23"/>
      <c r="I35" s="93">
        <f>SUM(F36)</f>
        <v>0</v>
      </c>
    </row>
    <row r="36" ht="15.75" customHeight="1" spans="1:9">
      <c r="A36" s="28"/>
      <c r="B36" s="28"/>
      <c r="C36" s="25"/>
      <c r="D36" s="26"/>
      <c r="E36" s="26"/>
      <c r="F36" s="83"/>
      <c r="G36" s="80"/>
      <c r="H36" s="28"/>
      <c r="I36" s="25"/>
    </row>
    <row r="37" ht="15.75" customHeight="1" spans="1:9">
      <c r="A37" s="21" t="s">
        <v>56</v>
      </c>
      <c r="B37" s="22"/>
      <c r="C37" s="22"/>
      <c r="D37" s="22"/>
      <c r="E37" s="22"/>
      <c r="F37" s="22"/>
      <c r="G37" s="22"/>
      <c r="H37" s="23"/>
      <c r="I37" s="93">
        <f>F38</f>
        <v>0</v>
      </c>
    </row>
    <row r="38" ht="15.75" customHeight="1" spans="1:9">
      <c r="A38" s="28"/>
      <c r="B38" s="28"/>
      <c r="C38" s="25"/>
      <c r="D38" s="25"/>
      <c r="E38" s="25"/>
      <c r="F38" s="73"/>
      <c r="G38" s="108"/>
      <c r="H38" s="109"/>
      <c r="I38" s="25"/>
    </row>
    <row r="39" customFormat="1" ht="15.75" customHeight="1" spans="1:8">
      <c r="A39" s="7"/>
      <c r="B39" s="7"/>
      <c r="D39" s="7"/>
      <c r="E39" s="7"/>
      <c r="F39" s="110"/>
      <c r="G39" s="111"/>
      <c r="H39" s="112"/>
    </row>
    <row r="40" customFormat="1" ht="15.75" customHeight="1" spans="1:8">
      <c r="A40" s="113" t="s">
        <v>60</v>
      </c>
      <c r="B40" s="63"/>
      <c r="C40" s="63"/>
      <c r="D40" s="7"/>
      <c r="E40" s="7"/>
      <c r="F40" s="110"/>
      <c r="H40" s="7"/>
    </row>
    <row r="41" customFormat="1" ht="15.75" customHeight="1" spans="1:8">
      <c r="A41" s="114" t="s">
        <v>61</v>
      </c>
      <c r="B41" s="12"/>
      <c r="C41" s="12"/>
      <c r="D41" s="7"/>
      <c r="E41" s="7"/>
      <c r="F41" s="110"/>
      <c r="H41" s="7"/>
    </row>
    <row r="42" customFormat="1" ht="15.75" customHeight="1" spans="1:8">
      <c r="A42" s="7"/>
      <c r="B42" s="7"/>
      <c r="D42" s="7"/>
      <c r="E42" s="7"/>
      <c r="F42" s="110"/>
      <c r="H42" s="7"/>
    </row>
    <row r="43" customFormat="1" ht="15.75" customHeight="1" spans="1:8">
      <c r="A43" s="7"/>
      <c r="B43" s="7"/>
      <c r="D43" s="7"/>
      <c r="E43" s="7"/>
      <c r="F43" s="110"/>
      <c r="H43" s="7"/>
    </row>
    <row r="44" customFormat="1" ht="15.75" customHeight="1" spans="1:8">
      <c r="A44" s="7"/>
      <c r="B44" s="7"/>
      <c r="D44" s="7"/>
      <c r="E44" s="7"/>
      <c r="F44" s="110"/>
      <c r="H44" s="7"/>
    </row>
    <row r="45" customFormat="1" ht="15.75" customHeight="1" spans="1:8">
      <c r="A45" s="7"/>
      <c r="B45" s="7"/>
      <c r="D45" s="7"/>
      <c r="E45" s="7"/>
      <c r="F45" s="110"/>
      <c r="H45" s="7"/>
    </row>
    <row r="46" customFormat="1" ht="15.75" customHeight="1" spans="1:8">
      <c r="A46" s="7"/>
      <c r="B46" s="7"/>
      <c r="D46" s="7"/>
      <c r="E46" s="7"/>
      <c r="F46" s="110"/>
      <c r="H46" s="7"/>
    </row>
    <row r="47" customFormat="1" ht="15.75" customHeight="1" spans="1:8">
      <c r="A47" s="7"/>
      <c r="B47" s="7"/>
      <c r="D47" s="7"/>
      <c r="E47" s="7"/>
      <c r="F47" s="110"/>
      <c r="H47" s="7"/>
    </row>
    <row r="48" customFormat="1" ht="15.75" customHeight="1" spans="1:8">
      <c r="A48" s="7"/>
      <c r="B48" s="7"/>
      <c r="D48" s="7"/>
      <c r="E48" s="7"/>
      <c r="F48" s="110"/>
      <c r="H48" s="7"/>
    </row>
    <row r="49" customFormat="1" ht="15.75" customHeight="1" spans="1:8">
      <c r="A49" s="7"/>
      <c r="B49" s="7"/>
      <c r="D49" s="7"/>
      <c r="E49" s="7"/>
      <c r="F49" s="110"/>
      <c r="H49" s="7"/>
    </row>
    <row r="50" customFormat="1" ht="15.75" customHeight="1" spans="1:8">
      <c r="A50" s="7"/>
      <c r="B50" s="7"/>
      <c r="D50" s="7"/>
      <c r="E50" s="7"/>
      <c r="F50" s="110"/>
      <c r="H50" s="7"/>
    </row>
    <row r="51" customFormat="1" ht="15.75" customHeight="1" spans="1:8">
      <c r="A51" s="7"/>
      <c r="B51" s="7"/>
      <c r="D51" s="7"/>
      <c r="E51" s="7"/>
      <c r="F51" s="110"/>
      <c r="H51" s="7"/>
    </row>
    <row r="52" customFormat="1" ht="15.75" customHeight="1" spans="1:8">
      <c r="A52" s="7"/>
      <c r="B52" s="7"/>
      <c r="D52" s="7"/>
      <c r="E52" s="7"/>
      <c r="F52" s="110"/>
      <c r="H52" s="7"/>
    </row>
    <row r="53" customFormat="1" ht="15.75" customHeight="1" spans="1:8">
      <c r="A53" s="7"/>
      <c r="B53" s="7"/>
      <c r="D53" s="7"/>
      <c r="E53" s="7"/>
      <c r="F53" s="110"/>
      <c r="H53" s="7"/>
    </row>
    <row r="54" customFormat="1" ht="15.75" customHeight="1" spans="1:8">
      <c r="A54" s="7"/>
      <c r="B54" s="7"/>
      <c r="D54" s="7"/>
      <c r="E54" s="7"/>
      <c r="F54" s="110"/>
      <c r="H54" s="7"/>
    </row>
    <row r="55" customFormat="1" ht="15.75" customHeight="1" spans="1:8">
      <c r="A55" s="7"/>
      <c r="B55" s="7"/>
      <c r="D55" s="7"/>
      <c r="E55" s="7"/>
      <c r="F55" s="110"/>
      <c r="H55" s="7"/>
    </row>
    <row r="56" customFormat="1" ht="15.75" customHeight="1" spans="1:8">
      <c r="A56" s="7"/>
      <c r="B56" s="7"/>
      <c r="D56" s="7"/>
      <c r="E56" s="7"/>
      <c r="F56" s="110"/>
      <c r="H56" s="7"/>
    </row>
    <row r="57" customFormat="1" ht="15.75" customHeight="1" spans="1:8">
      <c r="A57" s="7"/>
      <c r="B57" s="7"/>
      <c r="D57" s="7"/>
      <c r="E57" s="7"/>
      <c r="F57" s="110"/>
      <c r="H57" s="7"/>
    </row>
    <row r="58" customFormat="1" ht="15.75" customHeight="1" spans="1:8">
      <c r="A58" s="7"/>
      <c r="B58" s="7"/>
      <c r="D58" s="7"/>
      <c r="E58" s="7"/>
      <c r="F58" s="110"/>
      <c r="H58" s="7"/>
    </row>
    <row r="59" customFormat="1" ht="15.75" customHeight="1" spans="1:8">
      <c r="A59" s="7"/>
      <c r="B59" s="7"/>
      <c r="D59" s="7"/>
      <c r="E59" s="7"/>
      <c r="F59" s="110"/>
      <c r="H59" s="7"/>
    </row>
    <row r="60" customFormat="1" ht="15.75" customHeight="1" spans="1:8">
      <c r="A60" s="7"/>
      <c r="B60" s="7"/>
      <c r="D60" s="7"/>
      <c r="E60" s="7"/>
      <c r="F60" s="110"/>
      <c r="H60" s="7"/>
    </row>
    <row r="61" customFormat="1" ht="15.75" customHeight="1" spans="1:8">
      <c r="A61" s="7"/>
      <c r="B61" s="7"/>
      <c r="D61" s="7"/>
      <c r="E61" s="7"/>
      <c r="F61" s="110"/>
      <c r="H61" s="7"/>
    </row>
    <row r="62" customFormat="1" ht="15.75" customHeight="1" spans="1:8">
      <c r="A62" s="7"/>
      <c r="B62" s="7"/>
      <c r="D62" s="7"/>
      <c r="E62" s="7"/>
      <c r="F62" s="110"/>
      <c r="H62" s="7"/>
    </row>
    <row r="63" customFormat="1" ht="15.75" customHeight="1" spans="1:8">
      <c r="A63" s="7"/>
      <c r="B63" s="7"/>
      <c r="D63" s="7"/>
      <c r="E63" s="7"/>
      <c r="F63" s="110"/>
      <c r="H63" s="7"/>
    </row>
    <row r="64" customFormat="1" ht="15.75" customHeight="1" spans="1:8">
      <c r="A64" s="7"/>
      <c r="B64" s="7"/>
      <c r="D64" s="7"/>
      <c r="E64" s="7"/>
      <c r="F64" s="110"/>
      <c r="H64" s="7"/>
    </row>
    <row r="65" customFormat="1" ht="15.75" customHeight="1" spans="1:8">
      <c r="A65" s="7"/>
      <c r="B65" s="7"/>
      <c r="D65" s="7"/>
      <c r="E65" s="7"/>
      <c r="F65" s="110"/>
      <c r="H65" s="7"/>
    </row>
    <row r="66" customFormat="1" ht="15.75" customHeight="1" spans="1:8">
      <c r="A66" s="7"/>
      <c r="B66" s="7"/>
      <c r="D66" s="7"/>
      <c r="E66" s="7"/>
      <c r="F66" s="110"/>
      <c r="H66" s="7"/>
    </row>
    <row r="67" customFormat="1" ht="15.75" customHeight="1" spans="1:8">
      <c r="A67" s="7"/>
      <c r="B67" s="7"/>
      <c r="D67" s="7"/>
      <c r="E67" s="7"/>
      <c r="F67" s="110"/>
      <c r="H67" s="7"/>
    </row>
    <row r="68" customFormat="1" ht="15.75" customHeight="1" spans="1:8">
      <c r="A68" s="7"/>
      <c r="B68" s="7"/>
      <c r="D68" s="7"/>
      <c r="E68" s="7"/>
      <c r="F68" s="110"/>
      <c r="H68" s="7"/>
    </row>
    <row r="69" customFormat="1" ht="15.75" customHeight="1" spans="1:8">
      <c r="A69" s="7"/>
      <c r="B69" s="7"/>
      <c r="D69" s="7"/>
      <c r="E69" s="7"/>
      <c r="F69" s="110"/>
      <c r="H69" s="7"/>
    </row>
    <row r="70" customFormat="1" ht="15.75" customHeight="1" spans="1:8">
      <c r="A70" s="7"/>
      <c r="B70" s="7"/>
      <c r="D70" s="7"/>
      <c r="E70" s="7"/>
      <c r="F70" s="110"/>
      <c r="H70" s="7"/>
    </row>
    <row r="71" customFormat="1" ht="15.75" customHeight="1" spans="1:8">
      <c r="A71" s="7"/>
      <c r="B71" s="7"/>
      <c r="D71" s="7"/>
      <c r="E71" s="7"/>
      <c r="F71" s="110"/>
      <c r="H71" s="7"/>
    </row>
    <row r="72" customFormat="1" ht="15.75" customHeight="1" spans="1:8">
      <c r="A72" s="7"/>
      <c r="B72" s="7"/>
      <c r="D72" s="7"/>
      <c r="E72" s="7"/>
      <c r="F72" s="110"/>
      <c r="H72" s="7"/>
    </row>
    <row r="73" customFormat="1" ht="15.75" customHeight="1" spans="1:8">
      <c r="A73" s="7"/>
      <c r="B73" s="7"/>
      <c r="D73" s="7"/>
      <c r="E73" s="7"/>
      <c r="F73" s="110"/>
      <c r="H73" s="7"/>
    </row>
    <row r="74" customFormat="1" ht="15.75" customHeight="1" spans="1:8">
      <c r="A74" s="7"/>
      <c r="B74" s="7"/>
      <c r="D74" s="7"/>
      <c r="E74" s="7"/>
      <c r="F74" s="110"/>
      <c r="H74" s="7"/>
    </row>
    <row r="75" customFormat="1" ht="15.75" customHeight="1" spans="1:8">
      <c r="A75" s="7"/>
      <c r="B75" s="7"/>
      <c r="D75" s="7"/>
      <c r="E75" s="7"/>
      <c r="F75" s="110"/>
      <c r="H75" s="7"/>
    </row>
    <row r="76" customFormat="1" ht="15.75" customHeight="1" spans="1:8">
      <c r="A76" s="7"/>
      <c r="B76" s="7"/>
      <c r="D76" s="7"/>
      <c r="E76" s="7"/>
      <c r="F76" s="110"/>
      <c r="H76" s="7"/>
    </row>
    <row r="77" customFormat="1" ht="15.75" customHeight="1" spans="1:8">
      <c r="A77" s="7"/>
      <c r="B77" s="7"/>
      <c r="D77" s="7"/>
      <c r="E77" s="7"/>
      <c r="F77" s="110"/>
      <c r="H77" s="7"/>
    </row>
    <row r="78" customFormat="1" ht="15.75" customHeight="1" spans="1:8">
      <c r="A78" s="7"/>
      <c r="B78" s="7"/>
      <c r="D78" s="7"/>
      <c r="E78" s="7"/>
      <c r="F78" s="110"/>
      <c r="H78" s="7"/>
    </row>
    <row r="79" customFormat="1" ht="15.75" customHeight="1" spans="1:8">
      <c r="A79" s="7"/>
      <c r="B79" s="7"/>
      <c r="D79" s="7"/>
      <c r="E79" s="7"/>
      <c r="F79" s="110"/>
      <c r="H79" s="7"/>
    </row>
    <row r="80" customFormat="1" ht="15.75" customHeight="1" spans="1:8">
      <c r="A80" s="7"/>
      <c r="B80" s="7"/>
      <c r="D80" s="7"/>
      <c r="E80" s="7"/>
      <c r="F80" s="110"/>
      <c r="H80" s="7"/>
    </row>
    <row r="81" customFormat="1" ht="15.75" customHeight="1" spans="1:8">
      <c r="A81" s="7"/>
      <c r="B81" s="7"/>
      <c r="D81" s="7"/>
      <c r="E81" s="7"/>
      <c r="F81" s="110"/>
      <c r="H81" s="7"/>
    </row>
    <row r="82" customFormat="1" ht="15.75" customHeight="1" spans="1:8">
      <c r="A82" s="7"/>
      <c r="B82" s="7"/>
      <c r="D82" s="7"/>
      <c r="E82" s="7"/>
      <c r="F82" s="110"/>
      <c r="H82" s="7"/>
    </row>
    <row r="83" customFormat="1" ht="15.75" customHeight="1" spans="1:8">
      <c r="A83" s="7"/>
      <c r="B83" s="7"/>
      <c r="D83" s="7"/>
      <c r="E83" s="7"/>
      <c r="F83" s="110"/>
      <c r="H83" s="7"/>
    </row>
    <row r="84" customFormat="1" ht="15.75" customHeight="1" spans="1:8">
      <c r="A84" s="7"/>
      <c r="B84" s="7"/>
      <c r="D84" s="7"/>
      <c r="E84" s="7"/>
      <c r="F84" s="110"/>
      <c r="H84" s="7"/>
    </row>
    <row r="85" customFormat="1" ht="15.75" customHeight="1" spans="1:8">
      <c r="A85" s="7"/>
      <c r="B85" s="7"/>
      <c r="D85" s="7"/>
      <c r="E85" s="7"/>
      <c r="F85" s="110"/>
      <c r="H85" s="7"/>
    </row>
    <row r="86" customFormat="1" ht="15.75" customHeight="1" spans="1:8">
      <c r="A86" s="7"/>
      <c r="B86" s="7"/>
      <c r="D86" s="7"/>
      <c r="E86" s="7"/>
      <c r="F86" s="110"/>
      <c r="H86" s="7"/>
    </row>
    <row r="87" customFormat="1" ht="15.75" customHeight="1" spans="1:8">
      <c r="A87" s="7"/>
      <c r="B87" s="7"/>
      <c r="D87" s="7"/>
      <c r="E87" s="7"/>
      <c r="F87" s="110"/>
      <c r="H87" s="7"/>
    </row>
    <row r="88" customFormat="1" ht="15.75" customHeight="1" spans="1:8">
      <c r="A88" s="7"/>
      <c r="B88" s="7"/>
      <c r="D88" s="7"/>
      <c r="E88" s="7"/>
      <c r="F88" s="110"/>
      <c r="H88" s="7"/>
    </row>
    <row r="89" customFormat="1" ht="15.75" customHeight="1" spans="1:8">
      <c r="A89" s="7"/>
      <c r="B89" s="7"/>
      <c r="D89" s="7"/>
      <c r="E89" s="7"/>
      <c r="F89" s="110"/>
      <c r="H89" s="7"/>
    </row>
    <row r="90" customFormat="1" ht="15.75" customHeight="1" spans="1:8">
      <c r="A90" s="7"/>
      <c r="B90" s="7"/>
      <c r="D90" s="7"/>
      <c r="E90" s="7"/>
      <c r="F90" s="110"/>
      <c r="H90" s="7"/>
    </row>
    <row r="91" customFormat="1" ht="15.75" customHeight="1" spans="1:8">
      <c r="A91" s="7"/>
      <c r="B91" s="7"/>
      <c r="D91" s="7"/>
      <c r="E91" s="7"/>
      <c r="F91" s="110"/>
      <c r="H91" s="7"/>
    </row>
    <row r="92" customFormat="1" ht="15.75" customHeight="1" spans="1:8">
      <c r="A92" s="7"/>
      <c r="B92" s="7"/>
      <c r="D92" s="7"/>
      <c r="E92" s="7"/>
      <c r="F92" s="110"/>
      <c r="H92" s="7"/>
    </row>
    <row r="93" customFormat="1" ht="15.75" customHeight="1" spans="1:8">
      <c r="A93" s="7"/>
      <c r="B93" s="7"/>
      <c r="D93" s="7"/>
      <c r="E93" s="7"/>
      <c r="F93" s="110"/>
      <c r="H93" s="7"/>
    </row>
    <row r="94" customFormat="1" ht="15.75" customHeight="1" spans="1:8">
      <c r="A94" s="7"/>
      <c r="B94" s="7"/>
      <c r="D94" s="7"/>
      <c r="E94" s="7"/>
      <c r="F94" s="110"/>
      <c r="H94" s="7"/>
    </row>
    <row r="95" customFormat="1" ht="15.75" customHeight="1" spans="1:8">
      <c r="A95" s="7"/>
      <c r="B95" s="7"/>
      <c r="D95" s="7"/>
      <c r="E95" s="7"/>
      <c r="F95" s="110"/>
      <c r="H95" s="7"/>
    </row>
    <row r="96" customFormat="1" ht="15.75" customHeight="1" spans="1:8">
      <c r="A96" s="7"/>
      <c r="B96" s="7"/>
      <c r="D96" s="7"/>
      <c r="E96" s="7"/>
      <c r="F96" s="110"/>
      <c r="H96" s="7"/>
    </row>
    <row r="97" customFormat="1" ht="15.75" customHeight="1" spans="1:8">
      <c r="A97" s="7"/>
      <c r="B97" s="7"/>
      <c r="D97" s="7"/>
      <c r="E97" s="7"/>
      <c r="F97" s="110"/>
      <c r="H97" s="7"/>
    </row>
    <row r="98" customFormat="1" ht="15.75" customHeight="1" spans="1:8">
      <c r="A98" s="7"/>
      <c r="B98" s="7"/>
      <c r="D98" s="7"/>
      <c r="E98" s="7"/>
      <c r="F98" s="110"/>
      <c r="H98" s="7"/>
    </row>
    <row r="99" customFormat="1" ht="15.75" customHeight="1" spans="1:8">
      <c r="A99" s="7"/>
      <c r="B99" s="7"/>
      <c r="D99" s="7"/>
      <c r="E99" s="7"/>
      <c r="F99" s="110"/>
      <c r="H99" s="7"/>
    </row>
    <row r="100" customFormat="1" ht="15.75" customHeight="1" spans="1:8">
      <c r="A100" s="7"/>
      <c r="B100" s="7"/>
      <c r="D100" s="7"/>
      <c r="E100" s="7"/>
      <c r="F100" s="110"/>
      <c r="H100" s="7"/>
    </row>
    <row r="101" customFormat="1" ht="15.75" customHeight="1" spans="1:8">
      <c r="A101" s="7"/>
      <c r="B101" s="7"/>
      <c r="D101" s="7"/>
      <c r="E101" s="7"/>
      <c r="F101" s="110"/>
      <c r="H101" s="7"/>
    </row>
    <row r="102" customFormat="1" ht="15.75" customHeight="1" spans="1:8">
      <c r="A102" s="7"/>
      <c r="B102" s="7"/>
      <c r="D102" s="7"/>
      <c r="E102" s="7"/>
      <c r="F102" s="110"/>
      <c r="H102" s="7"/>
    </row>
    <row r="103" customFormat="1" ht="15.75" customHeight="1" spans="1:8">
      <c r="A103" s="7"/>
      <c r="B103" s="7"/>
      <c r="D103" s="7"/>
      <c r="E103" s="7"/>
      <c r="F103" s="110"/>
      <c r="H103" s="7"/>
    </row>
    <row r="104" customFormat="1" ht="15.75" customHeight="1" spans="1:8">
      <c r="A104" s="7"/>
      <c r="B104" s="7"/>
      <c r="D104" s="7"/>
      <c r="E104" s="7"/>
      <c r="F104" s="110"/>
      <c r="H104" s="7"/>
    </row>
    <row r="105" customFormat="1" ht="15.75" customHeight="1" spans="1:8">
      <c r="A105" s="7"/>
      <c r="B105" s="7"/>
      <c r="D105" s="7"/>
      <c r="E105" s="7"/>
      <c r="F105" s="110"/>
      <c r="H105" s="7"/>
    </row>
    <row r="106" customFormat="1" ht="15.75" customHeight="1" spans="1:8">
      <c r="A106" s="7"/>
      <c r="B106" s="7"/>
      <c r="D106" s="7"/>
      <c r="E106" s="7"/>
      <c r="F106" s="110"/>
      <c r="H106" s="7"/>
    </row>
    <row r="107" customFormat="1" ht="15.75" customHeight="1" spans="1:8">
      <c r="A107" s="7"/>
      <c r="B107" s="7"/>
      <c r="D107" s="7"/>
      <c r="E107" s="7"/>
      <c r="F107" s="110"/>
      <c r="H107" s="7"/>
    </row>
    <row r="108" customFormat="1" ht="15.75" customHeight="1" spans="1:8">
      <c r="A108" s="7"/>
      <c r="B108" s="7"/>
      <c r="D108" s="7"/>
      <c r="E108" s="7"/>
      <c r="F108" s="110"/>
      <c r="H108" s="7"/>
    </row>
    <row r="109" customFormat="1" ht="15.75" customHeight="1" spans="1:8">
      <c r="A109" s="7"/>
      <c r="B109" s="7"/>
      <c r="D109" s="7"/>
      <c r="E109" s="7"/>
      <c r="F109" s="110"/>
      <c r="H109" s="7"/>
    </row>
    <row r="110" customFormat="1" ht="15.75" customHeight="1" spans="1:8">
      <c r="A110" s="7"/>
      <c r="B110" s="7"/>
      <c r="D110" s="7"/>
      <c r="E110" s="7"/>
      <c r="F110" s="110"/>
      <c r="H110" s="7"/>
    </row>
    <row r="111" customFormat="1" ht="15.75" customHeight="1" spans="1:8">
      <c r="A111" s="7"/>
      <c r="B111" s="7"/>
      <c r="D111" s="7"/>
      <c r="E111" s="7"/>
      <c r="F111" s="110"/>
      <c r="H111" s="7"/>
    </row>
    <row r="112" customFormat="1" ht="15.75" customHeight="1" spans="1:8">
      <c r="A112" s="7"/>
      <c r="B112" s="7"/>
      <c r="D112" s="7"/>
      <c r="E112" s="7"/>
      <c r="F112" s="110"/>
      <c r="H112" s="7"/>
    </row>
    <row r="113" customFormat="1" ht="15.75" customHeight="1" spans="1:8">
      <c r="A113" s="7"/>
      <c r="B113" s="7"/>
      <c r="D113" s="7"/>
      <c r="E113" s="7"/>
      <c r="F113" s="110"/>
      <c r="H113" s="7"/>
    </row>
    <row r="114" customFormat="1" ht="15.75" customHeight="1" spans="1:8">
      <c r="A114" s="7"/>
      <c r="B114" s="7"/>
      <c r="D114" s="7"/>
      <c r="E114" s="7"/>
      <c r="F114" s="110"/>
      <c r="H114" s="7"/>
    </row>
    <row r="115" customFormat="1" ht="15.75" customHeight="1" spans="1:8">
      <c r="A115" s="7"/>
      <c r="B115" s="7"/>
      <c r="D115" s="7"/>
      <c r="E115" s="7"/>
      <c r="F115" s="110"/>
      <c r="H115" s="7"/>
    </row>
    <row r="116" customFormat="1" ht="15.75" customHeight="1" spans="1:8">
      <c r="A116" s="7"/>
      <c r="B116" s="7"/>
      <c r="D116" s="7"/>
      <c r="E116" s="7"/>
      <c r="F116" s="110"/>
      <c r="H116" s="7"/>
    </row>
    <row r="117" customFormat="1" ht="15.75" customHeight="1" spans="1:8">
      <c r="A117" s="7"/>
      <c r="B117" s="7"/>
      <c r="D117" s="7"/>
      <c r="E117" s="7"/>
      <c r="F117" s="110"/>
      <c r="H117" s="7"/>
    </row>
    <row r="118" customFormat="1" ht="15.75" customHeight="1" spans="1:8">
      <c r="A118" s="7"/>
      <c r="B118" s="7"/>
      <c r="D118" s="7"/>
      <c r="E118" s="7"/>
      <c r="F118" s="110"/>
      <c r="H118" s="7"/>
    </row>
    <row r="119" customFormat="1" ht="15.75" customHeight="1" spans="1:8">
      <c r="A119" s="7"/>
      <c r="B119" s="7"/>
      <c r="D119" s="7"/>
      <c r="E119" s="7"/>
      <c r="F119" s="110"/>
      <c r="H119" s="7"/>
    </row>
    <row r="120" customFormat="1" ht="15.75" customHeight="1" spans="1:8">
      <c r="A120" s="7"/>
      <c r="B120" s="7"/>
      <c r="D120" s="7"/>
      <c r="E120" s="7"/>
      <c r="F120" s="110"/>
      <c r="H120" s="7"/>
    </row>
    <row r="121" customFormat="1" ht="15.75" customHeight="1" spans="1:8">
      <c r="A121" s="7"/>
      <c r="B121" s="7"/>
      <c r="D121" s="7"/>
      <c r="E121" s="7"/>
      <c r="F121" s="110"/>
      <c r="H121" s="7"/>
    </row>
    <row r="122" customFormat="1" ht="15.75" customHeight="1" spans="1:8">
      <c r="A122" s="7"/>
      <c r="B122" s="7"/>
      <c r="D122" s="7"/>
      <c r="E122" s="7"/>
      <c r="F122" s="110"/>
      <c r="H122" s="7"/>
    </row>
    <row r="123" customFormat="1" ht="15.75" customHeight="1" spans="1:8">
      <c r="A123" s="7"/>
      <c r="B123" s="7"/>
      <c r="D123" s="7"/>
      <c r="E123" s="7"/>
      <c r="F123" s="110"/>
      <c r="H123" s="7"/>
    </row>
    <row r="124" customFormat="1" ht="15.75" customHeight="1" spans="1:8">
      <c r="A124" s="7"/>
      <c r="B124" s="7"/>
      <c r="D124" s="7"/>
      <c r="E124" s="7"/>
      <c r="F124" s="110"/>
      <c r="H124" s="7"/>
    </row>
    <row r="125" customFormat="1" ht="15.75" customHeight="1" spans="1:8">
      <c r="A125" s="7"/>
      <c r="B125" s="7"/>
      <c r="D125" s="7"/>
      <c r="E125" s="7"/>
      <c r="F125" s="110"/>
      <c r="H125" s="7"/>
    </row>
    <row r="126" customFormat="1" ht="15.75" customHeight="1" spans="1:8">
      <c r="A126" s="7"/>
      <c r="B126" s="7"/>
      <c r="D126" s="7"/>
      <c r="E126" s="7"/>
      <c r="F126" s="110"/>
      <c r="H126" s="7"/>
    </row>
    <row r="127" customFormat="1" ht="15.75" customHeight="1" spans="1:8">
      <c r="A127" s="7"/>
      <c r="B127" s="7"/>
      <c r="D127" s="7"/>
      <c r="E127" s="7"/>
      <c r="F127" s="110"/>
      <c r="H127" s="7"/>
    </row>
    <row r="128" customFormat="1" ht="15.75" customHeight="1" spans="1:8">
      <c r="A128" s="7"/>
      <c r="B128" s="7"/>
      <c r="D128" s="7"/>
      <c r="E128" s="7"/>
      <c r="F128" s="110"/>
      <c r="H128" s="7"/>
    </row>
    <row r="129" customFormat="1" ht="15.75" customHeight="1" spans="1:8">
      <c r="A129" s="7"/>
      <c r="B129" s="7"/>
      <c r="D129" s="7"/>
      <c r="E129" s="7"/>
      <c r="F129" s="110"/>
      <c r="H129" s="7"/>
    </row>
    <row r="130" customFormat="1" ht="15.75" customHeight="1" spans="1:8">
      <c r="A130" s="7"/>
      <c r="B130" s="7"/>
      <c r="D130" s="7"/>
      <c r="E130" s="7"/>
      <c r="F130" s="110"/>
      <c r="H130" s="7"/>
    </row>
    <row r="131" customFormat="1" ht="15.75" customHeight="1" spans="1:8">
      <c r="A131" s="7"/>
      <c r="B131" s="7"/>
      <c r="D131" s="7"/>
      <c r="E131" s="7"/>
      <c r="F131" s="110"/>
      <c r="H131" s="7"/>
    </row>
    <row r="132" customFormat="1" ht="15.75" customHeight="1" spans="1:8">
      <c r="A132" s="7"/>
      <c r="B132" s="7"/>
      <c r="D132" s="7"/>
      <c r="E132" s="7"/>
      <c r="F132" s="110"/>
      <c r="H132" s="7"/>
    </row>
    <row r="133" customFormat="1" ht="15.75" customHeight="1" spans="1:8">
      <c r="A133" s="7"/>
      <c r="B133" s="7"/>
      <c r="D133" s="7"/>
      <c r="E133" s="7"/>
      <c r="F133" s="110"/>
      <c r="H133" s="7"/>
    </row>
    <row r="134" customFormat="1" ht="15.75" customHeight="1" spans="1:8">
      <c r="A134" s="7"/>
      <c r="B134" s="7"/>
      <c r="D134" s="7"/>
      <c r="E134" s="7"/>
      <c r="F134" s="110"/>
      <c r="H134" s="7"/>
    </row>
    <row r="135" customFormat="1" ht="15.75" customHeight="1" spans="1:8">
      <c r="A135" s="7"/>
      <c r="B135" s="7"/>
      <c r="D135" s="7"/>
      <c r="E135" s="7"/>
      <c r="F135" s="110"/>
      <c r="H135" s="7"/>
    </row>
    <row r="136" customFormat="1" ht="15.75" customHeight="1" spans="1:8">
      <c r="A136" s="7"/>
      <c r="B136" s="7"/>
      <c r="D136" s="7"/>
      <c r="E136" s="7"/>
      <c r="F136" s="110"/>
      <c r="H136" s="7"/>
    </row>
    <row r="137" customFormat="1" ht="15.75" customHeight="1" spans="1:8">
      <c r="A137" s="7"/>
      <c r="B137" s="7"/>
      <c r="D137" s="7"/>
      <c r="E137" s="7"/>
      <c r="F137" s="110"/>
      <c r="H137" s="7"/>
    </row>
    <row r="138" customFormat="1" ht="15.75" customHeight="1" spans="1:8">
      <c r="A138" s="7"/>
      <c r="B138" s="7"/>
      <c r="D138" s="7"/>
      <c r="E138" s="7"/>
      <c r="F138" s="110"/>
      <c r="H138" s="7"/>
    </row>
    <row r="139" customFormat="1" ht="15.75" customHeight="1" spans="1:8">
      <c r="A139" s="7"/>
      <c r="B139" s="7"/>
      <c r="D139" s="7"/>
      <c r="E139" s="7"/>
      <c r="F139" s="110"/>
      <c r="H139" s="7"/>
    </row>
    <row r="140" customFormat="1" ht="15.75" customHeight="1" spans="1:8">
      <c r="A140" s="7"/>
      <c r="B140" s="7"/>
      <c r="D140" s="7"/>
      <c r="E140" s="7"/>
      <c r="F140" s="110"/>
      <c r="H140" s="7"/>
    </row>
    <row r="141" customFormat="1" ht="15.75" customHeight="1" spans="1:8">
      <c r="A141" s="7"/>
      <c r="B141" s="7"/>
      <c r="D141" s="7"/>
      <c r="E141" s="7"/>
      <c r="F141" s="110"/>
      <c r="H141" s="7"/>
    </row>
    <row r="142" customFormat="1" ht="15.75" customHeight="1" spans="1:8">
      <c r="A142" s="7"/>
      <c r="B142" s="7"/>
      <c r="D142" s="7"/>
      <c r="E142" s="7"/>
      <c r="F142" s="110"/>
      <c r="H142" s="7"/>
    </row>
    <row r="143" customFormat="1" ht="15.75" customHeight="1" spans="1:8">
      <c r="A143" s="7"/>
      <c r="B143" s="7"/>
      <c r="D143" s="7"/>
      <c r="E143" s="7"/>
      <c r="F143" s="110"/>
      <c r="H143" s="7"/>
    </row>
    <row r="144" customFormat="1" ht="15.75" customHeight="1" spans="1:8">
      <c r="A144" s="7"/>
      <c r="B144" s="7"/>
      <c r="D144" s="7"/>
      <c r="E144" s="7"/>
      <c r="F144" s="110"/>
      <c r="H144" s="7"/>
    </row>
    <row r="145" customFormat="1" ht="15.75" customHeight="1" spans="1:8">
      <c r="A145" s="7"/>
      <c r="B145" s="7"/>
      <c r="D145" s="7"/>
      <c r="E145" s="7"/>
      <c r="F145" s="110"/>
      <c r="H145" s="7"/>
    </row>
    <row r="146" customFormat="1" ht="15.75" customHeight="1" spans="1:8">
      <c r="A146" s="7"/>
      <c r="B146" s="7"/>
      <c r="D146" s="7"/>
      <c r="E146" s="7"/>
      <c r="F146" s="110"/>
      <c r="H146" s="7"/>
    </row>
    <row r="147" customFormat="1" ht="15.75" customHeight="1" spans="1:8">
      <c r="A147" s="7"/>
      <c r="B147" s="7"/>
      <c r="D147" s="7"/>
      <c r="E147" s="7"/>
      <c r="F147" s="110"/>
      <c r="H147" s="7"/>
    </row>
    <row r="148" customFormat="1" ht="15.75" customHeight="1" spans="1:8">
      <c r="A148" s="7"/>
      <c r="B148" s="7"/>
      <c r="D148" s="7"/>
      <c r="E148" s="7"/>
      <c r="F148" s="110"/>
      <c r="H148" s="7"/>
    </row>
    <row r="149" customFormat="1" ht="15.75" customHeight="1" spans="1:8">
      <c r="A149" s="7"/>
      <c r="B149" s="7"/>
      <c r="D149" s="7"/>
      <c r="E149" s="7"/>
      <c r="F149" s="110"/>
      <c r="H149" s="7"/>
    </row>
    <row r="150" customFormat="1" ht="15.75" customHeight="1" spans="1:8">
      <c r="A150" s="7"/>
      <c r="B150" s="7"/>
      <c r="D150" s="7"/>
      <c r="E150" s="7"/>
      <c r="F150" s="110"/>
      <c r="H150" s="7"/>
    </row>
    <row r="151" customFormat="1" ht="15.75" customHeight="1" spans="1:8">
      <c r="A151" s="7"/>
      <c r="B151" s="7"/>
      <c r="D151" s="7"/>
      <c r="E151" s="7"/>
      <c r="F151" s="110"/>
      <c r="H151" s="7"/>
    </row>
    <row r="152" customFormat="1" ht="15.75" customHeight="1" spans="1:8">
      <c r="A152" s="7"/>
      <c r="B152" s="7"/>
      <c r="D152" s="7"/>
      <c r="E152" s="7"/>
      <c r="F152" s="110"/>
      <c r="H152" s="7"/>
    </row>
    <row r="153" customFormat="1" ht="15.75" customHeight="1" spans="1:8">
      <c r="A153" s="7"/>
      <c r="B153" s="7"/>
      <c r="D153" s="7"/>
      <c r="E153" s="7"/>
      <c r="F153" s="110"/>
      <c r="H153" s="7"/>
    </row>
    <row r="154" customFormat="1" ht="15.75" customHeight="1" spans="1:8">
      <c r="A154" s="7"/>
      <c r="B154" s="7"/>
      <c r="D154" s="7"/>
      <c r="E154" s="7"/>
      <c r="F154" s="110"/>
      <c r="H154" s="7"/>
    </row>
    <row r="155" customFormat="1" ht="15.75" customHeight="1" spans="1:8">
      <c r="A155" s="7"/>
      <c r="B155" s="7"/>
      <c r="D155" s="7"/>
      <c r="E155" s="7"/>
      <c r="F155" s="110"/>
      <c r="H155" s="7"/>
    </row>
    <row r="156" customFormat="1" ht="15.75" customHeight="1" spans="1:8">
      <c r="A156" s="7"/>
      <c r="B156" s="7"/>
      <c r="D156" s="7"/>
      <c r="E156" s="7"/>
      <c r="F156" s="110"/>
      <c r="H156" s="7"/>
    </row>
    <row r="157" customFormat="1" ht="15.75" customHeight="1" spans="1:8">
      <c r="A157" s="7"/>
      <c r="B157" s="7"/>
      <c r="D157" s="7"/>
      <c r="E157" s="7"/>
      <c r="F157" s="110"/>
      <c r="H157" s="7"/>
    </row>
    <row r="158" customFormat="1" ht="15.75" customHeight="1" spans="1:8">
      <c r="A158" s="7"/>
      <c r="B158" s="7"/>
      <c r="D158" s="7"/>
      <c r="E158" s="7"/>
      <c r="F158" s="110"/>
      <c r="H158" s="7"/>
    </row>
    <row r="159" customFormat="1" ht="15.75" customHeight="1" spans="1:8">
      <c r="A159" s="7"/>
      <c r="B159" s="7"/>
      <c r="D159" s="7"/>
      <c r="E159" s="7"/>
      <c r="F159" s="110"/>
      <c r="H159" s="7"/>
    </row>
    <row r="160" customFormat="1" ht="15.75" customHeight="1" spans="1:8">
      <c r="A160" s="7"/>
      <c r="B160" s="7"/>
      <c r="D160" s="7"/>
      <c r="E160" s="7"/>
      <c r="F160" s="110"/>
      <c r="H160" s="7"/>
    </row>
    <row r="161" customFormat="1" ht="15.75" customHeight="1" spans="1:8">
      <c r="A161" s="7"/>
      <c r="B161" s="7"/>
      <c r="D161" s="7"/>
      <c r="E161" s="7"/>
      <c r="F161" s="110"/>
      <c r="H161" s="7"/>
    </row>
    <row r="162" customFormat="1" ht="15.75" customHeight="1" spans="1:8">
      <c r="A162" s="7"/>
      <c r="B162" s="7"/>
      <c r="D162" s="7"/>
      <c r="E162" s="7"/>
      <c r="F162" s="110"/>
      <c r="H162" s="7"/>
    </row>
    <row r="163" customFormat="1" ht="15.75" customHeight="1" spans="1:8">
      <c r="A163" s="7"/>
      <c r="B163" s="7"/>
      <c r="D163" s="7"/>
      <c r="E163" s="7"/>
      <c r="F163" s="110"/>
      <c r="H163" s="7"/>
    </row>
    <row r="164" customFormat="1" ht="15.75" customHeight="1" spans="1:8">
      <c r="A164" s="7"/>
      <c r="B164" s="7"/>
      <c r="D164" s="7"/>
      <c r="E164" s="7"/>
      <c r="F164" s="110"/>
      <c r="H164" s="7"/>
    </row>
    <row r="165" customFormat="1" ht="15.75" customHeight="1" spans="1:8">
      <c r="A165" s="7"/>
      <c r="B165" s="7"/>
      <c r="D165" s="7"/>
      <c r="E165" s="7"/>
      <c r="F165" s="110"/>
      <c r="H165" s="7"/>
    </row>
    <row r="166" customFormat="1" ht="15.75" customHeight="1" spans="1:8">
      <c r="A166" s="7"/>
      <c r="B166" s="7"/>
      <c r="D166" s="7"/>
      <c r="E166" s="7"/>
      <c r="F166" s="110"/>
      <c r="H166" s="7"/>
    </row>
    <row r="167" customFormat="1" ht="15.75" customHeight="1" spans="1:8">
      <c r="A167" s="7"/>
      <c r="B167" s="7"/>
      <c r="D167" s="7"/>
      <c r="E167" s="7"/>
      <c r="F167" s="110"/>
      <c r="H167" s="7"/>
    </row>
    <row r="168" customFormat="1" ht="15.75" customHeight="1" spans="1:8">
      <c r="A168" s="7"/>
      <c r="B168" s="7"/>
      <c r="D168" s="7"/>
      <c r="E168" s="7"/>
      <c r="F168" s="110"/>
      <c r="H168" s="7"/>
    </row>
    <row r="169" customFormat="1" ht="15.75" customHeight="1" spans="1:8">
      <c r="A169" s="7"/>
      <c r="B169" s="7"/>
      <c r="D169" s="7"/>
      <c r="E169" s="7"/>
      <c r="F169" s="110"/>
      <c r="H169" s="7"/>
    </row>
    <row r="170" customFormat="1" ht="15.75" customHeight="1" spans="1:8">
      <c r="A170" s="7"/>
      <c r="B170" s="7"/>
      <c r="D170" s="7"/>
      <c r="E170" s="7"/>
      <c r="F170" s="110"/>
      <c r="H170" s="7"/>
    </row>
    <row r="171" customFormat="1" ht="15.75" customHeight="1" spans="1:8">
      <c r="A171" s="7"/>
      <c r="B171" s="7"/>
      <c r="D171" s="7"/>
      <c r="E171" s="7"/>
      <c r="F171" s="110"/>
      <c r="H171" s="7"/>
    </row>
    <row r="172" customFormat="1" ht="15.75" customHeight="1" spans="1:8">
      <c r="A172" s="7"/>
      <c r="B172" s="7"/>
      <c r="D172" s="7"/>
      <c r="E172" s="7"/>
      <c r="F172" s="110"/>
      <c r="H172" s="7"/>
    </row>
    <row r="173" customFormat="1" ht="15.75" customHeight="1" spans="1:8">
      <c r="A173" s="7"/>
      <c r="B173" s="7"/>
      <c r="D173" s="7"/>
      <c r="E173" s="7"/>
      <c r="F173" s="110"/>
      <c r="H173" s="7"/>
    </row>
    <row r="174" customFormat="1" ht="15.75" customHeight="1" spans="1:8">
      <c r="A174" s="7"/>
      <c r="B174" s="7"/>
      <c r="D174" s="7"/>
      <c r="E174" s="7"/>
      <c r="F174" s="110"/>
      <c r="H174" s="7"/>
    </row>
    <row r="175" customFormat="1" ht="15.75" customHeight="1" spans="1:8">
      <c r="A175" s="7"/>
      <c r="B175" s="7"/>
      <c r="D175" s="7"/>
      <c r="E175" s="7"/>
      <c r="F175" s="110"/>
      <c r="H175" s="7"/>
    </row>
    <row r="176" customFormat="1" ht="15.75" customHeight="1" spans="1:8">
      <c r="A176" s="7"/>
      <c r="B176" s="7"/>
      <c r="D176" s="7"/>
      <c r="E176" s="7"/>
      <c r="F176" s="110"/>
      <c r="H176" s="7"/>
    </row>
    <row r="177" customFormat="1" ht="15.75" customHeight="1" spans="1:8">
      <c r="A177" s="7"/>
      <c r="B177" s="7"/>
      <c r="D177" s="7"/>
      <c r="E177" s="7"/>
      <c r="F177" s="110"/>
      <c r="H177" s="7"/>
    </row>
    <row r="178" customFormat="1" ht="15.75" customHeight="1" spans="1:8">
      <c r="A178" s="7"/>
      <c r="B178" s="7"/>
      <c r="D178" s="7"/>
      <c r="E178" s="7"/>
      <c r="F178" s="110"/>
      <c r="H178" s="7"/>
    </row>
    <row r="179" customFormat="1" ht="15.75" customHeight="1" spans="1:8">
      <c r="A179" s="7"/>
      <c r="B179" s="7"/>
      <c r="D179" s="7"/>
      <c r="E179" s="7"/>
      <c r="F179" s="110"/>
      <c r="H179" s="7"/>
    </row>
    <row r="180" customFormat="1" ht="15.75" customHeight="1" spans="1:8">
      <c r="A180" s="7"/>
      <c r="B180" s="7"/>
      <c r="D180" s="7"/>
      <c r="E180" s="7"/>
      <c r="F180" s="110"/>
      <c r="H180" s="7"/>
    </row>
    <row r="181" customFormat="1" ht="15.75" customHeight="1" spans="1:8">
      <c r="A181" s="7"/>
      <c r="B181" s="7"/>
      <c r="D181" s="7"/>
      <c r="E181" s="7"/>
      <c r="F181" s="110"/>
      <c r="H181" s="7"/>
    </row>
    <row r="182" customFormat="1" ht="15.75" customHeight="1" spans="1:8">
      <c r="A182" s="7"/>
      <c r="B182" s="7"/>
      <c r="D182" s="7"/>
      <c r="E182" s="7"/>
      <c r="F182" s="110"/>
      <c r="H182" s="7"/>
    </row>
    <row r="183" customFormat="1" ht="15.75" customHeight="1" spans="1:8">
      <c r="A183" s="7"/>
      <c r="B183" s="7"/>
      <c r="D183" s="7"/>
      <c r="E183" s="7"/>
      <c r="F183" s="110"/>
      <c r="H183" s="7"/>
    </row>
    <row r="184" customFormat="1" ht="15.75" customHeight="1" spans="1:8">
      <c r="A184" s="7"/>
      <c r="B184" s="7"/>
      <c r="D184" s="7"/>
      <c r="E184" s="7"/>
      <c r="F184" s="110"/>
      <c r="H184" s="7"/>
    </row>
    <row r="185" customFormat="1" ht="15.75" customHeight="1" spans="1:8">
      <c r="A185" s="7"/>
      <c r="B185" s="7"/>
      <c r="D185" s="7"/>
      <c r="E185" s="7"/>
      <c r="F185" s="110"/>
      <c r="H185" s="7"/>
    </row>
    <row r="186" customFormat="1" ht="15.75" customHeight="1" spans="1:8">
      <c r="A186" s="7"/>
      <c r="B186" s="7"/>
      <c r="D186" s="7"/>
      <c r="E186" s="7"/>
      <c r="F186" s="110"/>
      <c r="H186" s="7"/>
    </row>
    <row r="187" customFormat="1" ht="15.75" customHeight="1" spans="1:8">
      <c r="A187" s="7"/>
      <c r="B187" s="7"/>
      <c r="D187" s="7"/>
      <c r="E187" s="7"/>
      <c r="F187" s="110"/>
      <c r="H187" s="7"/>
    </row>
    <row r="188" customFormat="1" ht="15.75" customHeight="1" spans="1:8">
      <c r="A188" s="7"/>
      <c r="B188" s="7"/>
      <c r="D188" s="7"/>
      <c r="E188" s="7"/>
      <c r="F188" s="110"/>
      <c r="H188" s="7"/>
    </row>
    <row r="189" customFormat="1" ht="15.75" customHeight="1" spans="1:8">
      <c r="A189" s="7"/>
      <c r="B189" s="7"/>
      <c r="D189" s="7"/>
      <c r="E189" s="7"/>
      <c r="F189" s="110"/>
      <c r="H189" s="7"/>
    </row>
    <row r="190" customFormat="1" ht="15.75" customHeight="1" spans="1:8">
      <c r="A190" s="7"/>
      <c r="B190" s="7"/>
      <c r="D190" s="7"/>
      <c r="E190" s="7"/>
      <c r="F190" s="110"/>
      <c r="H190" s="7"/>
    </row>
    <row r="191" customFormat="1" ht="15.75" customHeight="1" spans="1:8">
      <c r="A191" s="7"/>
      <c r="B191" s="7"/>
      <c r="D191" s="7"/>
      <c r="E191" s="7"/>
      <c r="F191" s="110"/>
      <c r="H191" s="7"/>
    </row>
    <row r="192" customFormat="1" ht="15.75" customHeight="1" spans="1:8">
      <c r="A192" s="7"/>
      <c r="B192" s="7"/>
      <c r="D192" s="7"/>
      <c r="E192" s="7"/>
      <c r="F192" s="110"/>
      <c r="H192" s="7"/>
    </row>
    <row r="193" customFormat="1" ht="15.75" customHeight="1" spans="1:8">
      <c r="A193" s="7"/>
      <c r="B193" s="7"/>
      <c r="D193" s="7"/>
      <c r="E193" s="7"/>
      <c r="F193" s="110"/>
      <c r="H193" s="7"/>
    </row>
    <row r="194" customFormat="1" ht="15.75" customHeight="1" spans="1:8">
      <c r="A194" s="7"/>
      <c r="B194" s="7"/>
      <c r="D194" s="7"/>
      <c r="E194" s="7"/>
      <c r="F194" s="110"/>
      <c r="H194" s="7"/>
    </row>
    <row r="195" customFormat="1" ht="15.75" customHeight="1" spans="1:8">
      <c r="A195" s="7"/>
      <c r="B195" s="7"/>
      <c r="D195" s="7"/>
      <c r="E195" s="7"/>
      <c r="F195" s="110"/>
      <c r="H195" s="7"/>
    </row>
    <row r="196" customFormat="1" ht="15.75" customHeight="1" spans="1:8">
      <c r="A196" s="7"/>
      <c r="B196" s="7"/>
      <c r="D196" s="7"/>
      <c r="E196" s="7"/>
      <c r="F196" s="110"/>
      <c r="H196" s="7"/>
    </row>
    <row r="197" customFormat="1" ht="15.75" customHeight="1" spans="1:8">
      <c r="A197" s="7"/>
      <c r="B197" s="7"/>
      <c r="D197" s="7"/>
      <c r="E197" s="7"/>
      <c r="F197" s="110"/>
      <c r="H197" s="7"/>
    </row>
    <row r="198" customFormat="1" ht="15.75" customHeight="1" spans="1:8">
      <c r="A198" s="7"/>
      <c r="B198" s="7"/>
      <c r="D198" s="7"/>
      <c r="E198" s="7"/>
      <c r="F198" s="110"/>
      <c r="H198" s="7"/>
    </row>
    <row r="199" customFormat="1" ht="15.75" customHeight="1" spans="1:8">
      <c r="A199" s="7"/>
      <c r="B199" s="7"/>
      <c r="D199" s="7"/>
      <c r="E199" s="7"/>
      <c r="F199" s="110"/>
      <c r="H199" s="7"/>
    </row>
    <row r="200" customFormat="1" ht="15.75" customHeight="1" spans="1:8">
      <c r="A200" s="7"/>
      <c r="B200" s="7"/>
      <c r="D200" s="7"/>
      <c r="E200" s="7"/>
      <c r="F200" s="110"/>
      <c r="H200" s="7"/>
    </row>
    <row r="201" customFormat="1" ht="15.75" customHeight="1" spans="1:8">
      <c r="A201" s="7"/>
      <c r="B201" s="7"/>
      <c r="D201" s="7"/>
      <c r="E201" s="7"/>
      <c r="F201" s="110"/>
      <c r="H201" s="7"/>
    </row>
    <row r="202" customFormat="1" ht="15.75" customHeight="1" spans="1:8">
      <c r="A202" s="7"/>
      <c r="B202" s="7"/>
      <c r="D202" s="7"/>
      <c r="E202" s="7"/>
      <c r="F202" s="110"/>
      <c r="H202" s="7"/>
    </row>
    <row r="203" customFormat="1" ht="15.75" customHeight="1" spans="1:8">
      <c r="A203" s="7"/>
      <c r="B203" s="7"/>
      <c r="D203" s="7"/>
      <c r="E203" s="7"/>
      <c r="F203" s="110"/>
      <c r="H203" s="7"/>
    </row>
    <row r="204" customFormat="1" ht="15.75" customHeight="1" spans="1:8">
      <c r="A204" s="7"/>
      <c r="B204" s="7"/>
      <c r="D204" s="7"/>
      <c r="E204" s="7"/>
      <c r="F204" s="110"/>
      <c r="H204" s="7"/>
    </row>
    <row r="205" customFormat="1" ht="15.75" customHeight="1" spans="1:8">
      <c r="A205" s="7"/>
      <c r="B205" s="7"/>
      <c r="D205" s="7"/>
      <c r="E205" s="7"/>
      <c r="F205" s="110"/>
      <c r="H205" s="7"/>
    </row>
    <row r="206" customFormat="1" ht="15.75" customHeight="1" spans="1:8">
      <c r="A206" s="7"/>
      <c r="B206" s="7"/>
      <c r="D206" s="7"/>
      <c r="E206" s="7"/>
      <c r="F206" s="110"/>
      <c r="H206" s="7"/>
    </row>
    <row r="207" customFormat="1" ht="15.75" customHeight="1" spans="1:8">
      <c r="A207" s="7"/>
      <c r="B207" s="7"/>
      <c r="D207" s="7"/>
      <c r="E207" s="7"/>
      <c r="F207" s="110"/>
      <c r="H207" s="7"/>
    </row>
    <row r="208" customFormat="1" ht="15.75" customHeight="1" spans="1:8">
      <c r="A208" s="7"/>
      <c r="B208" s="7"/>
      <c r="D208" s="7"/>
      <c r="E208" s="7"/>
      <c r="F208" s="110"/>
      <c r="H208" s="7"/>
    </row>
    <row r="209" customFormat="1" ht="15.75" customHeight="1" spans="1:8">
      <c r="A209" s="7"/>
      <c r="B209" s="7"/>
      <c r="D209" s="7"/>
      <c r="E209" s="7"/>
      <c r="F209" s="110"/>
      <c r="H209" s="7"/>
    </row>
    <row r="210" customFormat="1" ht="15.75" customHeight="1" spans="1:8">
      <c r="A210" s="7"/>
      <c r="B210" s="7"/>
      <c r="D210" s="7"/>
      <c r="E210" s="7"/>
      <c r="F210" s="110"/>
      <c r="H210" s="7"/>
    </row>
    <row r="211" customFormat="1" ht="15.75" customHeight="1" spans="1:8">
      <c r="A211" s="7"/>
      <c r="B211" s="7"/>
      <c r="D211" s="7"/>
      <c r="E211" s="7"/>
      <c r="F211" s="110"/>
      <c r="H211" s="7"/>
    </row>
    <row r="212" customFormat="1" ht="15.75" customHeight="1" spans="1:8">
      <c r="A212" s="7"/>
      <c r="B212" s="7"/>
      <c r="D212" s="7"/>
      <c r="E212" s="7"/>
      <c r="F212" s="110"/>
      <c r="H212" s="7"/>
    </row>
    <row r="213" customFormat="1" ht="15.75" customHeight="1" spans="1:8">
      <c r="A213" s="7"/>
      <c r="B213" s="7"/>
      <c r="D213" s="7"/>
      <c r="E213" s="7"/>
      <c r="F213" s="110"/>
      <c r="H213" s="7"/>
    </row>
    <row r="214" customFormat="1" ht="15.75" customHeight="1" spans="1:8">
      <c r="A214" s="7"/>
      <c r="B214" s="7"/>
      <c r="D214" s="7"/>
      <c r="E214" s="7"/>
      <c r="F214" s="110"/>
      <c r="H214" s="7"/>
    </row>
    <row r="215" customFormat="1" ht="15.75" customHeight="1" spans="1:8">
      <c r="A215" s="7"/>
      <c r="B215" s="7"/>
      <c r="D215" s="7"/>
      <c r="E215" s="7"/>
      <c r="F215" s="110"/>
      <c r="H215" s="7"/>
    </row>
    <row r="216" customFormat="1" ht="15.75" customHeight="1" spans="1:8">
      <c r="A216" s="7"/>
      <c r="B216" s="7"/>
      <c r="D216" s="7"/>
      <c r="E216" s="7"/>
      <c r="F216" s="110"/>
      <c r="H216" s="7"/>
    </row>
    <row r="217" customFormat="1" ht="15.75" customHeight="1" spans="1:8">
      <c r="A217" s="7"/>
      <c r="B217" s="7"/>
      <c r="D217" s="7"/>
      <c r="E217" s="7"/>
      <c r="F217" s="110"/>
      <c r="H217" s="7"/>
    </row>
    <row r="218" customFormat="1" ht="15.75" customHeight="1" spans="1:8">
      <c r="A218" s="7"/>
      <c r="B218" s="7"/>
      <c r="D218" s="7"/>
      <c r="E218" s="7"/>
      <c r="F218" s="110"/>
      <c r="H218" s="7"/>
    </row>
    <row r="219" customFormat="1" ht="15.75" customHeight="1" spans="1:8">
      <c r="A219" s="7"/>
      <c r="B219" s="7"/>
      <c r="D219" s="7"/>
      <c r="E219" s="7"/>
      <c r="F219" s="110"/>
      <c r="H219" s="7"/>
    </row>
    <row r="220" customFormat="1" ht="15.75" customHeight="1" spans="1:8">
      <c r="A220" s="7"/>
      <c r="B220" s="7"/>
      <c r="D220" s="7"/>
      <c r="E220" s="7"/>
      <c r="F220" s="110"/>
      <c r="H220" s="7"/>
    </row>
    <row r="221" customFormat="1" ht="15.75" customHeight="1" spans="1:8">
      <c r="A221" s="7"/>
      <c r="B221" s="7"/>
      <c r="D221" s="7"/>
      <c r="E221" s="7"/>
      <c r="F221" s="110"/>
      <c r="H221" s="7"/>
    </row>
    <row r="222" customFormat="1" ht="15.75" customHeight="1" spans="1:8">
      <c r="A222" s="7"/>
      <c r="B222" s="7"/>
      <c r="D222" s="7"/>
      <c r="E222" s="7"/>
      <c r="F222" s="110"/>
      <c r="H222" s="7"/>
    </row>
    <row r="223" customFormat="1" ht="15.75" customHeight="1" spans="1:8">
      <c r="A223" s="7"/>
      <c r="B223" s="7"/>
      <c r="D223" s="7"/>
      <c r="E223" s="7"/>
      <c r="F223" s="110"/>
      <c r="H223" s="7"/>
    </row>
    <row r="224" customFormat="1" ht="15.75" customHeight="1" spans="1:8">
      <c r="A224" s="7"/>
      <c r="B224" s="7"/>
      <c r="D224" s="7"/>
      <c r="E224" s="7"/>
      <c r="F224" s="110"/>
      <c r="H224" s="7"/>
    </row>
    <row r="225" customFormat="1" ht="15.75" customHeight="1" spans="1:8">
      <c r="A225" s="7"/>
      <c r="B225" s="7"/>
      <c r="D225" s="7"/>
      <c r="E225" s="7"/>
      <c r="F225" s="110"/>
      <c r="H225" s="7"/>
    </row>
    <row r="226" customFormat="1" ht="15.75" customHeight="1" spans="1:8">
      <c r="A226" s="7"/>
      <c r="B226" s="7"/>
      <c r="D226" s="7"/>
      <c r="E226" s="7"/>
      <c r="F226" s="110"/>
      <c r="H226" s="7"/>
    </row>
    <row r="227" customFormat="1" ht="15.75" customHeight="1" spans="1:8">
      <c r="A227" s="7"/>
      <c r="B227" s="7"/>
      <c r="D227" s="7"/>
      <c r="E227" s="7"/>
      <c r="F227" s="110"/>
      <c r="H227" s="7"/>
    </row>
    <row r="228" customFormat="1" ht="15.75" customHeight="1" spans="1:8">
      <c r="A228" s="7"/>
      <c r="B228" s="7"/>
      <c r="D228" s="7"/>
      <c r="E228" s="7"/>
      <c r="F228" s="110"/>
      <c r="H228" s="7"/>
    </row>
    <row r="229" customFormat="1" ht="15.75" customHeight="1" spans="1:8">
      <c r="A229" s="7"/>
      <c r="B229" s="7"/>
      <c r="D229" s="7"/>
      <c r="E229" s="7"/>
      <c r="F229" s="110"/>
      <c r="H229" s="7"/>
    </row>
    <row r="230" customFormat="1" ht="15.75" customHeight="1" spans="1:8">
      <c r="A230" s="7"/>
      <c r="B230" s="7"/>
      <c r="D230" s="7"/>
      <c r="E230" s="7"/>
      <c r="F230" s="110"/>
      <c r="H230" s="7"/>
    </row>
    <row r="231" customFormat="1" ht="15.75" customHeight="1" spans="1:8">
      <c r="A231" s="7"/>
      <c r="B231" s="7"/>
      <c r="D231" s="7"/>
      <c r="E231" s="7"/>
      <c r="F231" s="110"/>
      <c r="H231" s="7"/>
    </row>
    <row r="232" customFormat="1" ht="15.75" customHeight="1" spans="1:8">
      <c r="A232" s="7"/>
      <c r="B232" s="7"/>
      <c r="D232" s="7"/>
      <c r="E232" s="7"/>
      <c r="F232" s="110"/>
      <c r="H232" s="7"/>
    </row>
    <row r="233" customFormat="1" ht="15.75" customHeight="1" spans="1:8">
      <c r="A233" s="7"/>
      <c r="B233" s="7"/>
      <c r="D233" s="7"/>
      <c r="E233" s="7"/>
      <c r="F233" s="110"/>
      <c r="H233" s="7"/>
    </row>
    <row r="234" customFormat="1" ht="15.75" customHeight="1" spans="1:8">
      <c r="A234" s="7"/>
      <c r="B234" s="7"/>
      <c r="D234" s="7"/>
      <c r="E234" s="7"/>
      <c r="F234" s="110"/>
      <c r="H234" s="7"/>
    </row>
    <row r="235" customFormat="1" ht="15.75" customHeight="1" spans="1:8">
      <c r="A235" s="7"/>
      <c r="B235" s="7"/>
      <c r="D235" s="7"/>
      <c r="E235" s="7"/>
      <c r="F235" s="110"/>
      <c r="H235" s="7"/>
    </row>
    <row r="236" customFormat="1" ht="15.75" customHeight="1" spans="1:8">
      <c r="A236" s="7"/>
      <c r="B236" s="7"/>
      <c r="D236" s="7"/>
      <c r="E236" s="7"/>
      <c r="F236" s="110"/>
      <c r="H236" s="7"/>
    </row>
    <row r="237" customFormat="1" ht="15.75" customHeight="1" spans="1:8">
      <c r="A237" s="7"/>
      <c r="B237" s="7"/>
      <c r="D237" s="7"/>
      <c r="E237" s="7"/>
      <c r="F237" s="110"/>
      <c r="H237" s="7"/>
    </row>
    <row r="238" customFormat="1" ht="15.75" customHeight="1" spans="1:8">
      <c r="A238" s="7"/>
      <c r="B238" s="7"/>
      <c r="D238" s="7"/>
      <c r="E238" s="7"/>
      <c r="F238" s="110"/>
      <c r="H238" s="7"/>
    </row>
    <row r="239" customFormat="1" ht="15.75" customHeight="1" spans="1:8">
      <c r="A239" s="7"/>
      <c r="B239" s="7"/>
      <c r="D239" s="7"/>
      <c r="E239" s="7"/>
      <c r="F239" s="110"/>
      <c r="H239" s="7"/>
    </row>
    <row r="240" customFormat="1" ht="15.75" customHeight="1" spans="1:8">
      <c r="A240" s="7"/>
      <c r="B240" s="7"/>
      <c r="D240" s="7"/>
      <c r="E240" s="7"/>
      <c r="F240" s="110"/>
      <c r="H240" s="7"/>
    </row>
    <row r="241" customFormat="1" ht="15.75" customHeight="1" spans="1:8">
      <c r="A241" s="7"/>
      <c r="B241" s="7"/>
      <c r="D241" s="7"/>
      <c r="E241" s="7"/>
      <c r="F241" s="110"/>
      <c r="H241" s="7"/>
    </row>
    <row r="242" customFormat="1" ht="15.75" customHeight="1"/>
    <row r="243" customFormat="1" ht="15.75" customHeight="1"/>
    <row r="244" customFormat="1" ht="15.75" customHeight="1"/>
    <row r="245" customFormat="1" ht="15.75" customHeight="1"/>
    <row r="246" customFormat="1" ht="15.75" customHeight="1"/>
    <row r="247" customFormat="1" ht="15.75" customHeight="1"/>
    <row r="248" customFormat="1" ht="15.75" customHeight="1"/>
    <row r="249" customFormat="1" ht="15.75" customHeight="1"/>
    <row r="250" customFormat="1" ht="15.75" customHeight="1"/>
    <row r="251" customFormat="1" ht="15.75" customHeight="1"/>
    <row r="252" customFormat="1" ht="15.75" customHeight="1"/>
    <row r="253" customFormat="1" ht="15.75" customHeight="1"/>
    <row r="254" customFormat="1" ht="15.75" customHeight="1"/>
    <row r="255" customFormat="1" ht="15.75" customHeight="1"/>
    <row r="256" customFormat="1" ht="15.75" customHeight="1"/>
    <row r="257" customFormat="1" ht="15.75" customHeight="1"/>
    <row r="258" customFormat="1" ht="15.75" customHeight="1"/>
    <row r="259" customFormat="1" ht="15.75" customHeight="1"/>
    <row r="260" customFormat="1" ht="15.75" customHeight="1"/>
    <row r="261" customFormat="1" ht="15.75" customHeight="1"/>
    <row r="262" customFormat="1" ht="15.75" customHeight="1"/>
    <row r="263" customFormat="1" ht="15.75" customHeight="1"/>
    <row r="264" customFormat="1" ht="15.75" customHeight="1"/>
    <row r="265" customFormat="1" ht="15.75" customHeight="1"/>
    <row r="266" customFormat="1" ht="15.75" customHeight="1"/>
    <row r="267" customFormat="1" ht="15.75" customHeight="1"/>
    <row r="268" customFormat="1" ht="15.75" customHeight="1"/>
    <row r="269" customFormat="1" ht="15.75" customHeight="1"/>
    <row r="270" customFormat="1" ht="15.75" customHeight="1"/>
    <row r="271" customFormat="1" ht="15.75" customHeight="1"/>
    <row r="272" customFormat="1" ht="15.75" customHeight="1"/>
    <row r="273" customFormat="1" ht="15.75" customHeight="1"/>
    <row r="274" customFormat="1" ht="15.75" customHeight="1"/>
    <row r="275" customFormat="1" ht="15.75" customHeight="1"/>
    <row r="276" customFormat="1" ht="15.75" customHeight="1"/>
    <row r="277" customFormat="1" ht="15.75" customHeight="1"/>
    <row r="278" customFormat="1" ht="15.75" customHeight="1"/>
    <row r="279" customFormat="1" ht="15.75" customHeight="1"/>
    <row r="280" customFormat="1" ht="15.75" customHeight="1"/>
    <row r="281" customFormat="1" ht="15.75" customHeight="1"/>
    <row r="282" customFormat="1" ht="15.75" customHeight="1"/>
    <row r="283" customFormat="1" ht="15.75" customHeight="1"/>
    <row r="284" customFormat="1" ht="15.75" customHeight="1"/>
    <row r="285" customFormat="1" ht="15.75" customHeight="1"/>
    <row r="286" customFormat="1" ht="15.75" customHeight="1"/>
    <row r="287" customFormat="1" ht="15.75" customHeight="1"/>
    <row r="288" customFormat="1" ht="15.75" customHeight="1"/>
    <row r="289" customFormat="1" ht="15.75" customHeight="1"/>
    <row r="290" customFormat="1" ht="15.75" customHeight="1"/>
    <row r="291" customFormat="1" ht="15.75" customHeight="1"/>
    <row r="292" customFormat="1" ht="15.75" customHeight="1"/>
    <row r="293" customFormat="1" ht="15.75" customHeight="1"/>
    <row r="294" customFormat="1" ht="15.75" customHeight="1"/>
    <row r="295" customFormat="1" ht="15.75" customHeight="1"/>
    <row r="296" customFormat="1" ht="15.75" customHeight="1"/>
    <row r="297" customFormat="1" ht="15.75" customHeight="1"/>
    <row r="298" customFormat="1" ht="15.75" customHeight="1"/>
    <row r="299" customFormat="1" ht="15.75" customHeight="1"/>
    <row r="300" customFormat="1" ht="15.75" customHeight="1"/>
    <row r="301" customFormat="1" ht="15.75" customHeight="1"/>
    <row r="302" customFormat="1" ht="15.75" customHeight="1"/>
    <row r="303" customFormat="1" ht="15.75" customHeight="1"/>
    <row r="304" customFormat="1" ht="15.75" customHeight="1"/>
    <row r="305" customFormat="1" ht="15.75" customHeight="1"/>
    <row r="306" customFormat="1" ht="15.75" customHeight="1"/>
    <row r="307" customFormat="1" ht="15.75" customHeight="1"/>
    <row r="308" customFormat="1" ht="15.75" customHeight="1"/>
    <row r="309" customFormat="1" ht="15.75" customHeight="1"/>
    <row r="310" customFormat="1" ht="15.75" customHeight="1"/>
    <row r="311" customFormat="1" ht="15.75" customHeight="1"/>
    <row r="312" customFormat="1" ht="15.75" customHeight="1"/>
    <row r="313" customFormat="1" ht="15.75" customHeight="1"/>
    <row r="314" customFormat="1" ht="15.75" customHeight="1"/>
    <row r="315" customFormat="1" ht="15.75" customHeight="1"/>
    <row r="316" customFormat="1" ht="15.75" customHeight="1"/>
    <row r="317" customFormat="1" ht="15.75" customHeight="1"/>
    <row r="318" customFormat="1" ht="15.75" customHeight="1"/>
    <row r="319" customFormat="1" ht="15.75" customHeight="1"/>
    <row r="320" customFormat="1" ht="15.75" customHeight="1"/>
    <row r="321" customFormat="1" ht="15.75" customHeight="1"/>
    <row r="322" customFormat="1" ht="15.75" customHeight="1"/>
    <row r="323" customFormat="1" ht="15.75" customHeight="1"/>
    <row r="324" customFormat="1" ht="15.75" customHeight="1"/>
    <row r="325" customFormat="1" ht="15.75" customHeight="1"/>
    <row r="326" customFormat="1" ht="15.75" customHeight="1"/>
    <row r="327" customFormat="1" ht="15.75" customHeight="1"/>
    <row r="328" customFormat="1" ht="15.75" customHeight="1"/>
    <row r="329" customFormat="1" ht="15.75" customHeight="1"/>
    <row r="330" customFormat="1" ht="15.75" customHeight="1"/>
    <row r="331" customFormat="1" ht="15.75" customHeight="1"/>
    <row r="332" customFormat="1" ht="15.75" customHeight="1"/>
    <row r="333" customFormat="1" ht="15.75" customHeight="1"/>
    <row r="334" customFormat="1" ht="15.75" customHeight="1"/>
    <row r="335" customFormat="1" ht="15.75" customHeight="1"/>
    <row r="336" customFormat="1" ht="15.75" customHeight="1"/>
    <row r="337" customFormat="1" ht="15.75" customHeight="1"/>
    <row r="338" customFormat="1" ht="15.75" customHeight="1"/>
    <row r="339" customFormat="1" ht="15.75" customHeight="1"/>
    <row r="340" customFormat="1" ht="15.75" customHeight="1"/>
    <row r="341" customFormat="1" ht="15.75" customHeight="1"/>
    <row r="342" customFormat="1" ht="15.75" customHeight="1"/>
    <row r="343" customFormat="1" ht="15.75" customHeight="1"/>
    <row r="344" customFormat="1" ht="15.75" customHeight="1"/>
    <row r="345" customFormat="1" ht="15.75" customHeight="1"/>
    <row r="346" customFormat="1" ht="15.75" customHeight="1"/>
    <row r="347" customFormat="1" ht="15.75" customHeight="1"/>
    <row r="348" customFormat="1" ht="15.75" customHeight="1"/>
    <row r="349" customFormat="1" ht="15.75" customHeight="1"/>
    <row r="350" customFormat="1" ht="15.75" customHeight="1"/>
    <row r="351" customFormat="1" ht="15.75" customHeight="1"/>
    <row r="352" customFormat="1" ht="15.75" customHeight="1"/>
    <row r="353" customFormat="1" ht="15.75" customHeight="1"/>
    <row r="354" customFormat="1" ht="15.75" customHeight="1"/>
    <row r="355" customFormat="1" ht="15.75" customHeight="1"/>
    <row r="356" customFormat="1" ht="15.75" customHeight="1"/>
    <row r="357" customFormat="1" ht="15.75" customHeight="1"/>
    <row r="358" customFormat="1" ht="15.75" customHeight="1"/>
    <row r="359" customFormat="1" ht="15.75" customHeight="1"/>
    <row r="360" customFormat="1" ht="15.75" customHeight="1"/>
    <row r="361" customFormat="1" ht="15.75" customHeight="1"/>
    <row r="362" customFormat="1" ht="15.75" customHeight="1"/>
    <row r="363" customFormat="1" ht="15.75" customHeight="1"/>
    <row r="364" customFormat="1" ht="15.75" customHeight="1"/>
    <row r="365" customFormat="1" ht="15.75" customHeight="1"/>
    <row r="366" customFormat="1" ht="15.75" customHeight="1"/>
    <row r="367" customFormat="1" ht="15.75" customHeight="1"/>
    <row r="368" customFormat="1" ht="15.75" customHeight="1"/>
    <row r="369" customFormat="1" ht="15.75" customHeight="1"/>
    <row r="370" customFormat="1" ht="15.75" customHeight="1"/>
    <row r="371" customFormat="1" ht="15.75" customHeight="1"/>
    <row r="372" customFormat="1" ht="15.75" customHeight="1"/>
    <row r="373" customFormat="1" ht="15.75" customHeight="1"/>
    <row r="374" customFormat="1" ht="15.75" customHeight="1"/>
    <row r="375" customFormat="1" ht="15.75" customHeight="1"/>
    <row r="376" customFormat="1" ht="15.75" customHeight="1"/>
    <row r="377" customFormat="1" ht="15.75" customHeight="1"/>
    <row r="378" customFormat="1" ht="15.75" customHeight="1"/>
    <row r="379" customFormat="1" ht="15.75" customHeight="1"/>
    <row r="380" customFormat="1" ht="15.75" customHeight="1"/>
    <row r="381" customFormat="1" ht="15.75" customHeight="1"/>
    <row r="382" customFormat="1" ht="15.75" customHeight="1"/>
    <row r="383" customFormat="1" ht="15.75" customHeight="1"/>
    <row r="384" customFormat="1" ht="15.75" customHeight="1"/>
    <row r="385" customFormat="1" ht="15.75" customHeight="1"/>
    <row r="386" customFormat="1" ht="15.75" customHeight="1"/>
    <row r="387" customFormat="1" ht="15.75" customHeight="1"/>
    <row r="388" customFormat="1" ht="15.75" customHeight="1"/>
    <row r="389" customFormat="1" ht="15.75" customHeight="1"/>
    <row r="390" customFormat="1" ht="15.75" customHeight="1"/>
    <row r="391" customFormat="1" ht="15.75" customHeight="1"/>
    <row r="392" customFormat="1" ht="15.75" customHeight="1"/>
    <row r="393" customFormat="1" ht="15.75" customHeight="1"/>
    <row r="394" customFormat="1" ht="15.75" customHeight="1"/>
    <row r="395" customFormat="1" ht="15.75" customHeight="1"/>
    <row r="396" customFormat="1" ht="15.75" customHeight="1"/>
    <row r="397" customFormat="1" ht="15.75" customHeight="1"/>
    <row r="398" customFormat="1" ht="15.75" customHeight="1"/>
    <row r="399" customFormat="1" ht="15.75" customHeight="1"/>
    <row r="400" customFormat="1" ht="15.75" customHeight="1"/>
    <row r="401" customFormat="1" ht="15.75" customHeight="1"/>
    <row r="402" customFormat="1" ht="15.75" customHeight="1"/>
    <row r="403" customFormat="1" ht="15.75" customHeight="1"/>
    <row r="404" customFormat="1" ht="15.75" customHeight="1"/>
    <row r="405" customFormat="1" ht="15.75" customHeight="1"/>
    <row r="406" customFormat="1" ht="15.75" customHeight="1"/>
    <row r="407" customFormat="1" ht="15.75" customHeight="1"/>
    <row r="408" customFormat="1" ht="15.75" customHeight="1"/>
    <row r="409" customFormat="1" ht="15.75" customHeight="1"/>
    <row r="410" customFormat="1" ht="15.75" customHeight="1"/>
    <row r="411" customFormat="1" ht="15.75" customHeight="1"/>
    <row r="412" customFormat="1" ht="15.75" customHeight="1"/>
    <row r="413" customFormat="1" ht="15.75" customHeight="1"/>
    <row r="414" customFormat="1" ht="15.75" customHeight="1"/>
    <row r="415" customFormat="1" ht="15.75" customHeight="1"/>
    <row r="416" customFormat="1" ht="15.75" customHeight="1"/>
    <row r="417" customFormat="1" ht="15.75" customHeight="1"/>
    <row r="418" customFormat="1" ht="15.75" customHeight="1"/>
    <row r="419" customFormat="1" ht="15.75" customHeight="1"/>
    <row r="420" customFormat="1" ht="15.75" customHeight="1"/>
    <row r="421" customFormat="1" ht="15.75" customHeight="1"/>
    <row r="422" customFormat="1" ht="15.75" customHeight="1"/>
    <row r="423" customFormat="1" ht="15.75" customHeight="1"/>
    <row r="424" customFormat="1" ht="15.75" customHeight="1"/>
    <row r="425" customFormat="1" ht="15.75" customHeight="1"/>
    <row r="426" customFormat="1" ht="15.75" customHeight="1"/>
    <row r="427" customFormat="1" ht="15.75" customHeight="1"/>
    <row r="428" customFormat="1" ht="15.75" customHeight="1"/>
    <row r="429" customFormat="1" ht="15.75" customHeight="1"/>
    <row r="430" customFormat="1" ht="15.75" customHeight="1"/>
    <row r="431" customFormat="1" ht="15.75" customHeight="1"/>
    <row r="432" customFormat="1" ht="15.75" customHeight="1"/>
    <row r="433" customFormat="1" ht="15.75" customHeight="1"/>
    <row r="434" customFormat="1" ht="15.75" customHeight="1"/>
    <row r="435" customFormat="1" ht="15.75" customHeight="1"/>
    <row r="436" customFormat="1" ht="15.75" customHeight="1"/>
    <row r="437" customFormat="1" ht="15.75" customHeight="1"/>
    <row r="438" customFormat="1" ht="15.75" customHeight="1"/>
    <row r="439" customFormat="1" ht="15.75" customHeight="1"/>
    <row r="440" customFormat="1" ht="15.75" customHeight="1"/>
    <row r="441" customFormat="1" ht="15.75" customHeight="1"/>
    <row r="442" customFormat="1" ht="15.75" customHeight="1"/>
    <row r="443" customFormat="1" ht="15.75" customHeight="1"/>
    <row r="444" customFormat="1" ht="15.75" customHeight="1"/>
    <row r="445" customFormat="1" ht="15.75" customHeight="1"/>
    <row r="446" customFormat="1" ht="15.75" customHeight="1"/>
    <row r="447" customFormat="1" ht="15.75" customHeight="1"/>
    <row r="448" customFormat="1" ht="15.75" customHeight="1"/>
    <row r="449" customFormat="1" ht="15.75" customHeight="1"/>
    <row r="450" customFormat="1" ht="15.75" customHeight="1"/>
    <row r="451" customFormat="1" ht="15.75" customHeight="1"/>
    <row r="452" customFormat="1" ht="15.75" customHeight="1"/>
    <row r="453" customFormat="1" ht="15.75" customHeight="1"/>
    <row r="454" customFormat="1" ht="15.75" customHeight="1"/>
    <row r="455" customFormat="1" ht="15.75" customHeight="1"/>
    <row r="456" customFormat="1" ht="15.75" customHeight="1"/>
    <row r="457" customFormat="1" ht="15.75" customHeight="1"/>
    <row r="458" customFormat="1" ht="15.75" customHeight="1"/>
    <row r="459" customFormat="1" ht="15.75" customHeight="1"/>
    <row r="460" customFormat="1" ht="15.75" customHeight="1"/>
    <row r="461" customFormat="1" ht="15.75" customHeight="1"/>
    <row r="462" customFormat="1" ht="15.75" customHeight="1"/>
    <row r="463" customFormat="1" ht="15.75" customHeight="1"/>
    <row r="464" customFormat="1" ht="15.75" customHeight="1"/>
    <row r="465" customFormat="1" ht="15.75" customHeight="1"/>
    <row r="466" customFormat="1" ht="15.75" customHeight="1"/>
    <row r="467" customFormat="1" ht="15.75" customHeight="1"/>
    <row r="468" customFormat="1" ht="15.75" customHeight="1"/>
    <row r="469" customFormat="1" ht="15.75" customHeight="1"/>
    <row r="470" customFormat="1" ht="15.75" customHeight="1"/>
    <row r="471" customFormat="1" ht="15.75" customHeight="1"/>
    <row r="472" customFormat="1" ht="15.75" customHeight="1"/>
    <row r="473" customFormat="1" ht="15.75" customHeight="1"/>
    <row r="474" customFormat="1" ht="15.75" customHeight="1"/>
    <row r="475" customFormat="1" ht="15.75" customHeight="1"/>
    <row r="476" customFormat="1" ht="15.75" customHeight="1"/>
    <row r="477" customFormat="1" ht="15.75" customHeight="1"/>
    <row r="478" customFormat="1" ht="15.75" customHeight="1"/>
    <row r="479" customFormat="1" ht="15.75" customHeight="1"/>
    <row r="480" customFormat="1" ht="15.75" customHeight="1"/>
    <row r="481" customFormat="1" ht="15.75" customHeight="1"/>
    <row r="482" customFormat="1" ht="15.75" customHeight="1"/>
    <row r="483" customFormat="1" ht="15.75" customHeight="1"/>
    <row r="484" customFormat="1" ht="15.75" customHeight="1"/>
    <row r="485" customFormat="1" ht="15.75" customHeight="1"/>
    <row r="486" customFormat="1" ht="15.75" customHeight="1"/>
    <row r="487" customFormat="1" ht="15.75" customHeight="1"/>
    <row r="488" customFormat="1" ht="15.75" customHeight="1"/>
    <row r="489" customFormat="1" ht="15.75" customHeight="1"/>
    <row r="490" customFormat="1" ht="15.75" customHeight="1"/>
    <row r="491" customFormat="1" ht="15.75" customHeight="1"/>
    <row r="492" customFormat="1" ht="15.75" customHeight="1"/>
    <row r="493" customFormat="1" ht="15.75" customHeight="1"/>
    <row r="494" customFormat="1" ht="15.75" customHeight="1"/>
    <row r="495" customFormat="1" ht="15.75" customHeight="1"/>
    <row r="496" customFormat="1" ht="15.75" customHeight="1"/>
    <row r="497" customFormat="1" ht="15.75" customHeight="1"/>
    <row r="498" customFormat="1" ht="15.75" customHeight="1"/>
    <row r="499" customFormat="1" ht="15.75" customHeight="1"/>
    <row r="500" customFormat="1" ht="15.75" customHeight="1"/>
    <row r="501" customFormat="1" ht="15.75" customHeight="1"/>
    <row r="502" customFormat="1" ht="15.75" customHeight="1"/>
    <row r="503" customFormat="1" ht="15.75" customHeight="1"/>
    <row r="504" customFormat="1" ht="15.75" customHeight="1"/>
    <row r="505" customFormat="1" ht="15.75" customHeight="1"/>
    <row r="506" customFormat="1" ht="15.75" customHeight="1"/>
    <row r="507" customFormat="1" ht="15.75" customHeight="1"/>
    <row r="508" customFormat="1" ht="15.75" customHeight="1"/>
    <row r="509" customFormat="1" ht="15.75" customHeight="1"/>
    <row r="510" customFormat="1" ht="15.75" customHeight="1"/>
    <row r="511" customFormat="1" ht="15.75" customHeight="1"/>
    <row r="512" customFormat="1" ht="15.75" customHeight="1"/>
    <row r="513" customFormat="1" ht="15.75" customHeight="1"/>
    <row r="514" customFormat="1" ht="15.75" customHeight="1"/>
    <row r="515" customFormat="1" ht="15.75" customHeight="1"/>
    <row r="516" customFormat="1" ht="15.75" customHeight="1"/>
    <row r="517" customFormat="1" ht="15.75" customHeight="1"/>
    <row r="518" customFormat="1" ht="15.75" customHeight="1"/>
    <row r="519" customFormat="1" ht="15.75" customHeight="1"/>
    <row r="520" customFormat="1" ht="15.75" customHeight="1"/>
    <row r="521" customFormat="1" ht="15.75" customHeight="1"/>
    <row r="522" customFormat="1" ht="15.75" customHeight="1"/>
    <row r="523" customFormat="1" ht="15.75" customHeight="1"/>
    <row r="524" customFormat="1" ht="15.75" customHeight="1"/>
    <row r="525" customFormat="1" ht="15.75" customHeight="1"/>
    <row r="526" customFormat="1" ht="15.75" customHeight="1"/>
    <row r="527" customFormat="1" ht="15.75" customHeight="1"/>
    <row r="528" customFormat="1" ht="15.75" customHeight="1"/>
    <row r="529" customFormat="1" ht="15.75" customHeight="1"/>
    <row r="530" customFormat="1" ht="15.75" customHeight="1"/>
    <row r="531" customFormat="1" ht="15.75" customHeight="1"/>
    <row r="532" customFormat="1" ht="15.75" customHeight="1"/>
    <row r="533" customFormat="1" ht="15.75" customHeight="1"/>
    <row r="534" customFormat="1" ht="15.75" customHeight="1"/>
    <row r="535" customFormat="1" ht="15.75" customHeight="1"/>
    <row r="536" customFormat="1" ht="15.75" customHeight="1"/>
    <row r="537" customFormat="1" ht="15.75" customHeight="1"/>
    <row r="538" customFormat="1" ht="15.75" customHeight="1"/>
    <row r="539" customFormat="1" ht="15.75" customHeight="1"/>
    <row r="540" customFormat="1" ht="15.75" customHeight="1"/>
    <row r="541" customFormat="1" ht="15.75" customHeight="1"/>
    <row r="542" customFormat="1" ht="15.75" customHeight="1"/>
    <row r="543" customFormat="1" ht="15.75" customHeight="1"/>
    <row r="544" customFormat="1" ht="15.75" customHeight="1"/>
    <row r="545" customFormat="1" ht="15.75" customHeight="1"/>
    <row r="546" customFormat="1" ht="15.75" customHeight="1"/>
    <row r="547" customFormat="1" ht="15.75" customHeight="1"/>
    <row r="548" customFormat="1" ht="15.75" customHeight="1"/>
    <row r="549" customFormat="1" ht="15.75" customHeight="1"/>
    <row r="550" customFormat="1" ht="15.75" customHeight="1"/>
    <row r="551" customFormat="1" ht="15.75" customHeight="1"/>
    <row r="552" customFormat="1" ht="15.75" customHeight="1"/>
    <row r="553" customFormat="1" ht="15.75" customHeight="1"/>
    <row r="554" customFormat="1" ht="15.75" customHeight="1"/>
    <row r="555" customFormat="1" ht="15.75" customHeight="1"/>
    <row r="556" customFormat="1" ht="15.75" customHeight="1"/>
    <row r="557" customFormat="1" ht="15.75" customHeight="1"/>
    <row r="558" customFormat="1" ht="15.75" customHeight="1"/>
    <row r="559" customFormat="1" ht="15.75" customHeight="1"/>
    <row r="560" customFormat="1" ht="15.75" customHeight="1"/>
    <row r="561" customFormat="1" ht="15.75" customHeight="1"/>
    <row r="562" customFormat="1" ht="15.75" customHeight="1"/>
    <row r="563" customFormat="1" ht="15.75" customHeight="1"/>
    <row r="564" customFormat="1" ht="15.75" customHeight="1"/>
    <row r="565" customFormat="1" ht="15.75" customHeight="1"/>
    <row r="566" customFormat="1" ht="15.75" customHeight="1"/>
    <row r="567" customFormat="1" ht="15.75" customHeight="1"/>
    <row r="568" customFormat="1" ht="15.75" customHeight="1"/>
    <row r="569" customFormat="1" ht="15.75" customHeight="1"/>
    <row r="570" customFormat="1" ht="15.75" customHeight="1"/>
    <row r="571" customFormat="1" ht="15.75" customHeight="1"/>
    <row r="572" customFormat="1" ht="15.75" customHeight="1"/>
    <row r="573" customFormat="1" ht="15.75" customHeight="1"/>
    <row r="574" customFormat="1" ht="15.75" customHeight="1"/>
    <row r="575" customFormat="1" ht="15.75" customHeight="1"/>
    <row r="576" customFormat="1" ht="15.75" customHeight="1"/>
    <row r="577" customFormat="1" ht="15.75" customHeight="1"/>
    <row r="578" customFormat="1" ht="15.75" customHeight="1"/>
    <row r="579" customFormat="1" ht="15.75" customHeight="1"/>
    <row r="580" customFormat="1" ht="15.75" customHeight="1"/>
    <row r="581" customFormat="1" ht="15.75" customHeight="1"/>
    <row r="582" customFormat="1" ht="15.75" customHeight="1"/>
    <row r="583" customFormat="1" ht="15.75" customHeight="1"/>
    <row r="584" customFormat="1" ht="15.75" customHeight="1"/>
    <row r="585" customFormat="1" ht="15.75" customHeight="1"/>
    <row r="586" customFormat="1" ht="15.75" customHeight="1"/>
    <row r="587" customFormat="1" ht="15.75" customHeight="1"/>
    <row r="588" customFormat="1" ht="15.75" customHeight="1"/>
    <row r="589" customFormat="1" ht="15.75" customHeight="1"/>
    <row r="590" customFormat="1" ht="15.75" customHeight="1"/>
    <row r="591" customFormat="1" ht="15.75" customHeight="1"/>
    <row r="592" customFormat="1" ht="15.75" customHeight="1"/>
    <row r="593" customFormat="1" ht="15.75" customHeight="1"/>
    <row r="594" customFormat="1" ht="15.75" customHeight="1"/>
    <row r="595" customFormat="1" ht="15.75" customHeight="1"/>
    <row r="596" customFormat="1" ht="15.75" customHeight="1"/>
    <row r="597" customFormat="1" ht="15.75" customHeight="1"/>
    <row r="598" customFormat="1" ht="15.75" customHeight="1"/>
    <row r="599" customFormat="1" ht="15.75" customHeight="1"/>
    <row r="600" customFormat="1" ht="15.75" customHeight="1"/>
    <row r="601" customFormat="1" ht="15.75" customHeight="1"/>
    <row r="602" customFormat="1" ht="15.75" customHeight="1"/>
    <row r="603" customFormat="1" ht="15.75" customHeight="1"/>
    <row r="604" customFormat="1" ht="15.75" customHeight="1"/>
    <row r="605" customFormat="1" ht="15.75" customHeight="1"/>
    <row r="606" customFormat="1" ht="15.75" customHeight="1"/>
    <row r="607" customFormat="1" ht="15.75" customHeight="1"/>
    <row r="608" customFormat="1" ht="15.75" customHeight="1"/>
    <row r="609" customFormat="1" ht="15.75" customHeight="1"/>
    <row r="610" customFormat="1" ht="15.75" customHeight="1"/>
    <row r="611" customFormat="1" ht="15.75" customHeight="1"/>
    <row r="612" customFormat="1" ht="15.75" customHeight="1"/>
    <row r="613" customFormat="1" ht="15.75" customHeight="1"/>
    <row r="614" customFormat="1" ht="15.75" customHeight="1"/>
    <row r="615" customFormat="1" ht="15.75" customHeight="1"/>
    <row r="616" customFormat="1" ht="15.75" customHeight="1"/>
    <row r="617" customFormat="1" ht="15.75" customHeight="1"/>
    <row r="618" customFormat="1" ht="15.75" customHeight="1"/>
    <row r="619" customFormat="1" ht="15.75" customHeight="1"/>
    <row r="620" customFormat="1" ht="15.75" customHeight="1"/>
    <row r="621" customFormat="1" ht="15.75" customHeight="1"/>
    <row r="622" customFormat="1" ht="15.75" customHeight="1"/>
    <row r="623" customFormat="1" ht="15.75" customHeight="1"/>
    <row r="624" customFormat="1" ht="15.75" customHeight="1"/>
    <row r="625" customFormat="1" ht="15.75" customHeight="1"/>
    <row r="626" customFormat="1" ht="15.75" customHeight="1"/>
    <row r="627" customFormat="1" ht="15.75" customHeight="1"/>
    <row r="628" customFormat="1" ht="15.75" customHeight="1"/>
    <row r="629" customFormat="1" ht="15.75" customHeight="1"/>
    <row r="630" customFormat="1" ht="15.75" customHeight="1"/>
    <row r="631" customFormat="1" ht="15.75" customHeight="1"/>
    <row r="632" customFormat="1" ht="15.75" customHeight="1"/>
    <row r="633" customFormat="1" ht="15.75" customHeight="1"/>
    <row r="634" customFormat="1" ht="15.75" customHeight="1"/>
    <row r="635" customFormat="1" ht="15.75" customHeight="1"/>
    <row r="636" customFormat="1" ht="15.75" customHeight="1"/>
    <row r="637" customFormat="1" ht="15.75" customHeight="1"/>
    <row r="638" customFormat="1" ht="15.75" customHeight="1"/>
    <row r="639" customFormat="1" ht="15.75" customHeight="1"/>
    <row r="640" customFormat="1" ht="15.75" customHeight="1"/>
    <row r="641" customFormat="1" ht="15.75" customHeight="1"/>
    <row r="642" customFormat="1" ht="15.75" customHeight="1"/>
    <row r="643" customFormat="1" ht="15.75" customHeight="1"/>
    <row r="644" customFormat="1" ht="15.75" customHeight="1"/>
    <row r="645" customFormat="1" ht="15.75" customHeight="1"/>
    <row r="646" customFormat="1" ht="15.75" customHeight="1"/>
    <row r="647" customFormat="1" ht="15.75" customHeight="1"/>
    <row r="648" customFormat="1" ht="15.75" customHeight="1"/>
    <row r="649" customFormat="1" ht="15.75" customHeight="1"/>
    <row r="650" customFormat="1" ht="15.75" customHeight="1"/>
    <row r="651" customFormat="1" ht="15.75" customHeight="1"/>
    <row r="652" customFormat="1" ht="15.75" customHeight="1"/>
    <row r="653" customFormat="1" ht="15.75" customHeight="1"/>
    <row r="654" customFormat="1" ht="15.75" customHeight="1"/>
    <row r="655" customFormat="1" ht="15.75" customHeight="1"/>
    <row r="656" customFormat="1" ht="15.75" customHeight="1"/>
    <row r="657" customFormat="1" ht="15.75" customHeight="1"/>
    <row r="658" customFormat="1" ht="15.75" customHeight="1"/>
    <row r="659" customFormat="1" ht="15.75" customHeight="1"/>
    <row r="660" customFormat="1" ht="15.75" customHeight="1"/>
    <row r="661" customFormat="1" ht="15.75" customHeight="1"/>
    <row r="662" customFormat="1" ht="15.75" customHeight="1"/>
    <row r="663" customFormat="1" ht="15.75" customHeight="1"/>
    <row r="664" customFormat="1" ht="15.75" customHeight="1"/>
    <row r="665" customFormat="1" ht="15.75" customHeight="1"/>
    <row r="666" customFormat="1" ht="15.75" customHeight="1"/>
    <row r="667" customFormat="1" ht="15.75" customHeight="1"/>
    <row r="668" customFormat="1" ht="15.75" customHeight="1"/>
    <row r="669" customFormat="1" ht="15.75" customHeight="1"/>
    <row r="670" customFormat="1" ht="15.75" customHeight="1"/>
    <row r="671" customFormat="1" ht="15.75" customHeight="1"/>
    <row r="672" customFormat="1" ht="15.75" customHeight="1"/>
    <row r="673" customFormat="1" ht="15.75" customHeight="1"/>
    <row r="674" customFormat="1" ht="15.75" customHeight="1"/>
    <row r="675" customFormat="1" ht="15.75" customHeight="1"/>
    <row r="676" customFormat="1" ht="15.75" customHeight="1"/>
    <row r="677" customFormat="1" ht="15.75" customHeight="1"/>
    <row r="678" customFormat="1" ht="15.75" customHeight="1"/>
    <row r="679" customFormat="1" ht="15.75" customHeight="1"/>
    <row r="680" customFormat="1" ht="15.75" customHeight="1"/>
    <row r="681" customFormat="1" ht="15.75" customHeight="1"/>
    <row r="682" customFormat="1" ht="15.75" customHeight="1"/>
    <row r="683" customFormat="1" ht="15.75" customHeight="1"/>
    <row r="684" customFormat="1" ht="15.75" customHeight="1"/>
    <row r="685" customFormat="1" ht="15.75" customHeight="1"/>
    <row r="686" customFormat="1" ht="15.75" customHeight="1"/>
    <row r="687" customFormat="1" ht="15.75" customHeight="1"/>
    <row r="688" customFormat="1" ht="15.75" customHeight="1"/>
    <row r="689" customFormat="1" ht="15.75" customHeight="1"/>
    <row r="690" customFormat="1" ht="15.75" customHeight="1"/>
    <row r="691" customFormat="1" ht="15.75" customHeight="1"/>
    <row r="692" customFormat="1" ht="15.75" customHeight="1"/>
    <row r="693" customFormat="1" ht="15.75" customHeight="1"/>
    <row r="694" customFormat="1" ht="15.75" customHeight="1"/>
    <row r="695" customFormat="1" ht="15.75" customHeight="1"/>
    <row r="696" customFormat="1" ht="15.75" customHeight="1"/>
    <row r="697" customFormat="1" ht="15.75" customHeight="1"/>
    <row r="698" customFormat="1" ht="15.75" customHeight="1"/>
    <row r="699" customFormat="1" ht="15.75" customHeight="1"/>
    <row r="700" customFormat="1" ht="15.75" customHeight="1"/>
    <row r="701" customFormat="1" ht="15.75" customHeight="1"/>
    <row r="702" customFormat="1" ht="15.75" customHeight="1"/>
    <row r="703" customFormat="1" ht="15.75" customHeight="1"/>
    <row r="704" customFormat="1" ht="15.75" customHeight="1"/>
    <row r="705" customFormat="1" ht="15.75" customHeight="1"/>
    <row r="706" customFormat="1" ht="15.75" customHeight="1"/>
    <row r="707" customFormat="1" ht="15.75" customHeight="1"/>
    <row r="708" customFormat="1" ht="15.75" customHeight="1"/>
    <row r="709" customFormat="1" ht="15.75" customHeight="1"/>
    <row r="710" customFormat="1" ht="15.75" customHeight="1"/>
    <row r="711" customFormat="1" ht="15.75" customHeight="1"/>
    <row r="712" customFormat="1" ht="15.75" customHeight="1"/>
    <row r="713" customFormat="1" ht="15.75" customHeight="1"/>
    <row r="714" customFormat="1" ht="15.75" customHeight="1"/>
    <row r="715" customFormat="1" ht="15.75" customHeight="1"/>
    <row r="716" customFormat="1" ht="15.75" customHeight="1"/>
    <row r="717" customFormat="1" ht="15.75" customHeight="1"/>
    <row r="718" customFormat="1" ht="15.75" customHeight="1"/>
    <row r="719" customFormat="1" ht="15.75" customHeight="1"/>
    <row r="720" customFormat="1" ht="15.75" customHeight="1"/>
    <row r="721" customFormat="1" ht="15.75" customHeight="1"/>
    <row r="722" customFormat="1" ht="15.75" customHeight="1"/>
    <row r="723" customFormat="1" ht="15.75" customHeight="1"/>
    <row r="724" customFormat="1" ht="15.75" customHeight="1"/>
    <row r="725" customFormat="1" ht="15.75" customHeight="1"/>
    <row r="726" customFormat="1" ht="15.75" customHeight="1"/>
    <row r="727" customFormat="1" ht="15.75" customHeight="1"/>
    <row r="728" customFormat="1" ht="15.75" customHeight="1"/>
    <row r="729" customFormat="1" ht="15.75" customHeight="1"/>
    <row r="730" customFormat="1" ht="15.75" customHeight="1"/>
    <row r="731" customFormat="1" ht="15.75" customHeight="1"/>
    <row r="732" customFormat="1" ht="15.75" customHeight="1"/>
    <row r="733" customFormat="1" ht="15.75" customHeight="1"/>
    <row r="734" customFormat="1" ht="15.75" customHeight="1"/>
    <row r="735" customFormat="1" ht="15.75" customHeight="1"/>
    <row r="736" customFormat="1" ht="15.75" customHeight="1"/>
    <row r="737" customFormat="1" ht="15.75" customHeight="1"/>
    <row r="738" customFormat="1" ht="15.75" customHeight="1"/>
    <row r="739" customFormat="1" ht="15.75" customHeight="1"/>
    <row r="740" customFormat="1" ht="15.75" customHeight="1"/>
    <row r="741" customFormat="1" ht="15.75" customHeight="1"/>
    <row r="742" customFormat="1" ht="15.75" customHeight="1"/>
    <row r="743" customFormat="1" ht="15.75" customHeight="1"/>
    <row r="744" customFormat="1" ht="15.75" customHeight="1"/>
    <row r="745" customFormat="1" ht="15.75" customHeight="1"/>
    <row r="746" customFormat="1" ht="15.75" customHeight="1"/>
    <row r="747" customFormat="1" ht="15.75" customHeight="1"/>
    <row r="748" customFormat="1" ht="15.75" customHeight="1"/>
    <row r="749" customFormat="1" ht="15.75" customHeight="1"/>
    <row r="750" customFormat="1" ht="15.75" customHeight="1"/>
    <row r="751" customFormat="1" ht="15.75" customHeight="1"/>
    <row r="752" customFormat="1" ht="15.75" customHeight="1"/>
    <row r="753" customFormat="1" ht="15.75" customHeight="1"/>
    <row r="754" customFormat="1" ht="15.75" customHeight="1"/>
    <row r="755" customFormat="1" ht="15.75" customHeight="1"/>
    <row r="756" customFormat="1" ht="15.75" customHeight="1"/>
    <row r="757" customFormat="1" ht="15.75" customHeight="1"/>
    <row r="758" customFormat="1" ht="15.75" customHeight="1"/>
    <row r="759" customFormat="1" ht="15.75" customHeight="1"/>
    <row r="760" customFormat="1" ht="15.75" customHeight="1"/>
    <row r="761" customFormat="1" ht="15.75" customHeight="1"/>
    <row r="762" customFormat="1" ht="15.75" customHeight="1"/>
    <row r="763" customFormat="1" ht="15.75" customHeight="1"/>
    <row r="764" customFormat="1" ht="15.75" customHeight="1"/>
    <row r="765" customFormat="1" ht="15.75" customHeight="1"/>
    <row r="766" customFormat="1" ht="15.75" customHeight="1"/>
    <row r="767" customFormat="1" ht="15.75" customHeight="1"/>
    <row r="768" customFormat="1" ht="15.75" customHeight="1"/>
    <row r="769" customFormat="1" ht="15.75" customHeight="1"/>
    <row r="770" customFormat="1" ht="15.75" customHeight="1"/>
    <row r="771" customFormat="1" ht="15.75" customHeight="1"/>
    <row r="772" customFormat="1" ht="15.75" customHeight="1"/>
    <row r="773" customFormat="1" ht="15.75" customHeight="1"/>
    <row r="774" customFormat="1" ht="15.75" customHeight="1"/>
    <row r="775" customFormat="1" ht="15.75" customHeight="1"/>
    <row r="776" customFormat="1" ht="15.75" customHeight="1"/>
    <row r="777" customFormat="1" ht="15.75" customHeight="1"/>
    <row r="778" customFormat="1" ht="15.75" customHeight="1"/>
    <row r="779" customFormat="1" ht="15.75" customHeight="1"/>
    <row r="780" customFormat="1" ht="15.75" customHeight="1"/>
    <row r="781" customFormat="1" ht="15.75" customHeight="1"/>
    <row r="782" customFormat="1" ht="15.75" customHeight="1"/>
    <row r="783" customFormat="1" ht="15.75" customHeight="1"/>
    <row r="784" customFormat="1" ht="15.75" customHeight="1"/>
    <row r="785" customFormat="1" ht="15.75" customHeight="1"/>
    <row r="786" customFormat="1" ht="15.75" customHeight="1"/>
    <row r="787" customFormat="1" ht="15.75" customHeight="1"/>
    <row r="788" customFormat="1" ht="15.75" customHeight="1"/>
    <row r="789" customFormat="1" ht="15.75" customHeight="1"/>
    <row r="790" customFormat="1" ht="15.75" customHeight="1"/>
    <row r="791" customFormat="1" ht="15.75" customHeight="1"/>
    <row r="792" customFormat="1" ht="15.75" customHeight="1"/>
    <row r="793" customFormat="1" ht="15.75" customHeight="1"/>
    <row r="794" customFormat="1" ht="15.75" customHeight="1"/>
    <row r="795" customFormat="1" ht="15.75" customHeight="1"/>
    <row r="796" customFormat="1" ht="15.75" customHeight="1"/>
    <row r="797" customFormat="1" ht="15.75" customHeight="1"/>
    <row r="798" customFormat="1" ht="15.75" customHeight="1"/>
    <row r="799" customFormat="1" ht="15.75" customHeight="1"/>
    <row r="800" customFormat="1" ht="15.75" customHeight="1"/>
    <row r="801" customFormat="1" ht="15.75" customHeight="1"/>
    <row r="802" customFormat="1" ht="15.75" customHeight="1"/>
    <row r="803" customFormat="1" ht="15.75" customHeight="1"/>
    <row r="804" customFormat="1" ht="15.75" customHeight="1"/>
    <row r="805" customFormat="1" ht="15.75" customHeight="1"/>
    <row r="806" customFormat="1" ht="15.75" customHeight="1"/>
    <row r="807" customFormat="1" ht="15.75" customHeight="1"/>
    <row r="808" customFormat="1" ht="15.75" customHeight="1"/>
    <row r="809" customFormat="1" ht="15.75" customHeight="1"/>
    <row r="810" customFormat="1" ht="15.75" customHeight="1"/>
    <row r="811" customFormat="1" ht="15.75" customHeight="1"/>
    <row r="812" customFormat="1" ht="15.75" customHeight="1"/>
    <row r="813" customFormat="1" ht="15.75" customHeight="1"/>
    <row r="814" customFormat="1" ht="15.75" customHeight="1"/>
    <row r="815" customFormat="1" ht="15.75" customHeight="1"/>
    <row r="816" customFormat="1" ht="15.75" customHeight="1"/>
    <row r="817" customFormat="1" ht="15.75" customHeight="1"/>
    <row r="818" customFormat="1" ht="15.75" customHeight="1"/>
    <row r="819" customFormat="1" ht="15.75" customHeight="1"/>
    <row r="820" customFormat="1" ht="15.75" customHeight="1"/>
    <row r="821" customFormat="1" ht="15.75" customHeight="1"/>
    <row r="822" customFormat="1" ht="15.75" customHeight="1"/>
    <row r="823" customFormat="1" ht="15.75" customHeight="1"/>
    <row r="824" customFormat="1" ht="15.75" customHeight="1"/>
    <row r="825" customFormat="1" ht="15.75" customHeight="1"/>
    <row r="826" customFormat="1" ht="15.75" customHeight="1"/>
    <row r="827" customFormat="1" ht="15.75" customHeight="1"/>
    <row r="828" customFormat="1" ht="15.75" customHeight="1"/>
    <row r="829" customFormat="1" ht="15.75" customHeight="1"/>
    <row r="830" customFormat="1" ht="15.75" customHeight="1"/>
    <row r="831" customFormat="1" ht="15.75" customHeight="1"/>
    <row r="832" customFormat="1" ht="15.75" customHeight="1"/>
    <row r="833" customFormat="1" ht="15.75" customHeight="1"/>
    <row r="834" customFormat="1" ht="15.75" customHeight="1"/>
    <row r="835" customFormat="1" ht="15.75" customHeight="1"/>
    <row r="836" customFormat="1" ht="15.75" customHeight="1"/>
    <row r="837" customFormat="1" ht="15.75" customHeight="1"/>
    <row r="838" customFormat="1" ht="15.75" customHeight="1"/>
    <row r="839" customFormat="1" ht="15.75" customHeight="1"/>
    <row r="840" customFormat="1" ht="15.75" customHeight="1"/>
    <row r="841" customFormat="1" ht="15.75" customHeight="1"/>
    <row r="842" customFormat="1" ht="15.75" customHeight="1"/>
    <row r="843" customFormat="1" ht="15.75" customHeight="1"/>
    <row r="844" customFormat="1" ht="15.75" customHeight="1"/>
    <row r="845" customFormat="1" ht="15.75" customHeight="1"/>
    <row r="846" customFormat="1" ht="15.75" customHeight="1"/>
    <row r="847" customFormat="1" ht="15.75" customHeight="1"/>
    <row r="848" customFormat="1" ht="15.75" customHeight="1"/>
    <row r="849" customFormat="1" ht="15.75" customHeight="1"/>
    <row r="850" customFormat="1" ht="15.75" customHeight="1"/>
    <row r="851" customFormat="1" ht="15.75" customHeight="1"/>
    <row r="852" customFormat="1" ht="15.75" customHeight="1"/>
    <row r="853" customFormat="1" ht="15.75" customHeight="1"/>
    <row r="854" customFormat="1" ht="15.75" customHeight="1"/>
    <row r="855" customFormat="1" ht="15.75" customHeight="1"/>
    <row r="856" customFormat="1" ht="15.75" customHeight="1"/>
    <row r="857" customFormat="1" ht="15.75" customHeight="1"/>
    <row r="858" customFormat="1" ht="15.75" customHeight="1"/>
    <row r="859" customFormat="1" ht="15.75" customHeight="1"/>
    <row r="860" customFormat="1" ht="15.75" customHeight="1"/>
    <row r="861" customFormat="1" ht="15.75" customHeight="1"/>
    <row r="862" customFormat="1" ht="15.75" customHeight="1"/>
    <row r="863" customFormat="1" ht="15.75" customHeight="1"/>
    <row r="864" customFormat="1" ht="15.75" customHeight="1"/>
    <row r="865" customFormat="1" ht="15.75" customHeight="1"/>
    <row r="866" customFormat="1" ht="15.75" customHeight="1"/>
    <row r="867" customFormat="1" ht="15.75" customHeight="1"/>
    <row r="868" customFormat="1" ht="15.75" customHeight="1"/>
    <row r="869" customFormat="1" ht="15.75" customHeight="1"/>
    <row r="870" customFormat="1" ht="15.75" customHeight="1"/>
    <row r="871" customFormat="1" ht="15.75" customHeight="1"/>
    <row r="872" customFormat="1" ht="15.75" customHeight="1"/>
    <row r="873" customFormat="1" ht="15.75" customHeight="1"/>
    <row r="874" customFormat="1" ht="15.75" customHeight="1"/>
    <row r="875" customFormat="1" ht="15.75" customHeight="1"/>
    <row r="876" customFormat="1" ht="15.75" customHeight="1"/>
    <row r="877" customFormat="1" ht="15.75" customHeight="1"/>
    <row r="878" customFormat="1" ht="15.75" customHeight="1"/>
    <row r="879" customFormat="1" ht="15.75" customHeight="1"/>
    <row r="880" customFormat="1" ht="15.75" customHeight="1"/>
    <row r="881" customFormat="1" ht="15.75" customHeight="1"/>
    <row r="882" customFormat="1" ht="15.75" customHeight="1"/>
    <row r="883" customFormat="1" ht="15.75" customHeight="1"/>
    <row r="884" customFormat="1" ht="15.75" customHeight="1"/>
    <row r="885" customFormat="1" ht="15.75" customHeight="1"/>
    <row r="886" customFormat="1" ht="15.75" customHeight="1"/>
    <row r="887" customFormat="1" ht="15.75" customHeight="1"/>
    <row r="888" customFormat="1" ht="15.75" customHeight="1"/>
    <row r="889" customFormat="1" ht="15.75" customHeight="1"/>
    <row r="890" customFormat="1" ht="15.75" customHeight="1"/>
    <row r="891" customFormat="1" ht="15.75" customHeight="1"/>
    <row r="892" customFormat="1" ht="15.75" customHeight="1"/>
    <row r="893" customFormat="1" ht="15.75" customHeight="1"/>
    <row r="894" customFormat="1" ht="15.75" customHeight="1"/>
    <row r="895" customFormat="1" ht="15.75" customHeight="1"/>
    <row r="896" customFormat="1" ht="15.75" customHeight="1"/>
    <row r="897" customFormat="1" ht="15.75" customHeight="1"/>
    <row r="898" customFormat="1" ht="15.75" customHeight="1"/>
    <row r="899" customFormat="1" ht="15.75" customHeight="1"/>
    <row r="900" customFormat="1" ht="15.75" customHeight="1"/>
    <row r="901" customFormat="1" ht="15.75" customHeight="1"/>
    <row r="902" customFormat="1" ht="15.75" customHeight="1"/>
    <row r="903" customFormat="1" ht="15.75" customHeight="1"/>
    <row r="904" customFormat="1" ht="15.75" customHeight="1"/>
    <row r="905" customFormat="1" ht="15.75" customHeight="1"/>
    <row r="906" customFormat="1" ht="15.75" customHeight="1"/>
    <row r="907" customFormat="1" ht="15.75" customHeight="1"/>
    <row r="908" customFormat="1" ht="15.75" customHeight="1"/>
    <row r="909" customFormat="1" ht="15.75" customHeight="1"/>
    <row r="910" customFormat="1" ht="15.75" customHeight="1"/>
    <row r="911" customFormat="1" ht="15.75" customHeight="1"/>
    <row r="912" customFormat="1" ht="15.75" customHeight="1"/>
    <row r="913" customFormat="1" ht="15.75" customHeight="1"/>
    <row r="914" customFormat="1" ht="15.75" customHeight="1"/>
    <row r="915" customFormat="1" ht="15.75" customHeight="1"/>
    <row r="916" customFormat="1" ht="15.75" customHeight="1"/>
    <row r="917" customFormat="1" ht="15.75" customHeight="1"/>
    <row r="918" customFormat="1" ht="15.75" customHeight="1"/>
    <row r="919" customFormat="1" ht="15.75" customHeight="1"/>
    <row r="920" customFormat="1" ht="15.75" customHeight="1"/>
    <row r="921" customFormat="1" ht="15.75" customHeight="1"/>
    <row r="922" customFormat="1" ht="15.75" customHeight="1"/>
    <row r="923" customFormat="1" ht="15.75" customHeight="1"/>
    <row r="924" customFormat="1" ht="15.75" customHeight="1"/>
    <row r="925" customFormat="1" ht="15.75" customHeight="1"/>
    <row r="926" customFormat="1" ht="15.75" customHeight="1"/>
    <row r="927" customFormat="1" ht="15.75" customHeight="1"/>
    <row r="928" customFormat="1" ht="15.75" customHeight="1"/>
    <row r="929" customFormat="1" ht="15.75" customHeight="1"/>
    <row r="930" customFormat="1" ht="15.75" customHeight="1"/>
    <row r="931" customFormat="1" ht="15.75" customHeight="1"/>
    <row r="932" customFormat="1" ht="15.75" customHeight="1"/>
    <row r="933" customFormat="1" ht="15.75" customHeight="1"/>
    <row r="934" customFormat="1" ht="15.75" customHeight="1"/>
    <row r="935" customFormat="1" ht="15.75" customHeight="1"/>
    <row r="936" customFormat="1" ht="15.75" customHeight="1"/>
    <row r="937" customFormat="1" ht="15.75" customHeight="1"/>
    <row r="938" customFormat="1" ht="15.75" customHeight="1"/>
    <row r="939" customFormat="1" ht="15.75" customHeight="1"/>
    <row r="940" customFormat="1" ht="15.75" customHeight="1"/>
    <row r="941" customFormat="1" ht="15.75" customHeight="1"/>
    <row r="942" customFormat="1" ht="15.75" customHeight="1"/>
    <row r="943" customFormat="1" ht="15.75" customHeight="1"/>
    <row r="944" customFormat="1" ht="15.75" customHeight="1"/>
    <row r="945" customFormat="1" ht="15.75" customHeight="1"/>
    <row r="946" customFormat="1" ht="15.75" customHeight="1"/>
    <row r="947" customFormat="1" ht="15.75" customHeight="1"/>
    <row r="948" customFormat="1" ht="15.75" customHeight="1"/>
    <row r="949" customFormat="1" ht="15.75" customHeight="1"/>
    <row r="950" customFormat="1" ht="15.75" customHeight="1"/>
    <row r="951" customFormat="1" ht="15.75" customHeight="1"/>
    <row r="952" customFormat="1" ht="15.75" customHeight="1"/>
    <row r="953" customFormat="1" ht="15.75" customHeight="1"/>
    <row r="954" customFormat="1" ht="15.75" customHeight="1"/>
    <row r="955" customFormat="1" ht="15.75" customHeight="1"/>
    <row r="956" customFormat="1" ht="15.75" customHeight="1"/>
    <row r="957" customFormat="1" ht="15.75" customHeight="1"/>
    <row r="958" customFormat="1" ht="15.75" customHeight="1"/>
    <row r="959" customFormat="1" ht="15.75" customHeight="1"/>
    <row r="960" customFormat="1" ht="15.75" customHeight="1"/>
    <row r="961" customFormat="1" ht="15.75" customHeight="1"/>
    <row r="962" customFormat="1" ht="15.75" customHeight="1"/>
    <row r="963" customFormat="1" ht="15.75" customHeight="1"/>
    <row r="964" customFormat="1" ht="15.75" customHeight="1"/>
    <row r="965" customFormat="1" ht="15.75" customHeight="1"/>
    <row r="966" customFormat="1" ht="15.75" customHeight="1"/>
    <row r="967" customFormat="1" ht="15.75" customHeight="1"/>
    <row r="968" customFormat="1" ht="15.75" customHeight="1"/>
    <row r="969" customFormat="1" ht="15.75" customHeight="1"/>
    <row r="970" customFormat="1" ht="15.75" customHeight="1"/>
    <row r="971" customFormat="1" ht="15.75" customHeight="1"/>
    <row r="972" customFormat="1" ht="15.75" customHeight="1"/>
    <row r="973" customFormat="1" ht="15.75" customHeight="1"/>
    <row r="974" customFormat="1" ht="15.75" customHeight="1"/>
    <row r="975" customFormat="1" ht="15.75" customHeight="1"/>
    <row r="976" customFormat="1" ht="15.75" customHeight="1"/>
    <row r="977" customFormat="1" ht="15.75" customHeight="1"/>
    <row r="978" customFormat="1" ht="15.75" customHeight="1"/>
    <row r="979" customFormat="1" ht="15.75" customHeight="1"/>
    <row r="980" customFormat="1" ht="15.75" customHeight="1"/>
    <row r="981" customFormat="1" ht="15.75" customHeight="1"/>
    <row r="982" customFormat="1" ht="15.75" customHeight="1"/>
    <row r="983" customFormat="1" ht="15.75" customHeight="1"/>
    <row r="984" customFormat="1" ht="15.75" customHeight="1"/>
    <row r="985" customFormat="1" ht="15.75" customHeight="1"/>
    <row r="986" customFormat="1" ht="15.75" customHeight="1"/>
    <row r="987" customFormat="1" ht="15.75" customHeight="1"/>
    <row r="988" customFormat="1" ht="15.75" customHeight="1"/>
    <row r="989" customFormat="1" ht="15.75" customHeight="1"/>
    <row r="990" customFormat="1" ht="15.75" customHeight="1"/>
    <row r="991" customFormat="1" ht="15.75" customHeight="1"/>
    <row r="992" customFormat="1" ht="15.75" customHeight="1"/>
    <row r="993" customFormat="1" ht="15.75" customHeight="1"/>
    <row r="994" customFormat="1" ht="15.75" customHeight="1"/>
    <row r="995" customFormat="1" ht="15.75" customHeight="1"/>
    <row r="996" customFormat="1" ht="15.75" customHeight="1"/>
    <row r="997" customFormat="1" ht="15.75" customHeight="1"/>
    <row r="998" customFormat="1" ht="15.75" customHeight="1"/>
    <row r="999" customFormat="1" ht="15.75" customHeight="1"/>
    <row r="1000" customFormat="1" ht="15.75" customHeight="1"/>
    <row r="1001" customFormat="1" ht="15.75" customHeight="1"/>
  </sheetData>
  <mergeCells count="15">
    <mergeCell ref="A6:I6"/>
    <mergeCell ref="A7:I7"/>
    <mergeCell ref="A8:I8"/>
    <mergeCell ref="A9:I9"/>
    <mergeCell ref="A10:I10"/>
    <mergeCell ref="A13:I13"/>
    <mergeCell ref="A16:H16"/>
    <mergeCell ref="A18:H18"/>
    <mergeCell ref="A24:H24"/>
    <mergeCell ref="A26:H26"/>
    <mergeCell ref="A29:H29"/>
    <mergeCell ref="A31:H31"/>
    <mergeCell ref="A33:H33"/>
    <mergeCell ref="A35:H35"/>
    <mergeCell ref="A37:H37"/>
  </mergeCell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996"/>
  <sheetViews>
    <sheetView topLeftCell="A12" workbookViewId="0">
      <selection activeCell="F30" sqref="F30"/>
    </sheetView>
  </sheetViews>
  <sheetFormatPr defaultColWidth="12.6285714285714" defaultRowHeight="15" customHeight="1"/>
  <cols>
    <col min="1" max="1" width="27.752380952381" customWidth="1"/>
    <col min="2" max="2" width="18.6285714285714" customWidth="1"/>
    <col min="3" max="3" width="38.3809523809524" customWidth="1"/>
    <col min="4" max="4" width="9.87619047619048" customWidth="1"/>
    <col min="5" max="5" width="10.5047619047619" customWidth="1"/>
    <col min="6" max="6" width="16" customWidth="1"/>
    <col min="7" max="7" width="10.6285714285714" customWidth="1"/>
    <col min="8" max="8" width="18.8571428571429" customWidth="1"/>
    <col min="9" max="9" width="13.247619047619" customWidth="1"/>
  </cols>
  <sheetData>
    <row r="1" ht="15.75" customHeight="1" spans="1:9">
      <c r="A1" s="7"/>
      <c r="B1" s="2"/>
      <c r="C1" s="2"/>
      <c r="D1" s="2"/>
      <c r="E1" s="2"/>
      <c r="F1" s="3"/>
      <c r="G1" s="2"/>
      <c r="H1" s="2"/>
      <c r="I1" s="2"/>
    </row>
    <row r="2" ht="15.75" customHeight="1" spans="1:9">
      <c r="A2" s="422"/>
      <c r="B2" s="2"/>
      <c r="C2" s="2"/>
      <c r="D2" s="2"/>
      <c r="E2" s="2"/>
      <c r="F2" s="3"/>
      <c r="G2" s="2"/>
      <c r="H2" s="2"/>
      <c r="I2" s="2"/>
    </row>
    <row r="3" ht="15.75" customHeight="1" spans="1:9">
      <c r="A3" s="2"/>
      <c r="B3" s="2"/>
      <c r="C3" s="2"/>
      <c r="D3" s="2"/>
      <c r="E3" s="2"/>
      <c r="F3" s="3"/>
      <c r="G3" s="2"/>
      <c r="H3" s="2"/>
      <c r="I3" s="2"/>
    </row>
    <row r="4" ht="15.75" customHeight="1" spans="1:9">
      <c r="A4" s="2"/>
      <c r="B4" s="2"/>
      <c r="C4" s="2"/>
      <c r="D4" s="2"/>
      <c r="E4" s="2"/>
      <c r="F4" s="3"/>
      <c r="G4" s="2"/>
      <c r="H4" s="2"/>
      <c r="I4" s="2"/>
    </row>
    <row r="5" ht="15.75" customHeight="1" spans="1:9">
      <c r="A5" s="7"/>
      <c r="B5" s="7"/>
      <c r="C5" s="2"/>
      <c r="D5" s="2"/>
      <c r="E5" s="2"/>
      <c r="F5" s="3"/>
      <c r="G5" s="2"/>
      <c r="H5" s="2"/>
      <c r="I5" s="2"/>
    </row>
    <row r="6" customFormat="1" ht="15.75" customHeight="1" spans="1:1">
      <c r="A6" s="8" t="s">
        <v>0</v>
      </c>
    </row>
    <row r="7" customFormat="1" ht="15.75" customHeight="1" spans="1:1">
      <c r="A7" s="8" t="s">
        <v>1</v>
      </c>
    </row>
    <row r="8" customFormat="1" ht="15.75" customHeight="1" spans="1:1">
      <c r="A8" s="8" t="s">
        <v>2</v>
      </c>
    </row>
    <row r="9" customFormat="1" ht="15.75" customHeight="1" spans="1:1">
      <c r="A9" s="299" t="s">
        <v>3</v>
      </c>
    </row>
    <row r="10" customFormat="1" ht="15.75" customHeight="1" spans="1:1">
      <c r="A10" s="299" t="s">
        <v>4</v>
      </c>
    </row>
    <row r="11" ht="15.75" customHeight="1" spans="1:9">
      <c r="A11" s="300"/>
      <c r="B11" s="9"/>
      <c r="C11" s="9"/>
      <c r="D11" s="9"/>
      <c r="E11" s="9"/>
      <c r="F11" s="301"/>
      <c r="G11" s="9"/>
      <c r="H11" s="9"/>
      <c r="I11" s="9"/>
    </row>
    <row r="12" ht="15.75" customHeight="1" spans="1:9">
      <c r="A12" s="10"/>
      <c r="B12" s="11"/>
      <c r="C12" s="11"/>
      <c r="D12" s="12"/>
      <c r="E12" s="12"/>
      <c r="F12" s="13"/>
      <c r="G12" s="11"/>
      <c r="H12" s="12"/>
      <c r="I12" s="12"/>
    </row>
    <row r="13" ht="15.75" customHeight="1" spans="1:9">
      <c r="A13" s="14" t="s">
        <v>5</v>
      </c>
      <c r="B13" s="15"/>
      <c r="C13" s="15"/>
      <c r="D13" s="15"/>
      <c r="E13" s="15"/>
      <c r="F13" s="15"/>
      <c r="G13" s="15"/>
      <c r="H13" s="15"/>
      <c r="I13" s="15"/>
    </row>
    <row r="14" customFormat="1" ht="15.75" customHeight="1" spans="2:9">
      <c r="B14" s="11"/>
      <c r="C14" s="11"/>
      <c r="D14" s="12"/>
      <c r="E14" s="12"/>
      <c r="F14" s="13"/>
      <c r="G14" s="11"/>
      <c r="H14" s="12"/>
      <c r="I14" s="12"/>
    </row>
    <row r="15" ht="42" customHeight="1" spans="1:9">
      <c r="A15" s="16" t="s">
        <v>6</v>
      </c>
      <c r="B15" s="17" t="s">
        <v>7</v>
      </c>
      <c r="C15" s="18" t="s">
        <v>8</v>
      </c>
      <c r="D15" s="18" t="s">
        <v>9</v>
      </c>
      <c r="E15" s="18" t="s">
        <v>10</v>
      </c>
      <c r="F15" s="19" t="s">
        <v>11</v>
      </c>
      <c r="G15" s="18" t="s">
        <v>12</v>
      </c>
      <c r="H15" s="20" t="s">
        <v>13</v>
      </c>
      <c r="I15" s="18" t="s">
        <v>14</v>
      </c>
    </row>
    <row r="16" ht="18.75" customHeight="1" spans="1:9">
      <c r="A16" s="21" t="s">
        <v>15</v>
      </c>
      <c r="B16" s="22"/>
      <c r="C16" s="22"/>
      <c r="D16" s="22"/>
      <c r="E16" s="22"/>
      <c r="F16" s="22"/>
      <c r="G16" s="22"/>
      <c r="H16" s="23"/>
      <c r="I16" s="93">
        <f>SUM(F17:F23)</f>
        <v>78376.16</v>
      </c>
    </row>
    <row r="17" ht="28.5" customHeight="1" spans="1:9">
      <c r="A17" s="25" t="s">
        <v>742</v>
      </c>
      <c r="B17" s="28" t="s">
        <v>278</v>
      </c>
      <c r="C17" s="194" t="s">
        <v>743</v>
      </c>
      <c r="D17" s="26">
        <v>45707</v>
      </c>
      <c r="E17" s="26">
        <v>45708</v>
      </c>
      <c r="F17" s="157">
        <v>13500</v>
      </c>
      <c r="G17" s="143">
        <v>45713</v>
      </c>
      <c r="H17" s="99" t="s">
        <v>730</v>
      </c>
      <c r="I17" s="146"/>
    </row>
    <row r="18" s="245" customFormat="1" ht="17.25" customHeight="1" spans="1:9">
      <c r="A18" s="33" t="s">
        <v>744</v>
      </c>
      <c r="B18" s="34"/>
      <c r="C18" s="39" t="s">
        <v>274</v>
      </c>
      <c r="D18" s="36">
        <v>45707</v>
      </c>
      <c r="E18" s="36">
        <v>45708</v>
      </c>
      <c r="F18" s="37">
        <v>6100.16</v>
      </c>
      <c r="G18" s="158">
        <v>45713</v>
      </c>
      <c r="H18" s="34">
        <v>1000000000</v>
      </c>
      <c r="I18" s="144"/>
    </row>
    <row r="19" ht="17.25" customHeight="1" spans="1:9">
      <c r="A19" s="25" t="s">
        <v>745</v>
      </c>
      <c r="B19" s="50" t="s">
        <v>278</v>
      </c>
      <c r="C19" s="25" t="s">
        <v>746</v>
      </c>
      <c r="D19" s="26">
        <v>45708</v>
      </c>
      <c r="E19" s="26">
        <v>45708</v>
      </c>
      <c r="F19" s="27">
        <v>37800</v>
      </c>
      <c r="G19" s="143">
        <v>45713</v>
      </c>
      <c r="H19" s="28">
        <v>1000000000</v>
      </c>
      <c r="I19" s="146"/>
    </row>
    <row r="20" ht="16.5" customHeight="1" spans="1:9">
      <c r="A20" s="25" t="s">
        <v>747</v>
      </c>
      <c r="B20" s="50" t="s">
        <v>278</v>
      </c>
      <c r="C20" s="25" t="s">
        <v>748</v>
      </c>
      <c r="D20" s="26">
        <v>45708</v>
      </c>
      <c r="E20" s="26">
        <v>45708</v>
      </c>
      <c r="F20" s="27">
        <v>6000</v>
      </c>
      <c r="G20" s="143">
        <v>45713</v>
      </c>
      <c r="H20" s="28">
        <v>1000000000</v>
      </c>
      <c r="I20" s="146"/>
    </row>
    <row r="21" ht="15.75" customHeight="1" spans="1:9">
      <c r="A21" s="25" t="s">
        <v>749</v>
      </c>
      <c r="B21" s="28" t="s">
        <v>278</v>
      </c>
      <c r="C21" s="25" t="s">
        <v>750</v>
      </c>
      <c r="D21" s="26">
        <v>45709</v>
      </c>
      <c r="E21" s="26">
        <v>45712</v>
      </c>
      <c r="F21" s="27">
        <v>9000</v>
      </c>
      <c r="G21" s="143">
        <v>45713</v>
      </c>
      <c r="H21" s="28">
        <v>1000000000</v>
      </c>
      <c r="I21" s="146"/>
    </row>
    <row r="22" ht="17.25" customHeight="1" spans="1:9">
      <c r="A22" s="73" t="s">
        <v>751</v>
      </c>
      <c r="B22" s="50" t="s">
        <v>278</v>
      </c>
      <c r="C22" s="25" t="s">
        <v>752</v>
      </c>
      <c r="D22" s="356">
        <v>45712</v>
      </c>
      <c r="E22" s="143">
        <v>45713</v>
      </c>
      <c r="F22" s="27">
        <v>4976</v>
      </c>
      <c r="G22" s="143">
        <v>45713</v>
      </c>
      <c r="H22" s="28">
        <v>1000000000</v>
      </c>
      <c r="I22" s="146"/>
    </row>
    <row r="23" ht="17.25" customHeight="1" spans="1:9">
      <c r="A23" s="102" t="s">
        <v>753</v>
      </c>
      <c r="B23" s="50" t="s">
        <v>278</v>
      </c>
      <c r="C23" s="25" t="s">
        <v>754</v>
      </c>
      <c r="D23" s="356">
        <v>45712</v>
      </c>
      <c r="E23" s="143">
        <v>45713</v>
      </c>
      <c r="F23" s="464">
        <v>1000</v>
      </c>
      <c r="G23" s="143">
        <v>45713</v>
      </c>
      <c r="H23" s="28">
        <v>1000000000</v>
      </c>
      <c r="I23" s="146"/>
    </row>
    <row r="24" ht="24.75" customHeight="1" spans="1:40">
      <c r="A24" s="21" t="s">
        <v>20</v>
      </c>
      <c r="B24" s="22"/>
      <c r="C24" s="22"/>
      <c r="D24" s="22"/>
      <c r="E24" s="22"/>
      <c r="F24" s="22"/>
      <c r="G24" s="22"/>
      <c r="H24" s="23"/>
      <c r="I24" s="93">
        <f>SUM(F26:F50)</f>
        <v>151636.03</v>
      </c>
      <c r="AN24" s="102" t="s">
        <v>21</v>
      </c>
    </row>
    <row r="25" ht="24.75" customHeight="1" spans="1:40">
      <c r="A25" s="25" t="s">
        <v>755</v>
      </c>
      <c r="B25" s="28" t="s">
        <v>400</v>
      </c>
      <c r="C25" s="25" t="s">
        <v>756</v>
      </c>
      <c r="D25" s="143">
        <v>45702</v>
      </c>
      <c r="E25" s="143">
        <v>45707</v>
      </c>
      <c r="F25" s="27">
        <v>9119.67</v>
      </c>
      <c r="G25" s="143">
        <v>45713</v>
      </c>
      <c r="H25" s="59">
        <v>1000000000</v>
      </c>
      <c r="I25" s="146"/>
      <c r="AN25" s="102"/>
    </row>
    <row r="26" ht="16.5" customHeight="1" spans="1:9">
      <c r="A26" s="25" t="s">
        <v>757</v>
      </c>
      <c r="B26" s="28" t="s">
        <v>63</v>
      </c>
      <c r="C26" s="25" t="s">
        <v>64</v>
      </c>
      <c r="D26" s="143">
        <v>45705</v>
      </c>
      <c r="E26" s="143">
        <v>45708</v>
      </c>
      <c r="F26" s="362">
        <v>5049.9</v>
      </c>
      <c r="G26" s="143">
        <v>45713</v>
      </c>
      <c r="H26" s="59">
        <v>1000000000</v>
      </c>
      <c r="I26" s="146"/>
    </row>
    <row r="27" ht="16.5" customHeight="1" spans="1:9">
      <c r="A27" s="25" t="s">
        <v>758</v>
      </c>
      <c r="B27" s="28" t="s">
        <v>63</v>
      </c>
      <c r="C27" s="25" t="s">
        <v>64</v>
      </c>
      <c r="D27" s="143">
        <v>45705</v>
      </c>
      <c r="E27" s="143">
        <v>45708</v>
      </c>
      <c r="F27" s="61">
        <v>4802.96</v>
      </c>
      <c r="G27" s="143">
        <v>45713</v>
      </c>
      <c r="H27" s="28">
        <v>1000000000</v>
      </c>
      <c r="I27" s="146"/>
    </row>
    <row r="28" ht="17.25" customHeight="1" spans="1:9">
      <c r="A28" s="25" t="s">
        <v>759</v>
      </c>
      <c r="B28" s="24" t="s">
        <v>89</v>
      </c>
      <c r="C28" s="25" t="s">
        <v>90</v>
      </c>
      <c r="D28" s="143">
        <v>45705</v>
      </c>
      <c r="E28" s="143">
        <v>45708</v>
      </c>
      <c r="F28" s="58">
        <v>3280.2</v>
      </c>
      <c r="G28" s="143">
        <v>45713</v>
      </c>
      <c r="H28" s="28">
        <v>1000000000</v>
      </c>
      <c r="I28" s="146"/>
    </row>
    <row r="29" ht="26" customHeight="1" spans="1:9">
      <c r="A29" s="25" t="s">
        <v>760</v>
      </c>
      <c r="B29" s="28" t="s">
        <v>127</v>
      </c>
      <c r="C29" s="25" t="s">
        <v>686</v>
      </c>
      <c r="D29" s="143">
        <v>45706</v>
      </c>
      <c r="E29" s="143">
        <v>45706</v>
      </c>
      <c r="F29" s="61">
        <v>21215.69</v>
      </c>
      <c r="G29" s="143">
        <v>45713</v>
      </c>
      <c r="H29" s="103" t="s">
        <v>761</v>
      </c>
      <c r="I29" s="146"/>
    </row>
    <row r="30" ht="16.5" customHeight="1" spans="1:9">
      <c r="A30" s="25" t="s">
        <v>762</v>
      </c>
      <c r="B30" s="28" t="s">
        <v>127</v>
      </c>
      <c r="C30" s="25" t="s">
        <v>763</v>
      </c>
      <c r="D30" s="143">
        <v>45706</v>
      </c>
      <c r="E30" s="143">
        <v>45706</v>
      </c>
      <c r="F30" s="27">
        <v>2132.18</v>
      </c>
      <c r="G30" s="143">
        <v>45713</v>
      </c>
      <c r="H30" s="28">
        <v>1050000117</v>
      </c>
      <c r="I30" s="146"/>
    </row>
    <row r="31" customHeight="1" spans="1:9">
      <c r="A31" s="25" t="s">
        <v>764</v>
      </c>
      <c r="B31" s="28" t="s">
        <v>26</v>
      </c>
      <c r="C31" s="25" t="s">
        <v>765</v>
      </c>
      <c r="D31" s="143">
        <v>45706</v>
      </c>
      <c r="E31" s="143">
        <v>45706</v>
      </c>
      <c r="F31" s="58">
        <v>7215.21</v>
      </c>
      <c r="G31" s="143">
        <v>45713</v>
      </c>
      <c r="H31" s="28">
        <v>1000000000</v>
      </c>
      <c r="I31" s="146"/>
    </row>
    <row r="32" customHeight="1" spans="1:9">
      <c r="A32" s="25" t="s">
        <v>766</v>
      </c>
      <c r="B32" s="28" t="s">
        <v>113</v>
      </c>
      <c r="C32" s="25" t="s">
        <v>114</v>
      </c>
      <c r="D32" s="143">
        <v>45706</v>
      </c>
      <c r="E32" s="143">
        <v>45707</v>
      </c>
      <c r="F32" s="424">
        <v>5803.64</v>
      </c>
      <c r="G32" s="143">
        <v>45713</v>
      </c>
      <c r="H32" s="28">
        <v>1000000000</v>
      </c>
      <c r="I32" s="146"/>
    </row>
    <row r="33" customHeight="1" spans="1:9">
      <c r="A33" s="25" t="s">
        <v>767</v>
      </c>
      <c r="B33" s="28" t="s">
        <v>768</v>
      </c>
      <c r="C33" s="25" t="s">
        <v>769</v>
      </c>
      <c r="D33" s="85">
        <v>45706</v>
      </c>
      <c r="E33" s="143">
        <v>45708</v>
      </c>
      <c r="F33" s="58">
        <v>1864.17</v>
      </c>
      <c r="G33" s="143">
        <v>45713</v>
      </c>
      <c r="H33" s="28">
        <v>1000000000</v>
      </c>
      <c r="I33" s="146"/>
    </row>
    <row r="34" customHeight="1" spans="1:9">
      <c r="A34" s="25" t="s">
        <v>770</v>
      </c>
      <c r="B34" s="28" t="s">
        <v>771</v>
      </c>
      <c r="C34" s="25" t="s">
        <v>772</v>
      </c>
      <c r="D34" s="143">
        <v>45707</v>
      </c>
      <c r="E34" s="143">
        <v>45707</v>
      </c>
      <c r="F34" s="98">
        <v>13133.92</v>
      </c>
      <c r="G34" s="143">
        <v>45713</v>
      </c>
      <c r="H34" s="28">
        <v>1000000000</v>
      </c>
      <c r="I34" s="146"/>
    </row>
    <row r="35" customHeight="1" spans="1:9">
      <c r="A35" s="25" t="s">
        <v>773</v>
      </c>
      <c r="B35" s="28" t="s">
        <v>431</v>
      </c>
      <c r="C35" s="25" t="s">
        <v>432</v>
      </c>
      <c r="D35" s="143">
        <v>45707</v>
      </c>
      <c r="E35" s="143">
        <v>45707</v>
      </c>
      <c r="F35" s="58">
        <v>7395.57</v>
      </c>
      <c r="G35" s="143">
        <v>45713</v>
      </c>
      <c r="H35" s="28">
        <v>1000000000</v>
      </c>
      <c r="I35" s="146"/>
    </row>
    <row r="36" customHeight="1" spans="1:9">
      <c r="A36" s="25" t="s">
        <v>774</v>
      </c>
      <c r="B36" s="28" t="s">
        <v>230</v>
      </c>
      <c r="C36" s="25" t="s">
        <v>231</v>
      </c>
      <c r="D36" s="143">
        <v>45707</v>
      </c>
      <c r="E36" s="143">
        <v>45707</v>
      </c>
      <c r="F36" s="98">
        <v>2775.85</v>
      </c>
      <c r="G36" s="143">
        <v>45713</v>
      </c>
      <c r="H36" s="28">
        <v>1000000000</v>
      </c>
      <c r="I36" s="146"/>
    </row>
    <row r="37" customHeight="1" spans="1:9">
      <c r="A37" s="25" t="s">
        <v>775</v>
      </c>
      <c r="B37" s="28" t="s">
        <v>776</v>
      </c>
      <c r="C37" s="25" t="s">
        <v>777</v>
      </c>
      <c r="D37" s="192">
        <v>45707</v>
      </c>
      <c r="E37" s="143">
        <v>45709</v>
      </c>
      <c r="F37" s="58">
        <v>1223.95</v>
      </c>
      <c r="G37" s="143">
        <v>45713</v>
      </c>
      <c r="H37" s="28">
        <v>1050000117</v>
      </c>
      <c r="I37" s="146"/>
    </row>
    <row r="38" customHeight="1" spans="1:9">
      <c r="A38" s="25" t="s">
        <v>778</v>
      </c>
      <c r="B38" s="28" t="s">
        <v>185</v>
      </c>
      <c r="C38" s="69" t="s">
        <v>779</v>
      </c>
      <c r="D38" s="143">
        <v>45707</v>
      </c>
      <c r="E38" s="143">
        <v>45709</v>
      </c>
      <c r="F38" s="362">
        <v>451.79</v>
      </c>
      <c r="G38" s="143">
        <v>45713</v>
      </c>
      <c r="H38" s="28">
        <v>1050000117</v>
      </c>
      <c r="I38" s="146"/>
    </row>
    <row r="39" customHeight="1" spans="1:9">
      <c r="A39" s="25" t="s">
        <v>780</v>
      </c>
      <c r="B39" s="28" t="s">
        <v>781</v>
      </c>
      <c r="C39" s="25" t="s">
        <v>782</v>
      </c>
      <c r="D39" s="143">
        <v>45707</v>
      </c>
      <c r="E39" s="143">
        <v>45709</v>
      </c>
      <c r="F39" s="58">
        <v>2640</v>
      </c>
      <c r="G39" s="143">
        <v>45713</v>
      </c>
      <c r="H39" s="28">
        <v>1000000000</v>
      </c>
      <c r="I39" s="146"/>
    </row>
    <row r="40" customHeight="1" spans="1:9">
      <c r="A40" s="25" t="s">
        <v>783</v>
      </c>
      <c r="B40" s="28" t="s">
        <v>659</v>
      </c>
      <c r="C40" s="25" t="s">
        <v>784</v>
      </c>
      <c r="D40" s="143">
        <v>45707</v>
      </c>
      <c r="E40" s="143">
        <v>45709</v>
      </c>
      <c r="F40" s="98">
        <v>13766.61</v>
      </c>
      <c r="G40" s="143">
        <v>45713</v>
      </c>
      <c r="H40" s="28">
        <v>1000000000</v>
      </c>
      <c r="I40" s="146"/>
    </row>
    <row r="41" ht="15.75" customHeight="1" spans="1:9">
      <c r="A41" s="25" t="s">
        <v>785</v>
      </c>
      <c r="B41" s="28" t="s">
        <v>208</v>
      </c>
      <c r="C41" s="25" t="s">
        <v>209</v>
      </c>
      <c r="D41" s="97">
        <v>45707</v>
      </c>
      <c r="E41" s="143">
        <v>45712</v>
      </c>
      <c r="F41" s="27">
        <v>1228.66</v>
      </c>
      <c r="G41" s="143">
        <v>45713</v>
      </c>
      <c r="H41" s="28">
        <v>1000000000</v>
      </c>
      <c r="I41" s="146"/>
    </row>
    <row r="42" ht="15.75" customHeight="1" spans="1:9">
      <c r="A42" s="25" t="s">
        <v>786</v>
      </c>
      <c r="B42" s="28" t="s">
        <v>787</v>
      </c>
      <c r="C42" s="25" t="s">
        <v>788</v>
      </c>
      <c r="D42" s="143">
        <v>45708</v>
      </c>
      <c r="E42" s="143">
        <v>45708</v>
      </c>
      <c r="F42" s="27">
        <v>10899.34</v>
      </c>
      <c r="G42" s="143">
        <v>45713</v>
      </c>
      <c r="H42" s="59">
        <v>1000000000</v>
      </c>
      <c r="I42" s="146"/>
    </row>
    <row r="43" ht="15.75" customHeight="1" spans="1:9">
      <c r="A43" s="25" t="s">
        <v>789</v>
      </c>
      <c r="B43" s="28" t="s">
        <v>110</v>
      </c>
      <c r="C43" s="423" t="s">
        <v>111</v>
      </c>
      <c r="D43" s="97">
        <v>45708</v>
      </c>
      <c r="E43" s="143">
        <v>45712</v>
      </c>
      <c r="F43" s="27">
        <v>10550.99</v>
      </c>
      <c r="G43" s="143">
        <v>45713</v>
      </c>
      <c r="H43" s="28">
        <v>1000000000</v>
      </c>
      <c r="I43" s="146"/>
    </row>
    <row r="44" ht="17.25" customHeight="1" spans="1:9">
      <c r="A44" s="25" t="s">
        <v>790</v>
      </c>
      <c r="B44" s="28" t="s">
        <v>208</v>
      </c>
      <c r="C44" s="105" t="s">
        <v>209</v>
      </c>
      <c r="D44" s="97">
        <v>45708</v>
      </c>
      <c r="E44" s="143">
        <v>45712</v>
      </c>
      <c r="F44" s="98">
        <v>5805.43</v>
      </c>
      <c r="G44" s="143">
        <v>45713</v>
      </c>
      <c r="H44" s="28">
        <v>1000000000</v>
      </c>
      <c r="I44" s="146"/>
    </row>
    <row r="45" ht="16.5" customHeight="1" spans="1:9">
      <c r="A45" s="25" t="s">
        <v>791</v>
      </c>
      <c r="B45" s="28" t="s">
        <v>208</v>
      </c>
      <c r="C45" s="105" t="s">
        <v>209</v>
      </c>
      <c r="D45" s="97">
        <v>45708</v>
      </c>
      <c r="E45" s="143">
        <v>45712</v>
      </c>
      <c r="F45" s="98">
        <v>3873.33</v>
      </c>
      <c r="G45" s="143">
        <v>45713</v>
      </c>
      <c r="H45" s="28">
        <v>1000000000</v>
      </c>
      <c r="I45" s="146"/>
    </row>
    <row r="46" ht="15.75" customHeight="1" spans="1:9">
      <c r="A46" s="25" t="s">
        <v>792</v>
      </c>
      <c r="B46" s="28" t="s">
        <v>138</v>
      </c>
      <c r="C46" s="25" t="s">
        <v>476</v>
      </c>
      <c r="D46" s="97">
        <v>45709</v>
      </c>
      <c r="E46" s="143">
        <v>45712</v>
      </c>
      <c r="F46" s="475">
        <v>46.48</v>
      </c>
      <c r="G46" s="143">
        <v>45713</v>
      </c>
      <c r="H46" s="28">
        <v>1000000000</v>
      </c>
      <c r="I46" s="146"/>
    </row>
    <row r="47" ht="15.75" customHeight="1" spans="1:9">
      <c r="A47" s="25" t="s">
        <v>793</v>
      </c>
      <c r="B47" s="28" t="s">
        <v>637</v>
      </c>
      <c r="C47" s="25" t="s">
        <v>794</v>
      </c>
      <c r="D47" s="97">
        <v>45709</v>
      </c>
      <c r="E47" s="356">
        <v>45713</v>
      </c>
      <c r="F47" s="362">
        <v>6755.18</v>
      </c>
      <c r="G47" s="143">
        <v>45713</v>
      </c>
      <c r="H47" s="28">
        <v>1000000000</v>
      </c>
      <c r="I47" s="146"/>
    </row>
    <row r="48" customHeight="1" spans="1:9">
      <c r="A48" s="25" t="s">
        <v>795</v>
      </c>
      <c r="B48" s="28" t="s">
        <v>320</v>
      </c>
      <c r="C48" s="105" t="s">
        <v>796</v>
      </c>
      <c r="D48" s="97">
        <v>45709</v>
      </c>
      <c r="E48" s="356">
        <v>45713</v>
      </c>
      <c r="F48" s="60">
        <v>9243.08</v>
      </c>
      <c r="G48" s="143">
        <v>45713</v>
      </c>
      <c r="H48" s="7">
        <v>1000000000</v>
      </c>
      <c r="I48" s="146"/>
    </row>
    <row r="49" ht="15.75" customHeight="1" spans="1:9">
      <c r="A49" s="25" t="s">
        <v>797</v>
      </c>
      <c r="B49" s="28" t="s">
        <v>798</v>
      </c>
      <c r="C49" s="25" t="s">
        <v>799</v>
      </c>
      <c r="D49" s="97">
        <v>45712</v>
      </c>
      <c r="E49" s="356">
        <v>45713</v>
      </c>
      <c r="F49" s="27">
        <v>125.4</v>
      </c>
      <c r="G49" s="143">
        <v>45713</v>
      </c>
      <c r="H49" s="28">
        <v>1000000000</v>
      </c>
      <c r="I49" s="146"/>
    </row>
    <row r="50" ht="15.75" customHeight="1" spans="1:9">
      <c r="A50" s="25" t="s">
        <v>800</v>
      </c>
      <c r="B50" s="28" t="s">
        <v>801</v>
      </c>
      <c r="C50" s="25" t="s">
        <v>802</v>
      </c>
      <c r="D50" s="143">
        <v>45712</v>
      </c>
      <c r="E50" s="143">
        <v>45713</v>
      </c>
      <c r="F50" s="60">
        <v>10356.5</v>
      </c>
      <c r="G50" s="143">
        <v>45713</v>
      </c>
      <c r="H50" s="28">
        <v>1000000000</v>
      </c>
      <c r="I50" s="146"/>
    </row>
    <row r="51" ht="15.75" customHeight="1" spans="1:9">
      <c r="A51" s="21" t="s">
        <v>40</v>
      </c>
      <c r="B51" s="22"/>
      <c r="C51" s="22"/>
      <c r="D51" s="22"/>
      <c r="E51" s="22"/>
      <c r="F51" s="22"/>
      <c r="G51" s="22"/>
      <c r="H51" s="23"/>
      <c r="I51" s="93">
        <f>SUM(F52)</f>
        <v>107229.26</v>
      </c>
    </row>
    <row r="52" ht="15.75" customHeight="1" spans="1:40">
      <c r="A52" s="25" t="s">
        <v>803</v>
      </c>
      <c r="B52" s="28" t="s">
        <v>144</v>
      </c>
      <c r="C52" s="25" t="s">
        <v>145</v>
      </c>
      <c r="D52" s="97">
        <v>45712</v>
      </c>
      <c r="E52" s="88">
        <v>45712</v>
      </c>
      <c r="F52" s="60">
        <v>107229.26</v>
      </c>
      <c r="G52" s="143">
        <v>45713</v>
      </c>
      <c r="H52" s="7">
        <v>1000000000</v>
      </c>
      <c r="I52" s="146"/>
      <c r="J52" s="342"/>
      <c r="K52" s="342"/>
      <c r="L52" s="342"/>
      <c r="M52" s="342"/>
      <c r="N52" s="342"/>
      <c r="O52" s="342"/>
      <c r="P52" s="342"/>
      <c r="Q52" s="342"/>
      <c r="R52" s="342"/>
      <c r="S52" s="342"/>
      <c r="T52" s="342"/>
      <c r="U52" s="342"/>
      <c r="V52" s="342"/>
      <c r="W52" s="342"/>
      <c r="X52" s="342"/>
      <c r="Y52" s="342"/>
      <c r="Z52" s="342"/>
      <c r="AA52" s="342"/>
      <c r="AB52" s="342"/>
      <c r="AC52" s="342"/>
      <c r="AD52" s="342"/>
      <c r="AE52" s="342"/>
      <c r="AF52" s="342"/>
      <c r="AG52" s="342"/>
      <c r="AH52" s="342"/>
      <c r="AI52" s="342"/>
      <c r="AJ52" s="342"/>
      <c r="AK52" s="342"/>
      <c r="AL52" s="342"/>
      <c r="AM52" s="342"/>
      <c r="AN52" s="342"/>
    </row>
    <row r="53" ht="15.75" customHeight="1" spans="1:9">
      <c r="A53" s="21" t="s">
        <v>41</v>
      </c>
      <c r="B53" s="22"/>
      <c r="C53" s="22"/>
      <c r="D53" s="22"/>
      <c r="E53" s="22"/>
      <c r="F53" s="22"/>
      <c r="G53" s="22"/>
      <c r="H53" s="23"/>
      <c r="I53" s="93">
        <f>SUM(F54:F59)</f>
        <v>832833.46</v>
      </c>
    </row>
    <row r="54" ht="17.25" customHeight="1" spans="1:9">
      <c r="A54" s="107" t="s">
        <v>804</v>
      </c>
      <c r="B54" s="99" t="s">
        <v>805</v>
      </c>
      <c r="C54" s="25" t="s">
        <v>339</v>
      </c>
      <c r="D54" s="97">
        <v>45702</v>
      </c>
      <c r="E54" s="143">
        <v>45707</v>
      </c>
      <c r="F54" s="157">
        <v>67438.8</v>
      </c>
      <c r="G54" s="143">
        <v>45713</v>
      </c>
      <c r="H54" s="28">
        <v>1000000000</v>
      </c>
      <c r="I54" s="146"/>
    </row>
    <row r="55" ht="17.25" customHeight="1" spans="1:9">
      <c r="A55" s="25" t="s">
        <v>806</v>
      </c>
      <c r="B55" s="28" t="s">
        <v>391</v>
      </c>
      <c r="C55" s="69" t="s">
        <v>807</v>
      </c>
      <c r="D55" s="97">
        <v>45702</v>
      </c>
      <c r="E55" s="143">
        <v>45712</v>
      </c>
      <c r="F55" s="98">
        <v>36144.73</v>
      </c>
      <c r="G55" s="143">
        <v>45713</v>
      </c>
      <c r="H55" s="50">
        <v>1000000000</v>
      </c>
      <c r="I55" s="146"/>
    </row>
    <row r="56" ht="17.25" customHeight="1" spans="1:9">
      <c r="A56" s="25" t="s">
        <v>808</v>
      </c>
      <c r="B56" s="99" t="s">
        <v>89</v>
      </c>
      <c r="C56" s="25" t="s">
        <v>90</v>
      </c>
      <c r="D56" s="143">
        <v>45706</v>
      </c>
      <c r="E56" s="143">
        <v>45707</v>
      </c>
      <c r="F56" s="98">
        <v>19380.25</v>
      </c>
      <c r="G56" s="143">
        <v>45713</v>
      </c>
      <c r="H56" s="28">
        <v>1000000000</v>
      </c>
      <c r="I56" s="146"/>
    </row>
    <row r="57" s="245" customFormat="1" ht="17.25" customHeight="1" spans="1:9">
      <c r="A57" s="46" t="s">
        <v>809</v>
      </c>
      <c r="B57" s="516" t="s">
        <v>43</v>
      </c>
      <c r="C57" s="33" t="s">
        <v>810</v>
      </c>
      <c r="D57" s="128">
        <v>45706</v>
      </c>
      <c r="E57" s="517">
        <v>45707</v>
      </c>
      <c r="F57" s="126">
        <v>456790.16</v>
      </c>
      <c r="G57" s="158">
        <v>45713</v>
      </c>
      <c r="H57" s="34">
        <v>1000000000</v>
      </c>
      <c r="I57" s="144"/>
    </row>
    <row r="58" ht="17.25" customHeight="1" spans="1:9">
      <c r="A58" s="25" t="s">
        <v>811</v>
      </c>
      <c r="B58" s="28" t="s">
        <v>160</v>
      </c>
      <c r="C58" s="69" t="s">
        <v>812</v>
      </c>
      <c r="D58" s="143">
        <v>45706</v>
      </c>
      <c r="E58" s="143">
        <v>45709</v>
      </c>
      <c r="F58" s="98">
        <v>96802.32</v>
      </c>
      <c r="G58" s="143">
        <v>45713</v>
      </c>
      <c r="H58" s="28">
        <v>1000000000</v>
      </c>
      <c r="I58" s="146"/>
    </row>
    <row r="59" s="245" customFormat="1" ht="17.25" customHeight="1" spans="1:9">
      <c r="A59" s="46" t="s">
        <v>813</v>
      </c>
      <c r="B59" s="516" t="s">
        <v>43</v>
      </c>
      <c r="C59" s="121" t="s">
        <v>814</v>
      </c>
      <c r="D59" s="128">
        <v>45709</v>
      </c>
      <c r="E59" s="517">
        <v>45709</v>
      </c>
      <c r="F59" s="126">
        <v>156277.2</v>
      </c>
      <c r="G59" s="158">
        <v>45713</v>
      </c>
      <c r="H59" s="34">
        <v>1000000000</v>
      </c>
      <c r="I59" s="144"/>
    </row>
    <row r="60" ht="15.75" customHeight="1" spans="1:9">
      <c r="A60" s="21" t="s">
        <v>45</v>
      </c>
      <c r="B60" s="22"/>
      <c r="C60" s="22"/>
      <c r="D60" s="22"/>
      <c r="E60" s="22"/>
      <c r="F60" s="22"/>
      <c r="G60" s="22"/>
      <c r="H60" s="23"/>
      <c r="I60" s="93">
        <f>SUM(F61)</f>
        <v>0</v>
      </c>
    </row>
    <row r="61" ht="18" customHeight="1" spans="1:9">
      <c r="A61" s="25"/>
      <c r="B61" s="102"/>
      <c r="C61" s="25"/>
      <c r="D61" s="139"/>
      <c r="E61" s="25"/>
      <c r="F61" s="98"/>
      <c r="G61" s="139"/>
      <c r="H61" s="28"/>
      <c r="I61" s="25"/>
    </row>
    <row r="62" ht="15.75" customHeight="1" spans="1:9">
      <c r="A62" s="21" t="s">
        <v>50</v>
      </c>
      <c r="B62" s="22"/>
      <c r="C62" s="22"/>
      <c r="D62" s="22"/>
      <c r="E62" s="22"/>
      <c r="F62" s="22"/>
      <c r="G62" s="22"/>
      <c r="H62" s="23"/>
      <c r="I62" s="93">
        <f>SUM(F63:F70)</f>
        <v>258020.14</v>
      </c>
    </row>
    <row r="63" ht="15.75" customHeight="1" spans="1:9">
      <c r="A63" s="25" t="s">
        <v>815</v>
      </c>
      <c r="B63" s="28" t="s">
        <v>816</v>
      </c>
      <c r="C63" s="55" t="s">
        <v>817</v>
      </c>
      <c r="D63" s="26">
        <v>45679</v>
      </c>
      <c r="E63" s="57">
        <v>45709</v>
      </c>
      <c r="F63" s="98">
        <v>25851.26</v>
      </c>
      <c r="G63" s="143">
        <v>45713</v>
      </c>
      <c r="H63" s="59">
        <v>1000000000</v>
      </c>
      <c r="I63" s="146"/>
    </row>
    <row r="64" ht="15.75" customHeight="1" spans="1:9">
      <c r="A64" s="25" t="s">
        <v>818</v>
      </c>
      <c r="B64" s="28" t="s">
        <v>404</v>
      </c>
      <c r="C64" s="25" t="s">
        <v>819</v>
      </c>
      <c r="D64" s="143">
        <v>45701</v>
      </c>
      <c r="E64" s="143">
        <v>45706</v>
      </c>
      <c r="F64" s="98">
        <v>74775.64</v>
      </c>
      <c r="G64" s="143">
        <v>45713</v>
      </c>
      <c r="H64" s="28">
        <v>1000000000</v>
      </c>
      <c r="I64" s="146"/>
    </row>
    <row r="65" ht="28" customHeight="1" spans="1:9">
      <c r="A65" s="25" t="s">
        <v>820</v>
      </c>
      <c r="B65" s="28" t="s">
        <v>821</v>
      </c>
      <c r="C65" s="69" t="s">
        <v>822</v>
      </c>
      <c r="D65" s="57">
        <v>45702</v>
      </c>
      <c r="E65" s="57">
        <v>45708</v>
      </c>
      <c r="F65" s="98">
        <v>33248.24</v>
      </c>
      <c r="G65" s="143">
        <v>45713</v>
      </c>
      <c r="H65" s="99" t="s">
        <v>71</v>
      </c>
      <c r="I65" s="146"/>
    </row>
    <row r="66" ht="26" customHeight="1" spans="1:9">
      <c r="A66" s="25" t="s">
        <v>823</v>
      </c>
      <c r="B66" s="28" t="s">
        <v>127</v>
      </c>
      <c r="C66" s="25" t="s">
        <v>686</v>
      </c>
      <c r="D66" s="143">
        <v>45706</v>
      </c>
      <c r="E66" s="143">
        <v>45706</v>
      </c>
      <c r="F66" s="27">
        <v>19208.31</v>
      </c>
      <c r="G66" s="143">
        <v>45713</v>
      </c>
      <c r="H66" s="103" t="s">
        <v>71</v>
      </c>
      <c r="I66" s="146"/>
    </row>
    <row r="67" ht="15.75" customHeight="1" spans="1:9">
      <c r="A67" s="25" t="s">
        <v>824</v>
      </c>
      <c r="B67" s="28" t="s">
        <v>431</v>
      </c>
      <c r="C67" s="69" t="s">
        <v>432</v>
      </c>
      <c r="D67" s="97">
        <v>45707</v>
      </c>
      <c r="E67" s="57">
        <v>45708</v>
      </c>
      <c r="F67" s="98">
        <v>19669.82</v>
      </c>
      <c r="G67" s="143">
        <v>45713</v>
      </c>
      <c r="H67" s="28">
        <v>1000000000</v>
      </c>
      <c r="I67" s="146"/>
    </row>
    <row r="68" ht="27" customHeight="1" spans="1:9">
      <c r="A68" s="25" t="s">
        <v>825</v>
      </c>
      <c r="B68" s="28" t="s">
        <v>826</v>
      </c>
      <c r="C68" s="55" t="s">
        <v>416</v>
      </c>
      <c r="D68" s="97">
        <v>45708</v>
      </c>
      <c r="E68" s="57">
        <v>45709</v>
      </c>
      <c r="F68" s="98">
        <v>24221.12</v>
      </c>
      <c r="G68" s="143">
        <v>45713</v>
      </c>
      <c r="H68" s="99" t="s">
        <v>730</v>
      </c>
      <c r="I68" s="146"/>
    </row>
    <row r="69" ht="15.75" customHeight="1" spans="1:9">
      <c r="A69" s="25" t="s">
        <v>827</v>
      </c>
      <c r="B69" s="28" t="s">
        <v>348</v>
      </c>
      <c r="C69" s="69" t="s">
        <v>349</v>
      </c>
      <c r="D69" s="57">
        <v>45709</v>
      </c>
      <c r="E69" s="57">
        <v>45712</v>
      </c>
      <c r="F69" s="98">
        <v>19250</v>
      </c>
      <c r="G69" s="143">
        <v>45713</v>
      </c>
      <c r="H69" s="28">
        <v>1000000000</v>
      </c>
      <c r="I69" s="146"/>
    </row>
    <row r="70" ht="15.75" customHeight="1" spans="1:9">
      <c r="A70" s="25" t="s">
        <v>828</v>
      </c>
      <c r="B70" s="28" t="s">
        <v>182</v>
      </c>
      <c r="C70" s="69" t="s">
        <v>183</v>
      </c>
      <c r="D70" s="97">
        <v>45712</v>
      </c>
      <c r="E70" s="26">
        <v>45713</v>
      </c>
      <c r="F70" s="98">
        <v>41795.75</v>
      </c>
      <c r="G70" s="143">
        <v>45713</v>
      </c>
      <c r="H70" s="99">
        <v>1000000000</v>
      </c>
      <c r="I70" s="146"/>
    </row>
    <row r="71" ht="15.75" customHeight="1" spans="1:9">
      <c r="A71" s="21" t="s">
        <v>53</v>
      </c>
      <c r="B71" s="22"/>
      <c r="C71" s="22"/>
      <c r="D71" s="22"/>
      <c r="E71" s="22"/>
      <c r="F71" s="22"/>
      <c r="G71" s="22"/>
      <c r="H71" s="23"/>
      <c r="I71" s="93">
        <f t="shared" ref="I71:I75" si="0">SUM(F72)</f>
        <v>40120</v>
      </c>
    </row>
    <row r="72" ht="17.25" customHeight="1" spans="1:9">
      <c r="A72" s="25" t="s">
        <v>829</v>
      </c>
      <c r="B72" s="28" t="s">
        <v>830</v>
      </c>
      <c r="C72" s="25" t="s">
        <v>831</v>
      </c>
      <c r="D72" s="356">
        <v>45707</v>
      </c>
      <c r="E72" s="356">
        <v>45709</v>
      </c>
      <c r="F72" s="475">
        <v>40120</v>
      </c>
      <c r="G72" s="143">
        <v>45713</v>
      </c>
      <c r="H72" s="7">
        <v>1000000000</v>
      </c>
      <c r="I72" s="146"/>
    </row>
    <row r="73" ht="15.75" customHeight="1" spans="1:9">
      <c r="A73" s="21" t="s">
        <v>55</v>
      </c>
      <c r="B73" s="22"/>
      <c r="C73" s="22"/>
      <c r="D73" s="22"/>
      <c r="E73" s="22"/>
      <c r="F73" s="22"/>
      <c r="G73" s="22"/>
      <c r="H73" s="23"/>
      <c r="I73" s="93">
        <f t="shared" si="0"/>
        <v>0</v>
      </c>
    </row>
    <row r="74" ht="15.75" customHeight="1" spans="1:9">
      <c r="A74" s="28"/>
      <c r="B74" s="28"/>
      <c r="C74" s="25"/>
      <c r="D74" s="80"/>
      <c r="E74" s="80"/>
      <c r="F74" s="83"/>
      <c r="G74" s="80"/>
      <c r="H74" s="28"/>
      <c r="I74" s="25"/>
    </row>
    <row r="75" ht="15.75" customHeight="1" spans="1:9">
      <c r="A75" s="21" t="s">
        <v>56</v>
      </c>
      <c r="B75" s="22"/>
      <c r="C75" s="22"/>
      <c r="D75" s="22"/>
      <c r="E75" s="22"/>
      <c r="F75" s="22"/>
      <c r="G75" s="22"/>
      <c r="H75" s="23"/>
      <c r="I75" s="93">
        <f t="shared" si="0"/>
        <v>30598.75</v>
      </c>
    </row>
    <row r="76" ht="15.75" customHeight="1" spans="1:9">
      <c r="A76" s="25" t="s">
        <v>832</v>
      </c>
      <c r="B76" s="28" t="s">
        <v>776</v>
      </c>
      <c r="C76" s="105" t="s">
        <v>777</v>
      </c>
      <c r="D76" s="26">
        <v>45702</v>
      </c>
      <c r="E76" s="31">
        <v>45341</v>
      </c>
      <c r="F76" s="71">
        <v>30598.75</v>
      </c>
      <c r="G76" s="143">
        <v>45713</v>
      </c>
      <c r="H76" s="80">
        <v>1000000000</v>
      </c>
      <c r="I76" s="146"/>
    </row>
    <row r="77" customFormat="1" ht="15.75" customHeight="1" spans="1:8">
      <c r="A77" s="7"/>
      <c r="B77" s="7"/>
      <c r="D77" s="7"/>
      <c r="E77" s="7"/>
      <c r="F77" s="110"/>
      <c r="G77" s="111"/>
      <c r="H77" s="112"/>
    </row>
    <row r="78" customFormat="1" ht="15.75" customHeight="1" spans="1:8">
      <c r="A78" s="113" t="s">
        <v>60</v>
      </c>
      <c r="B78" s="63"/>
      <c r="C78" s="63"/>
      <c r="D78" s="7"/>
      <c r="E78" s="7"/>
      <c r="F78" s="110"/>
      <c r="H78" s="7"/>
    </row>
    <row r="79" customFormat="1" ht="15.75" customHeight="1" spans="1:8">
      <c r="A79" s="114" t="s">
        <v>61</v>
      </c>
      <c r="B79" s="12"/>
      <c r="C79" s="12"/>
      <c r="D79" s="7"/>
      <c r="E79" s="7"/>
      <c r="F79" s="110"/>
      <c r="H79" s="7"/>
    </row>
    <row r="80" customFormat="1" ht="15.75" customHeight="1" spans="1:8">
      <c r="A80" s="7"/>
      <c r="B80" s="7"/>
      <c r="D80" s="7"/>
      <c r="E80" s="7"/>
      <c r="F80" s="110"/>
      <c r="H80" s="7"/>
    </row>
    <row r="81" customFormat="1" ht="15.75" customHeight="1" spans="1:8">
      <c r="A81" s="7"/>
      <c r="B81" s="7"/>
      <c r="D81" s="7"/>
      <c r="E81" s="7"/>
      <c r="F81" s="110"/>
      <c r="H81" s="7"/>
    </row>
    <row r="82" customFormat="1" ht="15.75" customHeight="1" spans="1:8">
      <c r="A82" s="7"/>
      <c r="B82" s="7"/>
      <c r="D82" s="7"/>
      <c r="E82" s="7"/>
      <c r="F82" s="110"/>
      <c r="H82" s="7"/>
    </row>
    <row r="83" customFormat="1" ht="15.75" customHeight="1" spans="1:8">
      <c r="A83" s="7"/>
      <c r="B83" s="7"/>
      <c r="D83" s="7"/>
      <c r="E83" s="7"/>
      <c r="F83" s="110"/>
      <c r="H83" s="7"/>
    </row>
    <row r="84" customFormat="1" ht="15.75" customHeight="1" spans="1:8">
      <c r="A84" s="7"/>
      <c r="B84" s="7"/>
      <c r="D84" s="7"/>
      <c r="E84" s="7"/>
      <c r="F84" s="110"/>
      <c r="H84" s="7"/>
    </row>
    <row r="85" customFormat="1" ht="15.75" customHeight="1" spans="1:8">
      <c r="A85" s="7"/>
      <c r="B85" s="7"/>
      <c r="D85" s="7"/>
      <c r="E85" s="7"/>
      <c r="F85" s="110"/>
      <c r="H85" s="7"/>
    </row>
    <row r="86" customFormat="1" ht="15.75" customHeight="1" spans="1:8">
      <c r="A86" s="7"/>
      <c r="B86" s="7"/>
      <c r="D86" s="7"/>
      <c r="E86" s="7"/>
      <c r="F86" s="110"/>
      <c r="H86" s="7"/>
    </row>
    <row r="87" customFormat="1" ht="15.75" customHeight="1" spans="1:8">
      <c r="A87" s="7"/>
      <c r="B87" s="7"/>
      <c r="D87" s="7"/>
      <c r="E87" s="7"/>
      <c r="F87" s="110"/>
      <c r="H87" s="7"/>
    </row>
    <row r="88" customFormat="1" ht="15.75" customHeight="1" spans="1:8">
      <c r="A88" s="7"/>
      <c r="B88" s="7"/>
      <c r="D88" s="7"/>
      <c r="E88" s="7"/>
      <c r="F88" s="110"/>
      <c r="H88" s="7"/>
    </row>
    <row r="89" customFormat="1" ht="15.75" customHeight="1" spans="1:8">
      <c r="A89" s="7"/>
      <c r="B89" s="7"/>
      <c r="D89" s="7"/>
      <c r="E89" s="7"/>
      <c r="F89" s="110"/>
      <c r="H89" s="7"/>
    </row>
    <row r="90" customFormat="1" ht="15.75" customHeight="1" spans="1:8">
      <c r="A90" s="7"/>
      <c r="B90" s="7"/>
      <c r="D90" s="7"/>
      <c r="E90" s="7"/>
      <c r="F90" s="110"/>
      <c r="H90" s="7"/>
    </row>
    <row r="91" customFormat="1" ht="15.75" customHeight="1" spans="1:8">
      <c r="A91" s="7"/>
      <c r="B91" s="7"/>
      <c r="D91" s="7"/>
      <c r="E91" s="7"/>
      <c r="F91" s="110"/>
      <c r="H91" s="7"/>
    </row>
    <row r="92" customFormat="1" ht="15.75" customHeight="1" spans="1:8">
      <c r="A92" s="7"/>
      <c r="B92" s="7"/>
      <c r="D92" s="7"/>
      <c r="E92" s="7"/>
      <c r="F92" s="110"/>
      <c r="H92" s="7"/>
    </row>
    <row r="93" customFormat="1" ht="15.75" customHeight="1" spans="1:8">
      <c r="A93" s="7"/>
      <c r="B93" s="7"/>
      <c r="D93" s="7"/>
      <c r="E93" s="7"/>
      <c r="F93" s="110"/>
      <c r="H93" s="7"/>
    </row>
    <row r="94" customFormat="1" ht="15.75" customHeight="1" spans="1:8">
      <c r="A94" s="7"/>
      <c r="B94" s="7"/>
      <c r="D94" s="7"/>
      <c r="E94" s="7"/>
      <c r="F94" s="110"/>
      <c r="H94" s="7"/>
    </row>
    <row r="95" customFormat="1" ht="15.75" customHeight="1" spans="1:8">
      <c r="A95" s="7"/>
      <c r="B95" s="7"/>
      <c r="D95" s="7"/>
      <c r="E95" s="7"/>
      <c r="F95" s="110"/>
      <c r="H95" s="7"/>
    </row>
    <row r="96" customFormat="1" ht="15.75" customHeight="1" spans="1:8">
      <c r="A96" s="7"/>
      <c r="B96" s="7"/>
      <c r="D96" s="7"/>
      <c r="E96" s="7"/>
      <c r="F96" s="110"/>
      <c r="H96" s="7"/>
    </row>
    <row r="97" customFormat="1" ht="15.75" customHeight="1" spans="1:8">
      <c r="A97" s="7"/>
      <c r="B97" s="7"/>
      <c r="D97" s="7"/>
      <c r="E97" s="7"/>
      <c r="F97" s="110"/>
      <c r="H97" s="7"/>
    </row>
    <row r="98" customFormat="1" ht="15.75" customHeight="1" spans="1:8">
      <c r="A98" s="7"/>
      <c r="B98" s="7"/>
      <c r="D98" s="7"/>
      <c r="E98" s="7"/>
      <c r="F98" s="110"/>
      <c r="H98" s="7"/>
    </row>
    <row r="99" customFormat="1" ht="15.75" customHeight="1" spans="1:8">
      <c r="A99" s="7"/>
      <c r="B99" s="7"/>
      <c r="D99" s="7"/>
      <c r="E99" s="7"/>
      <c r="F99" s="110"/>
      <c r="H99" s="7"/>
    </row>
    <row r="100" customFormat="1" ht="15.75" customHeight="1" spans="1:8">
      <c r="A100" s="7"/>
      <c r="B100" s="7"/>
      <c r="D100" s="7"/>
      <c r="E100" s="7"/>
      <c r="F100" s="110"/>
      <c r="H100" s="7"/>
    </row>
    <row r="101" customFormat="1" ht="15.75" customHeight="1" spans="1:8">
      <c r="A101" s="7"/>
      <c r="B101" s="7"/>
      <c r="D101" s="7"/>
      <c r="E101" s="7"/>
      <c r="F101" s="110"/>
      <c r="H101" s="7"/>
    </row>
    <row r="102" customFormat="1" ht="15.75" customHeight="1" spans="1:8">
      <c r="A102" s="7"/>
      <c r="B102" s="7"/>
      <c r="D102" s="7"/>
      <c r="E102" s="7"/>
      <c r="F102" s="110"/>
      <c r="H102" s="7"/>
    </row>
    <row r="103" customFormat="1" ht="15.75" customHeight="1" spans="1:8">
      <c r="A103" s="7"/>
      <c r="B103" s="7"/>
      <c r="D103" s="7"/>
      <c r="E103" s="7"/>
      <c r="F103" s="110"/>
      <c r="H103" s="7"/>
    </row>
    <row r="104" customFormat="1" ht="15.75" customHeight="1" spans="1:8">
      <c r="A104" s="7"/>
      <c r="B104" s="7"/>
      <c r="D104" s="7"/>
      <c r="E104" s="7"/>
      <c r="F104" s="110"/>
      <c r="H104" s="7"/>
    </row>
    <row r="105" customFormat="1" ht="15.75" customHeight="1" spans="1:8">
      <c r="A105" s="7"/>
      <c r="B105" s="7"/>
      <c r="D105" s="7"/>
      <c r="E105" s="7"/>
      <c r="F105" s="110"/>
      <c r="H105" s="7"/>
    </row>
    <row r="106" customFormat="1" ht="15.75" customHeight="1" spans="1:8">
      <c r="A106" s="7"/>
      <c r="B106" s="7"/>
      <c r="D106" s="7"/>
      <c r="E106" s="7"/>
      <c r="F106" s="110"/>
      <c r="H106" s="7"/>
    </row>
    <row r="107" customFormat="1" ht="15.75" customHeight="1" spans="1:8">
      <c r="A107" s="7"/>
      <c r="B107" s="7"/>
      <c r="D107" s="7"/>
      <c r="E107" s="7"/>
      <c r="F107" s="110"/>
      <c r="H107" s="7"/>
    </row>
    <row r="108" customFormat="1" ht="15.75" customHeight="1" spans="1:8">
      <c r="A108" s="7"/>
      <c r="B108" s="7"/>
      <c r="D108" s="7"/>
      <c r="E108" s="7"/>
      <c r="F108" s="110"/>
      <c r="H108" s="7"/>
    </row>
    <row r="109" customFormat="1" ht="15.75" customHeight="1" spans="1:8">
      <c r="A109" s="7"/>
      <c r="B109" s="7"/>
      <c r="D109" s="7"/>
      <c r="E109" s="7"/>
      <c r="F109" s="110"/>
      <c r="H109" s="7"/>
    </row>
    <row r="110" customFormat="1" ht="15.75" customHeight="1" spans="1:8">
      <c r="A110" s="7"/>
      <c r="B110" s="7"/>
      <c r="D110" s="7"/>
      <c r="E110" s="7"/>
      <c r="F110" s="110"/>
      <c r="H110" s="7"/>
    </row>
    <row r="111" customFormat="1" ht="15.75" customHeight="1" spans="1:8">
      <c r="A111" s="7"/>
      <c r="B111" s="7"/>
      <c r="D111" s="7"/>
      <c r="E111" s="7"/>
      <c r="F111" s="110"/>
      <c r="H111" s="7"/>
    </row>
    <row r="112" customFormat="1" ht="15.75" customHeight="1" spans="1:8">
      <c r="A112" s="7"/>
      <c r="B112" s="7"/>
      <c r="D112" s="7"/>
      <c r="E112" s="7"/>
      <c r="F112" s="110"/>
      <c r="H112" s="7"/>
    </row>
    <row r="113" customFormat="1" ht="15.75" customHeight="1" spans="1:8">
      <c r="A113" s="7"/>
      <c r="B113" s="7"/>
      <c r="D113" s="7"/>
      <c r="E113" s="7"/>
      <c r="F113" s="110"/>
      <c r="H113" s="7"/>
    </row>
    <row r="114" customFormat="1" ht="15.75" customHeight="1" spans="1:8">
      <c r="A114" s="7"/>
      <c r="B114" s="7"/>
      <c r="D114" s="7"/>
      <c r="E114" s="7"/>
      <c r="F114" s="110"/>
      <c r="H114" s="7"/>
    </row>
    <row r="115" customFormat="1" ht="15.75" customHeight="1" spans="1:8">
      <c r="A115" s="7"/>
      <c r="B115" s="7"/>
      <c r="D115" s="7"/>
      <c r="E115" s="7"/>
      <c r="F115" s="110"/>
      <c r="H115" s="7"/>
    </row>
    <row r="116" customFormat="1" ht="15.75" customHeight="1" spans="1:8">
      <c r="A116" s="7"/>
      <c r="B116" s="7"/>
      <c r="D116" s="7"/>
      <c r="E116" s="7"/>
      <c r="F116" s="110"/>
      <c r="H116" s="7"/>
    </row>
    <row r="117" customFormat="1" ht="15.75" customHeight="1" spans="1:8">
      <c r="A117" s="7"/>
      <c r="B117" s="7"/>
      <c r="D117" s="7"/>
      <c r="E117" s="7"/>
      <c r="F117" s="110"/>
      <c r="H117" s="7"/>
    </row>
    <row r="118" customFormat="1" ht="15.75" customHeight="1" spans="1:8">
      <c r="A118" s="7"/>
      <c r="B118" s="7"/>
      <c r="D118" s="7"/>
      <c r="E118" s="7"/>
      <c r="F118" s="110"/>
      <c r="H118" s="7"/>
    </row>
    <row r="119" customFormat="1" ht="15.75" customHeight="1" spans="1:8">
      <c r="A119" s="7"/>
      <c r="B119" s="7"/>
      <c r="D119" s="7"/>
      <c r="E119" s="7"/>
      <c r="F119" s="110"/>
      <c r="H119" s="7"/>
    </row>
    <row r="120" customFormat="1" ht="15.75" customHeight="1" spans="1:8">
      <c r="A120" s="7"/>
      <c r="B120" s="7"/>
      <c r="D120" s="7"/>
      <c r="E120" s="7"/>
      <c r="F120" s="110"/>
      <c r="H120" s="7"/>
    </row>
    <row r="121" customFormat="1" ht="15.75" customHeight="1" spans="1:8">
      <c r="A121" s="7"/>
      <c r="B121" s="7"/>
      <c r="D121" s="7"/>
      <c r="E121" s="7"/>
      <c r="F121" s="110"/>
      <c r="H121" s="7"/>
    </row>
    <row r="122" customFormat="1" ht="15.75" customHeight="1" spans="1:8">
      <c r="A122" s="7"/>
      <c r="B122" s="7"/>
      <c r="D122" s="7"/>
      <c r="E122" s="7"/>
      <c r="F122" s="110"/>
      <c r="H122" s="7"/>
    </row>
    <row r="123" customFormat="1" ht="15.75" customHeight="1" spans="1:8">
      <c r="A123" s="7"/>
      <c r="B123" s="7"/>
      <c r="D123" s="7"/>
      <c r="E123" s="7"/>
      <c r="F123" s="110"/>
      <c r="H123" s="7"/>
    </row>
    <row r="124" customFormat="1" ht="15.75" customHeight="1" spans="1:8">
      <c r="A124" s="7"/>
      <c r="B124" s="7"/>
      <c r="D124" s="7"/>
      <c r="E124" s="7"/>
      <c r="F124" s="110"/>
      <c r="H124" s="7"/>
    </row>
    <row r="125" customFormat="1" ht="15.75" customHeight="1" spans="1:8">
      <c r="A125" s="7"/>
      <c r="B125" s="7"/>
      <c r="D125" s="7"/>
      <c r="E125" s="7"/>
      <c r="F125" s="110"/>
      <c r="H125" s="7"/>
    </row>
    <row r="126" customFormat="1" ht="15.75" customHeight="1" spans="1:8">
      <c r="A126" s="7"/>
      <c r="B126" s="7"/>
      <c r="D126" s="7"/>
      <c r="E126" s="7"/>
      <c r="F126" s="110"/>
      <c r="H126" s="7"/>
    </row>
    <row r="127" customFormat="1" ht="15.75" customHeight="1" spans="1:8">
      <c r="A127" s="7"/>
      <c r="B127" s="7"/>
      <c r="D127" s="7"/>
      <c r="E127" s="7"/>
      <c r="F127" s="110"/>
      <c r="H127" s="7"/>
    </row>
    <row r="128" customFormat="1" ht="15.75" customHeight="1" spans="1:8">
      <c r="A128" s="7"/>
      <c r="B128" s="7"/>
      <c r="D128" s="7"/>
      <c r="E128" s="7"/>
      <c r="F128" s="110"/>
      <c r="H128" s="7"/>
    </row>
    <row r="129" customFormat="1" ht="15.75" customHeight="1" spans="1:8">
      <c r="A129" s="7"/>
      <c r="B129" s="7"/>
      <c r="D129" s="7"/>
      <c r="E129" s="7"/>
      <c r="F129" s="110"/>
      <c r="H129" s="7"/>
    </row>
    <row r="130" customFormat="1" ht="15.75" customHeight="1" spans="1:8">
      <c r="A130" s="7"/>
      <c r="B130" s="7"/>
      <c r="D130" s="7"/>
      <c r="E130" s="7"/>
      <c r="F130" s="110"/>
      <c r="H130" s="7"/>
    </row>
    <row r="131" customFormat="1" ht="15.75" customHeight="1" spans="1:8">
      <c r="A131" s="7"/>
      <c r="B131" s="7"/>
      <c r="D131" s="7"/>
      <c r="E131" s="7"/>
      <c r="F131" s="110"/>
      <c r="H131" s="7"/>
    </row>
    <row r="132" customFormat="1" ht="15.75" customHeight="1" spans="1:8">
      <c r="A132" s="7"/>
      <c r="B132" s="7"/>
      <c r="D132" s="7"/>
      <c r="E132" s="7"/>
      <c r="F132" s="110"/>
      <c r="H132" s="7"/>
    </row>
    <row r="133" customFormat="1" ht="15.75" customHeight="1" spans="1:8">
      <c r="A133" s="7"/>
      <c r="B133" s="7"/>
      <c r="D133" s="7"/>
      <c r="E133" s="7"/>
      <c r="F133" s="110"/>
      <c r="H133" s="7"/>
    </row>
    <row r="134" customFormat="1" ht="15.75" customHeight="1" spans="1:8">
      <c r="A134" s="7"/>
      <c r="B134" s="7"/>
      <c r="D134" s="7"/>
      <c r="E134" s="7"/>
      <c r="F134" s="110"/>
      <c r="H134" s="7"/>
    </row>
    <row r="135" customFormat="1" ht="15.75" customHeight="1" spans="1:8">
      <c r="A135" s="7"/>
      <c r="B135" s="7"/>
      <c r="D135" s="7"/>
      <c r="E135" s="7"/>
      <c r="F135" s="110"/>
      <c r="H135" s="7"/>
    </row>
    <row r="136" customFormat="1" ht="15.75" customHeight="1" spans="1:8">
      <c r="A136" s="7"/>
      <c r="B136" s="7"/>
      <c r="D136" s="7"/>
      <c r="E136" s="7"/>
      <c r="F136" s="110"/>
      <c r="H136" s="7"/>
    </row>
    <row r="137" customFormat="1" ht="15.75" customHeight="1" spans="1:8">
      <c r="A137" s="7"/>
      <c r="B137" s="7"/>
      <c r="D137" s="7"/>
      <c r="E137" s="7"/>
      <c r="F137" s="110"/>
      <c r="H137" s="7"/>
    </row>
    <row r="138" customFormat="1" ht="15.75" customHeight="1" spans="1:8">
      <c r="A138" s="7"/>
      <c r="B138" s="7"/>
      <c r="D138" s="7"/>
      <c r="E138" s="7"/>
      <c r="F138" s="110"/>
      <c r="H138" s="7"/>
    </row>
    <row r="139" customFormat="1" ht="15.75" customHeight="1" spans="1:8">
      <c r="A139" s="7"/>
      <c r="B139" s="7"/>
      <c r="D139" s="7"/>
      <c r="E139" s="7"/>
      <c r="F139" s="110"/>
      <c r="H139" s="7"/>
    </row>
    <row r="140" customFormat="1" ht="15.75" customHeight="1" spans="1:8">
      <c r="A140" s="7"/>
      <c r="B140" s="7"/>
      <c r="D140" s="7"/>
      <c r="E140" s="7"/>
      <c r="F140" s="110"/>
      <c r="H140" s="7"/>
    </row>
    <row r="141" customFormat="1" ht="15.75" customHeight="1" spans="1:8">
      <c r="A141" s="7"/>
      <c r="B141" s="7"/>
      <c r="D141" s="7"/>
      <c r="E141" s="7"/>
      <c r="F141" s="110"/>
      <c r="H141" s="7"/>
    </row>
    <row r="142" customFormat="1" ht="15.75" customHeight="1" spans="1:8">
      <c r="A142" s="7"/>
      <c r="B142" s="7"/>
      <c r="D142" s="7"/>
      <c r="E142" s="7"/>
      <c r="F142" s="110"/>
      <c r="H142" s="7"/>
    </row>
    <row r="143" customFormat="1" ht="15.75" customHeight="1" spans="1:8">
      <c r="A143" s="7"/>
      <c r="B143" s="7"/>
      <c r="D143" s="7"/>
      <c r="E143" s="7"/>
      <c r="F143" s="110"/>
      <c r="H143" s="7"/>
    </row>
    <row r="144" customFormat="1" ht="15.75" customHeight="1" spans="1:8">
      <c r="A144" s="7"/>
      <c r="B144" s="7"/>
      <c r="D144" s="7"/>
      <c r="E144" s="7"/>
      <c r="F144" s="110"/>
      <c r="H144" s="7"/>
    </row>
    <row r="145" customFormat="1" ht="15.75" customHeight="1" spans="1:8">
      <c r="A145" s="7"/>
      <c r="B145" s="7"/>
      <c r="D145" s="7"/>
      <c r="E145" s="7"/>
      <c r="F145" s="110"/>
      <c r="H145" s="7"/>
    </row>
    <row r="146" customFormat="1" ht="15.75" customHeight="1" spans="1:8">
      <c r="A146" s="7"/>
      <c r="B146" s="7"/>
      <c r="D146" s="7"/>
      <c r="E146" s="7"/>
      <c r="F146" s="110"/>
      <c r="H146" s="7"/>
    </row>
    <row r="147" customFormat="1" ht="15.75" customHeight="1" spans="1:8">
      <c r="A147" s="7"/>
      <c r="B147" s="7"/>
      <c r="D147" s="7"/>
      <c r="E147" s="7"/>
      <c r="F147" s="110"/>
      <c r="H147" s="7"/>
    </row>
    <row r="148" customFormat="1" ht="15.75" customHeight="1" spans="1:8">
      <c r="A148" s="7"/>
      <c r="B148" s="7"/>
      <c r="D148" s="7"/>
      <c r="E148" s="7"/>
      <c r="F148" s="110"/>
      <c r="H148" s="7"/>
    </row>
    <row r="149" customFormat="1" ht="15.75" customHeight="1" spans="1:8">
      <c r="A149" s="7"/>
      <c r="B149" s="7"/>
      <c r="D149" s="7"/>
      <c r="E149" s="7"/>
      <c r="F149" s="110"/>
      <c r="H149" s="7"/>
    </row>
    <row r="150" customFormat="1" ht="15.75" customHeight="1" spans="1:8">
      <c r="A150" s="7"/>
      <c r="B150" s="7"/>
      <c r="D150" s="7"/>
      <c r="E150" s="7"/>
      <c r="F150" s="110"/>
      <c r="H150" s="7"/>
    </row>
    <row r="151" customFormat="1" ht="15.75" customHeight="1" spans="1:8">
      <c r="A151" s="7"/>
      <c r="B151" s="7"/>
      <c r="D151" s="7"/>
      <c r="E151" s="7"/>
      <c r="F151" s="110"/>
      <c r="H151" s="7"/>
    </row>
    <row r="152" customFormat="1" ht="15.75" customHeight="1" spans="1:8">
      <c r="A152" s="7"/>
      <c r="B152" s="7"/>
      <c r="D152" s="7"/>
      <c r="E152" s="7"/>
      <c r="F152" s="110"/>
      <c r="H152" s="7"/>
    </row>
    <row r="153" customFormat="1" ht="15.75" customHeight="1" spans="1:8">
      <c r="A153" s="7"/>
      <c r="B153" s="7"/>
      <c r="D153" s="7"/>
      <c r="E153" s="7"/>
      <c r="F153" s="110"/>
      <c r="H153" s="7"/>
    </row>
    <row r="154" customFormat="1" ht="15.75" customHeight="1" spans="1:8">
      <c r="A154" s="7"/>
      <c r="B154" s="7"/>
      <c r="D154" s="7"/>
      <c r="E154" s="7"/>
      <c r="F154" s="110"/>
      <c r="H154" s="7"/>
    </row>
    <row r="155" customFormat="1" ht="15.75" customHeight="1" spans="1:8">
      <c r="A155" s="7"/>
      <c r="B155" s="7"/>
      <c r="D155" s="7"/>
      <c r="E155" s="7"/>
      <c r="F155" s="110"/>
      <c r="H155" s="7"/>
    </row>
    <row r="156" customFormat="1" ht="15.75" customHeight="1" spans="1:8">
      <c r="A156" s="7"/>
      <c r="B156" s="7"/>
      <c r="D156" s="7"/>
      <c r="E156" s="7"/>
      <c r="F156" s="110"/>
      <c r="H156" s="7"/>
    </row>
    <row r="157" customFormat="1" ht="15.75" customHeight="1" spans="1:8">
      <c r="A157" s="7"/>
      <c r="B157" s="7"/>
      <c r="D157" s="7"/>
      <c r="E157" s="7"/>
      <c r="F157" s="110"/>
      <c r="H157" s="7"/>
    </row>
    <row r="158" customFormat="1" ht="15.75" customHeight="1" spans="1:8">
      <c r="A158" s="7"/>
      <c r="B158" s="7"/>
      <c r="D158" s="7"/>
      <c r="E158" s="7"/>
      <c r="F158" s="110"/>
      <c r="H158" s="7"/>
    </row>
    <row r="159" customFormat="1" ht="15.75" customHeight="1" spans="1:8">
      <c r="A159" s="7"/>
      <c r="B159" s="7"/>
      <c r="D159" s="7"/>
      <c r="E159" s="7"/>
      <c r="F159" s="110"/>
      <c r="H159" s="7"/>
    </row>
    <row r="160" customFormat="1" ht="15.75" customHeight="1" spans="1:8">
      <c r="A160" s="7"/>
      <c r="B160" s="7"/>
      <c r="D160" s="7"/>
      <c r="E160" s="7"/>
      <c r="F160" s="110"/>
      <c r="H160" s="7"/>
    </row>
    <row r="161" customFormat="1" ht="15.75" customHeight="1" spans="1:8">
      <c r="A161" s="7"/>
      <c r="B161" s="7"/>
      <c r="D161" s="7"/>
      <c r="E161" s="7"/>
      <c r="F161" s="110"/>
      <c r="H161" s="7"/>
    </row>
    <row r="162" customFormat="1" ht="15.75" customHeight="1" spans="1:8">
      <c r="A162" s="7"/>
      <c r="B162" s="7"/>
      <c r="D162" s="7"/>
      <c r="E162" s="7"/>
      <c r="F162" s="110"/>
      <c r="H162" s="7"/>
    </row>
    <row r="163" customFormat="1" ht="15.75" customHeight="1" spans="1:8">
      <c r="A163" s="7"/>
      <c r="B163" s="7"/>
      <c r="D163" s="7"/>
      <c r="E163" s="7"/>
      <c r="F163" s="110"/>
      <c r="H163" s="7"/>
    </row>
    <row r="164" customFormat="1" ht="15.75" customHeight="1" spans="1:8">
      <c r="A164" s="7"/>
      <c r="B164" s="7"/>
      <c r="D164" s="7"/>
      <c r="E164" s="7"/>
      <c r="F164" s="110"/>
      <c r="H164" s="7"/>
    </row>
    <row r="165" customFormat="1" ht="15.75" customHeight="1" spans="1:8">
      <c r="A165" s="7"/>
      <c r="B165" s="7"/>
      <c r="D165" s="7"/>
      <c r="E165" s="7"/>
      <c r="F165" s="110"/>
      <c r="H165" s="7"/>
    </row>
    <row r="166" customFormat="1" ht="15.75" customHeight="1" spans="1:8">
      <c r="A166" s="7"/>
      <c r="B166" s="7"/>
      <c r="D166" s="7"/>
      <c r="E166" s="7"/>
      <c r="F166" s="110"/>
      <c r="H166" s="7"/>
    </row>
    <row r="167" customFormat="1" ht="15.75" customHeight="1" spans="1:8">
      <c r="A167" s="7"/>
      <c r="B167" s="7"/>
      <c r="D167" s="7"/>
      <c r="E167" s="7"/>
      <c r="F167" s="110"/>
      <c r="H167" s="7"/>
    </row>
    <row r="168" customFormat="1" ht="15.75" customHeight="1" spans="1:8">
      <c r="A168" s="7"/>
      <c r="B168" s="7"/>
      <c r="D168" s="7"/>
      <c r="E168" s="7"/>
      <c r="F168" s="110"/>
      <c r="H168" s="7"/>
    </row>
    <row r="169" customFormat="1" ht="15.75" customHeight="1" spans="1:8">
      <c r="A169" s="7"/>
      <c r="B169" s="7"/>
      <c r="D169" s="7"/>
      <c r="E169" s="7"/>
      <c r="F169" s="110"/>
      <c r="H169" s="7"/>
    </row>
    <row r="170" customFormat="1" ht="15.75" customHeight="1" spans="1:8">
      <c r="A170" s="7"/>
      <c r="B170" s="7"/>
      <c r="D170" s="7"/>
      <c r="E170" s="7"/>
      <c r="F170" s="110"/>
      <c r="H170" s="7"/>
    </row>
    <row r="171" customFormat="1" ht="15.75" customHeight="1" spans="1:8">
      <c r="A171" s="7"/>
      <c r="B171" s="7"/>
      <c r="D171" s="7"/>
      <c r="E171" s="7"/>
      <c r="F171" s="110"/>
      <c r="H171" s="7"/>
    </row>
    <row r="172" customFormat="1" ht="15.75" customHeight="1" spans="1:8">
      <c r="A172" s="7"/>
      <c r="B172" s="7"/>
      <c r="D172" s="7"/>
      <c r="E172" s="7"/>
      <c r="F172" s="110"/>
      <c r="H172" s="7"/>
    </row>
    <row r="173" customFormat="1" ht="15.75" customHeight="1" spans="1:8">
      <c r="A173" s="7"/>
      <c r="B173" s="7"/>
      <c r="D173" s="7"/>
      <c r="E173" s="7"/>
      <c r="F173" s="110"/>
      <c r="H173" s="7"/>
    </row>
    <row r="174" customFormat="1" ht="15.75" customHeight="1" spans="1:8">
      <c r="A174" s="7"/>
      <c r="B174" s="7"/>
      <c r="D174" s="7"/>
      <c r="E174" s="7"/>
      <c r="F174" s="110"/>
      <c r="H174" s="7"/>
    </row>
    <row r="175" customFormat="1" ht="15.75" customHeight="1" spans="1:8">
      <c r="A175" s="7"/>
      <c r="B175" s="7"/>
      <c r="D175" s="7"/>
      <c r="E175" s="7"/>
      <c r="F175" s="110"/>
      <c r="H175" s="7"/>
    </row>
    <row r="176" customFormat="1" ht="15.75" customHeight="1" spans="1:8">
      <c r="A176" s="7"/>
      <c r="B176" s="7"/>
      <c r="D176" s="7"/>
      <c r="E176" s="7"/>
      <c r="F176" s="110"/>
      <c r="H176" s="7"/>
    </row>
    <row r="177" customFormat="1" ht="15.75" customHeight="1" spans="1:8">
      <c r="A177" s="7"/>
      <c r="B177" s="7"/>
      <c r="D177" s="7"/>
      <c r="E177" s="7"/>
      <c r="F177" s="110"/>
      <c r="H177" s="7"/>
    </row>
    <row r="178" customFormat="1" ht="15.75" customHeight="1" spans="1:8">
      <c r="A178" s="7"/>
      <c r="B178" s="7"/>
      <c r="D178" s="7"/>
      <c r="E178" s="7"/>
      <c r="F178" s="110"/>
      <c r="H178" s="7"/>
    </row>
    <row r="179" customFormat="1" ht="15.75" customHeight="1" spans="1:8">
      <c r="A179" s="7"/>
      <c r="B179" s="7"/>
      <c r="D179" s="7"/>
      <c r="E179" s="7"/>
      <c r="F179" s="110"/>
      <c r="H179" s="7"/>
    </row>
    <row r="180" customFormat="1" ht="15.75" customHeight="1" spans="1:8">
      <c r="A180" s="7"/>
      <c r="B180" s="7"/>
      <c r="D180" s="7"/>
      <c r="E180" s="7"/>
      <c r="F180" s="110"/>
      <c r="H180" s="7"/>
    </row>
    <row r="181" customFormat="1" ht="15.75" customHeight="1" spans="1:8">
      <c r="A181" s="7"/>
      <c r="B181" s="7"/>
      <c r="D181" s="7"/>
      <c r="E181" s="7"/>
      <c r="F181" s="110"/>
      <c r="H181" s="7"/>
    </row>
    <row r="182" customFormat="1" ht="15.75" customHeight="1" spans="1:8">
      <c r="A182" s="7"/>
      <c r="B182" s="7"/>
      <c r="D182" s="7"/>
      <c r="E182" s="7"/>
      <c r="F182" s="110"/>
      <c r="H182" s="7"/>
    </row>
    <row r="183" customFormat="1" ht="15.75" customHeight="1" spans="1:8">
      <c r="A183" s="7"/>
      <c r="B183" s="7"/>
      <c r="D183" s="7"/>
      <c r="E183" s="7"/>
      <c r="F183" s="110"/>
      <c r="H183" s="7"/>
    </row>
    <row r="184" customFormat="1" ht="15.75" customHeight="1" spans="1:8">
      <c r="A184" s="7"/>
      <c r="B184" s="7"/>
      <c r="D184" s="7"/>
      <c r="E184" s="7"/>
      <c r="F184" s="110"/>
      <c r="H184" s="7"/>
    </row>
    <row r="185" customFormat="1" ht="15.75" customHeight="1" spans="1:8">
      <c r="A185" s="7"/>
      <c r="B185" s="7"/>
      <c r="D185" s="7"/>
      <c r="E185" s="7"/>
      <c r="F185" s="110"/>
      <c r="H185" s="7"/>
    </row>
    <row r="186" customFormat="1" ht="15.75" customHeight="1" spans="1:8">
      <c r="A186" s="7"/>
      <c r="B186" s="7"/>
      <c r="D186" s="7"/>
      <c r="E186" s="7"/>
      <c r="F186" s="110"/>
      <c r="H186" s="7"/>
    </row>
    <row r="187" customFormat="1" ht="15.75" customHeight="1" spans="1:8">
      <c r="A187" s="7"/>
      <c r="B187" s="7"/>
      <c r="D187" s="7"/>
      <c r="E187" s="7"/>
      <c r="F187" s="110"/>
      <c r="H187" s="7"/>
    </row>
    <row r="188" customFormat="1" ht="15.75" customHeight="1" spans="1:8">
      <c r="A188" s="7"/>
      <c r="B188" s="7"/>
      <c r="D188" s="7"/>
      <c r="E188" s="7"/>
      <c r="F188" s="110"/>
      <c r="H188" s="7"/>
    </row>
    <row r="189" customFormat="1" ht="15.75" customHeight="1" spans="1:8">
      <c r="A189" s="7"/>
      <c r="B189" s="7"/>
      <c r="D189" s="7"/>
      <c r="E189" s="7"/>
      <c r="F189" s="110"/>
      <c r="H189" s="7"/>
    </row>
    <row r="190" customFormat="1" ht="15.75" customHeight="1" spans="1:8">
      <c r="A190" s="7"/>
      <c r="B190" s="7"/>
      <c r="D190" s="7"/>
      <c r="E190" s="7"/>
      <c r="F190" s="110"/>
      <c r="H190" s="7"/>
    </row>
    <row r="191" customFormat="1" ht="15.75" customHeight="1" spans="1:8">
      <c r="A191" s="7"/>
      <c r="B191" s="7"/>
      <c r="D191" s="7"/>
      <c r="E191" s="7"/>
      <c r="F191" s="110"/>
      <c r="H191" s="7"/>
    </row>
    <row r="192" customFormat="1" ht="15.75" customHeight="1" spans="1:8">
      <c r="A192" s="7"/>
      <c r="B192" s="7"/>
      <c r="D192" s="7"/>
      <c r="E192" s="7"/>
      <c r="F192" s="110"/>
      <c r="H192" s="7"/>
    </row>
    <row r="193" customFormat="1" ht="15.75" customHeight="1" spans="1:8">
      <c r="A193" s="7"/>
      <c r="B193" s="7"/>
      <c r="D193" s="7"/>
      <c r="E193" s="7"/>
      <c r="F193" s="110"/>
      <c r="H193" s="7"/>
    </row>
    <row r="194" customFormat="1" ht="15.75" customHeight="1" spans="1:8">
      <c r="A194" s="7"/>
      <c r="B194" s="7"/>
      <c r="D194" s="7"/>
      <c r="E194" s="7"/>
      <c r="F194" s="110"/>
      <c r="H194" s="7"/>
    </row>
    <row r="195" customFormat="1" ht="15.75" customHeight="1" spans="1:8">
      <c r="A195" s="7"/>
      <c r="B195" s="7"/>
      <c r="D195" s="7"/>
      <c r="E195" s="7"/>
      <c r="F195" s="110"/>
      <c r="H195" s="7"/>
    </row>
    <row r="196" customFormat="1" ht="15.75" customHeight="1" spans="1:8">
      <c r="A196" s="7"/>
      <c r="B196" s="7"/>
      <c r="D196" s="7"/>
      <c r="E196" s="7"/>
      <c r="F196" s="110"/>
      <c r="H196" s="7"/>
    </row>
    <row r="197" customFormat="1" ht="15.75" customHeight="1" spans="1:8">
      <c r="A197" s="7"/>
      <c r="B197" s="7"/>
      <c r="D197" s="7"/>
      <c r="E197" s="7"/>
      <c r="F197" s="110"/>
      <c r="H197" s="7"/>
    </row>
    <row r="198" customFormat="1" ht="15.75" customHeight="1" spans="1:8">
      <c r="A198" s="7"/>
      <c r="B198" s="7"/>
      <c r="D198" s="7"/>
      <c r="E198" s="7"/>
      <c r="F198" s="110"/>
      <c r="H198" s="7"/>
    </row>
    <row r="199" customFormat="1" ht="15.75" customHeight="1" spans="1:8">
      <c r="A199" s="7"/>
      <c r="B199" s="7"/>
      <c r="D199" s="7"/>
      <c r="E199" s="7"/>
      <c r="F199" s="110"/>
      <c r="H199" s="7"/>
    </row>
    <row r="200" customFormat="1" ht="15.75" customHeight="1" spans="1:8">
      <c r="A200" s="7"/>
      <c r="B200" s="7"/>
      <c r="D200" s="7"/>
      <c r="E200" s="7"/>
      <c r="F200" s="110"/>
      <c r="H200" s="7"/>
    </row>
    <row r="201" customFormat="1" ht="15.75" customHeight="1" spans="1:8">
      <c r="A201" s="7"/>
      <c r="B201" s="7"/>
      <c r="D201" s="7"/>
      <c r="E201" s="7"/>
      <c r="F201" s="110"/>
      <c r="H201" s="7"/>
    </row>
    <row r="202" customFormat="1" ht="15.75" customHeight="1" spans="1:8">
      <c r="A202" s="7"/>
      <c r="B202" s="7"/>
      <c r="D202" s="7"/>
      <c r="E202" s="7"/>
      <c r="F202" s="110"/>
      <c r="H202" s="7"/>
    </row>
    <row r="203" customFormat="1" ht="15.75" customHeight="1" spans="1:8">
      <c r="A203" s="7"/>
      <c r="B203" s="7"/>
      <c r="D203" s="7"/>
      <c r="E203" s="7"/>
      <c r="F203" s="110"/>
      <c r="H203" s="7"/>
    </row>
    <row r="204" customFormat="1" ht="15.75" customHeight="1" spans="1:8">
      <c r="A204" s="7"/>
      <c r="B204" s="7"/>
      <c r="D204" s="7"/>
      <c r="E204" s="7"/>
      <c r="F204" s="110"/>
      <c r="H204" s="7"/>
    </row>
    <row r="205" customFormat="1" ht="15.75" customHeight="1" spans="1:8">
      <c r="A205" s="7"/>
      <c r="B205" s="7"/>
      <c r="D205" s="7"/>
      <c r="E205" s="7"/>
      <c r="F205" s="110"/>
      <c r="H205" s="7"/>
    </row>
    <row r="206" customFormat="1" ht="15.75" customHeight="1" spans="1:8">
      <c r="A206" s="7"/>
      <c r="B206" s="7"/>
      <c r="D206" s="7"/>
      <c r="E206" s="7"/>
      <c r="F206" s="110"/>
      <c r="H206" s="7"/>
    </row>
    <row r="207" customFormat="1" ht="15.75" customHeight="1" spans="1:8">
      <c r="A207" s="7"/>
      <c r="B207" s="7"/>
      <c r="D207" s="7"/>
      <c r="E207" s="7"/>
      <c r="F207" s="110"/>
      <c r="H207" s="7"/>
    </row>
    <row r="208" customFormat="1" ht="15.75" customHeight="1" spans="1:8">
      <c r="A208" s="7"/>
      <c r="B208" s="7"/>
      <c r="D208" s="7"/>
      <c r="E208" s="7"/>
      <c r="F208" s="110"/>
      <c r="H208" s="7"/>
    </row>
    <row r="209" customFormat="1" ht="15.75" customHeight="1" spans="1:8">
      <c r="A209" s="7"/>
      <c r="B209" s="7"/>
      <c r="D209" s="7"/>
      <c r="E209" s="7"/>
      <c r="F209" s="110"/>
      <c r="H209" s="7"/>
    </row>
    <row r="210" customFormat="1" ht="15.75" customHeight="1" spans="1:8">
      <c r="A210" s="7"/>
      <c r="B210" s="7"/>
      <c r="D210" s="7"/>
      <c r="E210" s="7"/>
      <c r="F210" s="110"/>
      <c r="H210" s="7"/>
    </row>
    <row r="211" customFormat="1" ht="15.75" customHeight="1" spans="1:8">
      <c r="A211" s="7"/>
      <c r="B211" s="7"/>
      <c r="D211" s="7"/>
      <c r="E211" s="7"/>
      <c r="F211" s="110"/>
      <c r="H211" s="7"/>
    </row>
    <row r="212" customFormat="1" ht="15.75" customHeight="1" spans="1:8">
      <c r="A212" s="7"/>
      <c r="B212" s="7"/>
      <c r="D212" s="7"/>
      <c r="E212" s="7"/>
      <c r="F212" s="110"/>
      <c r="H212" s="7"/>
    </row>
    <row r="213" customFormat="1" ht="15.75" customHeight="1" spans="1:8">
      <c r="A213" s="7"/>
      <c r="B213" s="7"/>
      <c r="D213" s="7"/>
      <c r="E213" s="7"/>
      <c r="F213" s="110"/>
      <c r="H213" s="7"/>
    </row>
    <row r="214" customFormat="1" ht="15.75" customHeight="1" spans="1:8">
      <c r="A214" s="7"/>
      <c r="B214" s="7"/>
      <c r="D214" s="7"/>
      <c r="E214" s="7"/>
      <c r="F214" s="110"/>
      <c r="H214" s="7"/>
    </row>
    <row r="215" customFormat="1" ht="15.75" customHeight="1" spans="1:8">
      <c r="A215" s="7"/>
      <c r="B215" s="7"/>
      <c r="D215" s="7"/>
      <c r="E215" s="7"/>
      <c r="F215" s="110"/>
      <c r="H215" s="7"/>
    </row>
    <row r="216" customFormat="1" ht="15.75" customHeight="1" spans="1:8">
      <c r="A216" s="7"/>
      <c r="B216" s="7"/>
      <c r="D216" s="7"/>
      <c r="E216" s="7"/>
      <c r="F216" s="110"/>
      <c r="H216" s="7"/>
    </row>
    <row r="217" customFormat="1" ht="15.75" customHeight="1" spans="1:8">
      <c r="A217" s="7"/>
      <c r="B217" s="7"/>
      <c r="D217" s="7"/>
      <c r="E217" s="7"/>
      <c r="F217" s="110"/>
      <c r="H217" s="7"/>
    </row>
    <row r="218" customFormat="1" ht="15.75" customHeight="1" spans="1:8">
      <c r="A218" s="7"/>
      <c r="B218" s="7"/>
      <c r="D218" s="7"/>
      <c r="E218" s="7"/>
      <c r="F218" s="110"/>
      <c r="H218" s="7"/>
    </row>
    <row r="219" customFormat="1" ht="15.75" customHeight="1" spans="1:8">
      <c r="A219" s="7"/>
      <c r="B219" s="7"/>
      <c r="D219" s="7"/>
      <c r="E219" s="7"/>
      <c r="F219" s="110"/>
      <c r="H219" s="7"/>
    </row>
    <row r="220" customFormat="1" ht="15.75" customHeight="1" spans="1:8">
      <c r="A220" s="7"/>
      <c r="B220" s="7"/>
      <c r="D220" s="7"/>
      <c r="E220" s="7"/>
      <c r="F220" s="110"/>
      <c r="H220" s="7"/>
    </row>
    <row r="221" customFormat="1" ht="15.75" customHeight="1" spans="1:8">
      <c r="A221" s="7"/>
      <c r="B221" s="7"/>
      <c r="D221" s="7"/>
      <c r="E221" s="7"/>
      <c r="F221" s="110"/>
      <c r="H221" s="7"/>
    </row>
    <row r="222" customFormat="1" ht="15.75" customHeight="1" spans="1:8">
      <c r="A222" s="7"/>
      <c r="B222" s="7"/>
      <c r="D222" s="7"/>
      <c r="E222" s="7"/>
      <c r="F222" s="110"/>
      <c r="H222" s="7"/>
    </row>
    <row r="223" customFormat="1" ht="15.75" customHeight="1" spans="1:8">
      <c r="A223" s="7"/>
      <c r="B223" s="7"/>
      <c r="D223" s="7"/>
      <c r="E223" s="7"/>
      <c r="F223" s="110"/>
      <c r="H223" s="7"/>
    </row>
    <row r="224" customFormat="1" ht="15.75" customHeight="1" spans="1:8">
      <c r="A224" s="7"/>
      <c r="B224" s="7"/>
      <c r="D224" s="7"/>
      <c r="E224" s="7"/>
      <c r="F224" s="110"/>
      <c r="H224" s="7"/>
    </row>
    <row r="225" customFormat="1" ht="15.75" customHeight="1" spans="1:8">
      <c r="A225" s="7"/>
      <c r="B225" s="7"/>
      <c r="D225" s="7"/>
      <c r="E225" s="7"/>
      <c r="F225" s="110"/>
      <c r="H225" s="7"/>
    </row>
    <row r="226" customFormat="1" ht="15.75" customHeight="1" spans="1:8">
      <c r="A226" s="7"/>
      <c r="B226" s="7"/>
      <c r="D226" s="7"/>
      <c r="E226" s="7"/>
      <c r="F226" s="110"/>
      <c r="H226" s="7"/>
    </row>
    <row r="227" customFormat="1" ht="15.75" customHeight="1" spans="1:8">
      <c r="A227" s="7"/>
      <c r="B227" s="7"/>
      <c r="D227" s="7"/>
      <c r="E227" s="7"/>
      <c r="F227" s="110"/>
      <c r="H227" s="7"/>
    </row>
    <row r="228" customFormat="1" ht="15.75" customHeight="1" spans="1:8">
      <c r="A228" s="7"/>
      <c r="B228" s="7"/>
      <c r="D228" s="7"/>
      <c r="E228" s="7"/>
      <c r="F228" s="110"/>
      <c r="H228" s="7"/>
    </row>
    <row r="229" customFormat="1" ht="15.75" customHeight="1" spans="1:8">
      <c r="A229" s="7"/>
      <c r="B229" s="7"/>
      <c r="D229" s="7"/>
      <c r="E229" s="7"/>
      <c r="F229" s="110"/>
      <c r="H229" s="7"/>
    </row>
    <row r="230" customFormat="1" ht="15.75" customHeight="1" spans="1:8">
      <c r="A230" s="7"/>
      <c r="B230" s="7"/>
      <c r="D230" s="7"/>
      <c r="E230" s="7"/>
      <c r="F230" s="110"/>
      <c r="H230" s="7"/>
    </row>
    <row r="231" customFormat="1" ht="15.75" customHeight="1" spans="1:8">
      <c r="A231" s="7"/>
      <c r="B231" s="7"/>
      <c r="D231" s="7"/>
      <c r="E231" s="7"/>
      <c r="F231" s="110"/>
      <c r="H231" s="7"/>
    </row>
    <row r="232" customFormat="1" ht="15.75" customHeight="1" spans="1:8">
      <c r="A232" s="7"/>
      <c r="B232" s="7"/>
      <c r="D232" s="7"/>
      <c r="E232" s="7"/>
      <c r="F232" s="110"/>
      <c r="H232" s="7"/>
    </row>
    <row r="233" customFormat="1" ht="15.75" customHeight="1" spans="1:8">
      <c r="A233" s="7"/>
      <c r="B233" s="7"/>
      <c r="D233" s="7"/>
      <c r="E233" s="7"/>
      <c r="F233" s="110"/>
      <c r="H233" s="7"/>
    </row>
    <row r="234" customFormat="1" ht="15.75" customHeight="1" spans="1:8">
      <c r="A234" s="7"/>
      <c r="B234" s="7"/>
      <c r="D234" s="7"/>
      <c r="E234" s="7"/>
      <c r="F234" s="110"/>
      <c r="H234" s="7"/>
    </row>
    <row r="235" customFormat="1" ht="15.75" customHeight="1" spans="1:8">
      <c r="A235" s="7"/>
      <c r="B235" s="7"/>
      <c r="D235" s="7"/>
      <c r="E235" s="7"/>
      <c r="F235" s="110"/>
      <c r="H235" s="7"/>
    </row>
    <row r="236" customFormat="1" ht="15.75" customHeight="1" spans="1:8">
      <c r="A236" s="7"/>
      <c r="B236" s="7"/>
      <c r="D236" s="7"/>
      <c r="E236" s="7"/>
      <c r="F236" s="110"/>
      <c r="H236" s="7"/>
    </row>
    <row r="237" customFormat="1" ht="15.75" customHeight="1" spans="1:8">
      <c r="A237" s="7"/>
      <c r="B237" s="7"/>
      <c r="D237" s="7"/>
      <c r="E237" s="7"/>
      <c r="F237" s="110"/>
      <c r="H237" s="7"/>
    </row>
    <row r="238" customFormat="1" ht="15.75" customHeight="1" spans="1:8">
      <c r="A238" s="7"/>
      <c r="B238" s="7"/>
      <c r="D238" s="7"/>
      <c r="E238" s="7"/>
      <c r="F238" s="110"/>
      <c r="H238" s="7"/>
    </row>
    <row r="239" customFormat="1" ht="15.75" customHeight="1" spans="1:8">
      <c r="A239" s="7"/>
      <c r="B239" s="7"/>
      <c r="D239" s="7"/>
      <c r="E239" s="7"/>
      <c r="F239" s="110"/>
      <c r="H239" s="7"/>
    </row>
    <row r="240" customFormat="1" ht="15.75" customHeight="1" spans="1:8">
      <c r="A240" s="7"/>
      <c r="B240" s="7"/>
      <c r="D240" s="7"/>
      <c r="E240" s="7"/>
      <c r="F240" s="110"/>
      <c r="H240" s="7"/>
    </row>
    <row r="241" customFormat="1" ht="15.75" customHeight="1" spans="1:8">
      <c r="A241" s="7"/>
      <c r="B241" s="7"/>
      <c r="D241" s="7"/>
      <c r="E241" s="7"/>
      <c r="F241" s="110"/>
      <c r="H241" s="7"/>
    </row>
    <row r="242" customFormat="1" ht="15.75" customHeight="1" spans="1:8">
      <c r="A242" s="7"/>
      <c r="B242" s="7"/>
      <c r="D242" s="7"/>
      <c r="E242" s="7"/>
      <c r="F242" s="110"/>
      <c r="H242" s="7"/>
    </row>
    <row r="243" customFormat="1" ht="15.75" customHeight="1" spans="1:8">
      <c r="A243" s="7"/>
      <c r="B243" s="7"/>
      <c r="D243" s="7"/>
      <c r="E243" s="7"/>
      <c r="F243" s="110"/>
      <c r="H243" s="7"/>
    </row>
    <row r="244" customFormat="1" ht="15.75" customHeight="1" spans="1:8">
      <c r="A244" s="7"/>
      <c r="B244" s="7"/>
      <c r="D244" s="7"/>
      <c r="E244" s="7"/>
      <c r="F244" s="110"/>
      <c r="H244" s="7"/>
    </row>
    <row r="245" customFormat="1" ht="15.75" customHeight="1" spans="1:8">
      <c r="A245" s="7"/>
      <c r="B245" s="7"/>
      <c r="D245" s="7"/>
      <c r="E245" s="7"/>
      <c r="F245" s="110"/>
      <c r="H245" s="7"/>
    </row>
    <row r="246" customFormat="1" ht="15.75" customHeight="1" spans="1:8">
      <c r="A246" s="7"/>
      <c r="B246" s="7"/>
      <c r="D246" s="7"/>
      <c r="E246" s="7"/>
      <c r="F246" s="110"/>
      <c r="H246" s="7"/>
    </row>
    <row r="247" customFormat="1" ht="15.75" customHeight="1" spans="1:8">
      <c r="A247" s="7"/>
      <c r="B247" s="7"/>
      <c r="D247" s="7"/>
      <c r="E247" s="7"/>
      <c r="F247" s="110"/>
      <c r="H247" s="7"/>
    </row>
    <row r="248" customFormat="1" ht="15.75" customHeight="1" spans="1:8">
      <c r="A248" s="7"/>
      <c r="B248" s="7"/>
      <c r="D248" s="7"/>
      <c r="E248" s="7"/>
      <c r="F248" s="110"/>
      <c r="H248" s="7"/>
    </row>
    <row r="249" customFormat="1" ht="15.75" customHeight="1" spans="1:8">
      <c r="A249" s="7"/>
      <c r="B249" s="7"/>
      <c r="D249" s="7"/>
      <c r="E249" s="7"/>
      <c r="F249" s="110"/>
      <c r="H249" s="7"/>
    </row>
    <row r="250" customFormat="1" ht="15.75" customHeight="1" spans="1:8">
      <c r="A250" s="7"/>
      <c r="B250" s="7"/>
      <c r="D250" s="7"/>
      <c r="E250" s="7"/>
      <c r="F250" s="110"/>
      <c r="H250" s="7"/>
    </row>
    <row r="251" customFormat="1" ht="15.75" customHeight="1" spans="1:8">
      <c r="A251" s="7"/>
      <c r="B251" s="7"/>
      <c r="D251" s="7"/>
      <c r="E251" s="7"/>
      <c r="F251" s="110"/>
      <c r="H251" s="7"/>
    </row>
    <row r="252" customFormat="1" ht="15.75" customHeight="1" spans="1:8">
      <c r="A252" s="7"/>
      <c r="B252" s="7"/>
      <c r="D252" s="7"/>
      <c r="E252" s="7"/>
      <c r="F252" s="110"/>
      <c r="H252" s="7"/>
    </row>
    <row r="253" customFormat="1" ht="15.75" customHeight="1" spans="1:8">
      <c r="A253" s="7"/>
      <c r="B253" s="7"/>
      <c r="D253" s="7"/>
      <c r="E253" s="7"/>
      <c r="F253" s="110"/>
      <c r="H253" s="7"/>
    </row>
    <row r="254" customFormat="1" ht="15.75" customHeight="1" spans="1:8">
      <c r="A254" s="7"/>
      <c r="B254" s="7"/>
      <c r="D254" s="7"/>
      <c r="E254" s="7"/>
      <c r="F254" s="110"/>
      <c r="H254" s="7"/>
    </row>
    <row r="255" customFormat="1" ht="15.75" customHeight="1" spans="1:8">
      <c r="A255" s="7"/>
      <c r="B255" s="7"/>
      <c r="D255" s="7"/>
      <c r="E255" s="7"/>
      <c r="F255" s="110"/>
      <c r="H255" s="7"/>
    </row>
    <row r="256" customFormat="1" ht="15.75" customHeight="1" spans="1:8">
      <c r="A256" s="7"/>
      <c r="B256" s="7"/>
      <c r="D256" s="7"/>
      <c r="E256" s="7"/>
      <c r="F256" s="110"/>
      <c r="H256" s="7"/>
    </row>
    <row r="257" customFormat="1" ht="15.75" customHeight="1" spans="1:8">
      <c r="A257" s="7"/>
      <c r="B257" s="7"/>
      <c r="D257" s="7"/>
      <c r="E257" s="7"/>
      <c r="F257" s="110"/>
      <c r="H257" s="7"/>
    </row>
    <row r="258" customFormat="1" ht="15.75" customHeight="1" spans="1:8">
      <c r="A258" s="7"/>
      <c r="B258" s="7"/>
      <c r="D258" s="7"/>
      <c r="E258" s="7"/>
      <c r="F258" s="110"/>
      <c r="H258" s="7"/>
    </row>
    <row r="259" customFormat="1" ht="15.75" customHeight="1" spans="1:8">
      <c r="A259" s="7"/>
      <c r="B259" s="7"/>
      <c r="D259" s="7"/>
      <c r="E259" s="7"/>
      <c r="F259" s="110"/>
      <c r="H259" s="7"/>
    </row>
    <row r="260" customFormat="1" ht="15.75" customHeight="1" spans="1:8">
      <c r="A260" s="7"/>
      <c r="B260" s="7"/>
      <c r="D260" s="7"/>
      <c r="E260" s="7"/>
      <c r="F260" s="110"/>
      <c r="H260" s="7"/>
    </row>
    <row r="261" customFormat="1" ht="15.75" customHeight="1" spans="1:8">
      <c r="A261" s="7"/>
      <c r="B261" s="7"/>
      <c r="D261" s="7"/>
      <c r="E261" s="7"/>
      <c r="F261" s="110"/>
      <c r="H261" s="7"/>
    </row>
    <row r="262" customFormat="1" ht="15.75" customHeight="1" spans="1:8">
      <c r="A262" s="7"/>
      <c r="B262" s="7"/>
      <c r="D262" s="7"/>
      <c r="E262" s="7"/>
      <c r="F262" s="110"/>
      <c r="H262" s="7"/>
    </row>
    <row r="263" customFormat="1" ht="15.75" customHeight="1" spans="1:8">
      <c r="A263" s="7"/>
      <c r="B263" s="7"/>
      <c r="D263" s="7"/>
      <c r="E263" s="7"/>
      <c r="F263" s="110"/>
      <c r="H263" s="7"/>
    </row>
    <row r="264" customFormat="1" ht="15.75" customHeight="1" spans="1:8">
      <c r="A264" s="7"/>
      <c r="B264" s="7"/>
      <c r="D264" s="7"/>
      <c r="E264" s="7"/>
      <c r="F264" s="110"/>
      <c r="H264" s="7"/>
    </row>
    <row r="265" customFormat="1" ht="15.75" customHeight="1" spans="1:8">
      <c r="A265" s="7"/>
      <c r="B265" s="7"/>
      <c r="D265" s="7"/>
      <c r="E265" s="7"/>
      <c r="F265" s="110"/>
      <c r="H265" s="7"/>
    </row>
    <row r="266" customFormat="1" ht="15.75" customHeight="1" spans="1:8">
      <c r="A266" s="7"/>
      <c r="B266" s="7"/>
      <c r="D266" s="7"/>
      <c r="E266" s="7"/>
      <c r="F266" s="110"/>
      <c r="H266" s="7"/>
    </row>
    <row r="267" customFormat="1" ht="15.75" customHeight="1" spans="1:8">
      <c r="A267" s="7"/>
      <c r="B267" s="7"/>
      <c r="D267" s="7"/>
      <c r="E267" s="7"/>
      <c r="F267" s="110"/>
      <c r="H267" s="7"/>
    </row>
    <row r="268" customFormat="1" ht="15.75" customHeight="1" spans="1:8">
      <c r="A268" s="7"/>
      <c r="B268" s="7"/>
      <c r="D268" s="7"/>
      <c r="E268" s="7"/>
      <c r="F268" s="110"/>
      <c r="H268" s="7"/>
    </row>
    <row r="269" customFormat="1" ht="15.75" customHeight="1" spans="1:8">
      <c r="A269" s="7"/>
      <c r="B269" s="7"/>
      <c r="D269" s="7"/>
      <c r="E269" s="7"/>
      <c r="F269" s="110"/>
      <c r="H269" s="7"/>
    </row>
    <row r="270" customFormat="1" ht="15.75" customHeight="1" spans="1:8">
      <c r="A270" s="7"/>
      <c r="B270" s="7"/>
      <c r="D270" s="7"/>
      <c r="E270" s="7"/>
      <c r="F270" s="110"/>
      <c r="H270" s="7"/>
    </row>
    <row r="271" customFormat="1" ht="15.75" customHeight="1" spans="1:8">
      <c r="A271" s="7"/>
      <c r="B271" s="7"/>
      <c r="D271" s="7"/>
      <c r="E271" s="7"/>
      <c r="F271" s="110"/>
      <c r="H271" s="7"/>
    </row>
    <row r="272" customFormat="1" ht="15.75" customHeight="1" spans="1:8">
      <c r="A272" s="7"/>
      <c r="B272" s="7"/>
      <c r="D272" s="7"/>
      <c r="E272" s="7"/>
      <c r="F272" s="110"/>
      <c r="H272" s="7"/>
    </row>
    <row r="273" customFormat="1" ht="15.75" customHeight="1" spans="1:8">
      <c r="A273" s="7"/>
      <c r="B273" s="7"/>
      <c r="D273" s="7"/>
      <c r="E273" s="7"/>
      <c r="F273" s="110"/>
      <c r="H273" s="7"/>
    </row>
    <row r="274" customFormat="1" ht="15.75" customHeight="1" spans="1:8">
      <c r="A274" s="7"/>
      <c r="B274" s="7"/>
      <c r="D274" s="7"/>
      <c r="E274" s="7"/>
      <c r="F274" s="110"/>
      <c r="H274" s="7"/>
    </row>
    <row r="275" customFormat="1" ht="15.75" customHeight="1" spans="1:8">
      <c r="A275" s="7"/>
      <c r="B275" s="7"/>
      <c r="D275" s="7"/>
      <c r="E275" s="7"/>
      <c r="F275" s="110"/>
      <c r="H275" s="7"/>
    </row>
    <row r="276" customFormat="1" ht="15.75" customHeight="1" spans="1:8">
      <c r="A276" s="7"/>
      <c r="B276" s="7"/>
      <c r="D276" s="7"/>
      <c r="E276" s="7"/>
      <c r="F276" s="110"/>
      <c r="H276" s="7"/>
    </row>
    <row r="277" customFormat="1" ht="15.75" customHeight="1" spans="1:8">
      <c r="A277" s="7"/>
      <c r="B277" s="7"/>
      <c r="D277" s="7"/>
      <c r="E277" s="7"/>
      <c r="F277" s="110"/>
      <c r="H277" s="7"/>
    </row>
    <row r="278" customFormat="1" ht="15.75" customHeight="1" spans="1:8">
      <c r="A278" s="7"/>
      <c r="B278" s="7"/>
      <c r="D278" s="7"/>
      <c r="E278" s="7"/>
      <c r="F278" s="110"/>
      <c r="H278" s="7"/>
    </row>
    <row r="279" customFormat="1" ht="15.75" customHeight="1" spans="1:8">
      <c r="A279" s="7"/>
      <c r="B279" s="7"/>
      <c r="D279" s="7"/>
      <c r="E279" s="7"/>
      <c r="F279" s="110"/>
      <c r="H279" s="7"/>
    </row>
    <row r="280" customFormat="1" ht="15.75" customHeight="1"/>
    <row r="281" customFormat="1" ht="15.75" customHeight="1"/>
    <row r="282" customFormat="1" ht="15.75" customHeight="1"/>
    <row r="283" customFormat="1" ht="15.75" customHeight="1"/>
    <row r="284" customFormat="1" ht="15.75" customHeight="1"/>
    <row r="285" customFormat="1" ht="15.75" customHeight="1"/>
    <row r="286" customFormat="1" ht="15.75" customHeight="1"/>
    <row r="287" customFormat="1" ht="15.75" customHeight="1"/>
    <row r="288" customFormat="1" ht="15.75" customHeight="1"/>
    <row r="289" customFormat="1" ht="15.75" customHeight="1"/>
    <row r="290" customFormat="1" ht="15.75" customHeight="1"/>
    <row r="291" customFormat="1" ht="15.75" customHeight="1"/>
    <row r="292" customFormat="1" ht="15.75" customHeight="1"/>
    <row r="293" customFormat="1" ht="15.75" customHeight="1"/>
    <row r="294" customFormat="1" ht="15.75" customHeight="1"/>
    <row r="295" customFormat="1" ht="15.75" customHeight="1"/>
    <row r="296" customFormat="1" ht="15.75" customHeight="1"/>
    <row r="297" customFormat="1" ht="15.75" customHeight="1"/>
    <row r="298" customFormat="1" ht="15.75" customHeight="1"/>
    <row r="299" customFormat="1" ht="15.75" customHeight="1"/>
    <row r="300" customFormat="1" ht="15.75" customHeight="1"/>
    <row r="301" customFormat="1" ht="15.75" customHeight="1"/>
    <row r="302" customFormat="1" ht="15.75" customHeight="1"/>
    <row r="303" customFormat="1" ht="15.75" customHeight="1"/>
    <row r="304" customFormat="1" ht="15.75" customHeight="1"/>
    <row r="305" customFormat="1" ht="15.75" customHeight="1"/>
    <row r="306" customFormat="1" ht="15.75" customHeight="1"/>
    <row r="307" customFormat="1" ht="15.75" customHeight="1"/>
    <row r="308" customFormat="1" ht="15.75" customHeight="1"/>
    <row r="309" customFormat="1" ht="15.75" customHeight="1"/>
    <row r="310" customFormat="1" ht="15.75" customHeight="1"/>
    <row r="311" customFormat="1" ht="15.75" customHeight="1"/>
    <row r="312" customFormat="1" ht="15.75" customHeight="1"/>
    <row r="313" customFormat="1" ht="15.75" customHeight="1"/>
    <row r="314" customFormat="1" ht="15.75" customHeight="1"/>
    <row r="315" customFormat="1" ht="15.75" customHeight="1"/>
    <row r="316" customFormat="1" ht="15.75" customHeight="1"/>
    <row r="317" customFormat="1" ht="15.75" customHeight="1"/>
    <row r="318" customFormat="1" ht="15.75" customHeight="1"/>
    <row r="319" customFormat="1" ht="15.75" customHeight="1"/>
    <row r="320" customFormat="1" ht="15.75" customHeight="1"/>
    <row r="321" customFormat="1" ht="15.75" customHeight="1"/>
    <row r="322" customFormat="1" ht="15.75" customHeight="1"/>
    <row r="323" customFormat="1" ht="15.75" customHeight="1"/>
    <row r="324" customFormat="1" ht="15.75" customHeight="1"/>
    <row r="325" customFormat="1" ht="15.75" customHeight="1"/>
    <row r="326" customFormat="1" ht="15.75" customHeight="1"/>
    <row r="327" customFormat="1" ht="15.75" customHeight="1"/>
    <row r="328" customFormat="1" ht="15.75" customHeight="1"/>
    <row r="329" customFormat="1" ht="15.75" customHeight="1"/>
    <row r="330" customFormat="1" ht="15.75" customHeight="1"/>
    <row r="331" customFormat="1" ht="15.75" customHeight="1"/>
    <row r="332" customFormat="1" ht="15.75" customHeight="1"/>
    <row r="333" customFormat="1" ht="15.75" customHeight="1"/>
    <row r="334" customFormat="1" ht="15.75" customHeight="1"/>
    <row r="335" customFormat="1" ht="15.75" customHeight="1"/>
    <row r="336" customFormat="1" ht="15.75" customHeight="1"/>
    <row r="337" customFormat="1" ht="15.75" customHeight="1"/>
    <row r="338" customFormat="1" ht="15.75" customHeight="1"/>
    <row r="339" customFormat="1" ht="15.75" customHeight="1"/>
    <row r="340" customFormat="1" ht="15.75" customHeight="1"/>
    <row r="341" customFormat="1" ht="15.75" customHeight="1"/>
    <row r="342" customFormat="1" ht="15.75" customHeight="1"/>
    <row r="343" customFormat="1" ht="15.75" customHeight="1"/>
    <row r="344" customFormat="1" ht="15.75" customHeight="1"/>
    <row r="345" customFormat="1" ht="15.75" customHeight="1"/>
    <row r="346" customFormat="1" ht="15.75" customHeight="1"/>
    <row r="347" customFormat="1" ht="15.75" customHeight="1"/>
    <row r="348" customFormat="1" ht="15.75" customHeight="1"/>
    <row r="349" customFormat="1" ht="15.75" customHeight="1"/>
    <row r="350" customFormat="1" ht="15.75" customHeight="1"/>
    <row r="351" customFormat="1" ht="15.75" customHeight="1"/>
    <row r="352" customFormat="1" ht="15.75" customHeight="1"/>
    <row r="353" customFormat="1" ht="15.75" customHeight="1"/>
    <row r="354" customFormat="1" ht="15.75" customHeight="1"/>
    <row r="355" customFormat="1" ht="15.75" customHeight="1"/>
    <row r="356" customFormat="1" ht="15.75" customHeight="1"/>
    <row r="357" customFormat="1" ht="15.75" customHeight="1"/>
    <row r="358" customFormat="1" ht="15.75" customHeight="1"/>
    <row r="359" customFormat="1" ht="15.75" customHeight="1"/>
    <row r="360" customFormat="1" ht="15.75" customHeight="1"/>
    <row r="361" customFormat="1" ht="15.75" customHeight="1"/>
    <row r="362" customFormat="1" ht="15.75" customHeight="1"/>
    <row r="363" customFormat="1" ht="15.75" customHeight="1"/>
    <row r="364" customFormat="1" ht="15.75" customHeight="1"/>
    <row r="365" customFormat="1" ht="15.75" customHeight="1"/>
    <row r="366" customFormat="1" ht="15.75" customHeight="1"/>
    <row r="367" customFormat="1" ht="15.75" customHeight="1"/>
    <row r="368" customFormat="1" ht="15.75" customHeight="1"/>
    <row r="369" customFormat="1" ht="15.75" customHeight="1"/>
    <row r="370" customFormat="1" ht="15.75" customHeight="1"/>
    <row r="371" customFormat="1" ht="15.75" customHeight="1"/>
    <row r="372" customFormat="1" ht="15.75" customHeight="1"/>
    <row r="373" customFormat="1" ht="15.75" customHeight="1"/>
    <row r="374" customFormat="1" ht="15.75" customHeight="1"/>
    <row r="375" customFormat="1" ht="15.75" customHeight="1"/>
    <row r="376" customFormat="1" ht="15.75" customHeight="1"/>
    <row r="377" customFormat="1" ht="15.75" customHeight="1"/>
    <row r="378" customFormat="1" ht="15.75" customHeight="1"/>
    <row r="379" customFormat="1" ht="15.75" customHeight="1"/>
    <row r="380" customFormat="1" ht="15.75" customHeight="1"/>
    <row r="381" customFormat="1" ht="15.75" customHeight="1"/>
    <row r="382" customFormat="1" ht="15.75" customHeight="1"/>
    <row r="383" customFormat="1" ht="15.75" customHeight="1"/>
    <row r="384" customFormat="1" ht="15.75" customHeight="1"/>
    <row r="385" customFormat="1" ht="15.75" customHeight="1"/>
    <row r="386" customFormat="1" ht="15.75" customHeight="1"/>
    <row r="387" customFormat="1" ht="15.75" customHeight="1"/>
    <row r="388" customFormat="1" ht="15.75" customHeight="1"/>
    <row r="389" customFormat="1" ht="15.75" customHeight="1"/>
    <row r="390" customFormat="1" ht="15.75" customHeight="1"/>
    <row r="391" customFormat="1" ht="15.75" customHeight="1"/>
    <row r="392" customFormat="1" ht="15.75" customHeight="1"/>
    <row r="393" customFormat="1" ht="15.75" customHeight="1"/>
    <row r="394" customFormat="1" ht="15.75" customHeight="1"/>
    <row r="395" customFormat="1" ht="15.75" customHeight="1"/>
    <row r="396" customFormat="1" ht="15.75" customHeight="1"/>
    <row r="397" customFormat="1" ht="15.75" customHeight="1"/>
    <row r="398" customFormat="1" ht="15.75" customHeight="1"/>
    <row r="399" customFormat="1" ht="15.75" customHeight="1"/>
    <row r="400" customFormat="1" ht="15.75" customHeight="1"/>
    <row r="401" customFormat="1" ht="15.75" customHeight="1"/>
    <row r="402" customFormat="1" ht="15.75" customHeight="1"/>
    <row r="403" customFormat="1" ht="15.75" customHeight="1"/>
    <row r="404" customFormat="1" ht="15.75" customHeight="1"/>
    <row r="405" customFormat="1" ht="15.75" customHeight="1"/>
    <row r="406" customFormat="1" ht="15.75" customHeight="1"/>
    <row r="407" customFormat="1" ht="15.75" customHeight="1"/>
    <row r="408" customFormat="1" ht="15.75" customHeight="1"/>
    <row r="409" customFormat="1" ht="15.75" customHeight="1"/>
    <row r="410" customFormat="1" ht="15.75" customHeight="1"/>
    <row r="411" customFormat="1" ht="15.75" customHeight="1"/>
    <row r="412" customFormat="1" ht="15.75" customHeight="1"/>
    <row r="413" customFormat="1" ht="15.75" customHeight="1"/>
    <row r="414" customFormat="1" ht="15.75" customHeight="1"/>
    <row r="415" customFormat="1" ht="15.75" customHeight="1"/>
    <row r="416" customFormat="1" ht="15.75" customHeight="1"/>
    <row r="417" customFormat="1" ht="15.75" customHeight="1"/>
    <row r="418" customFormat="1" ht="15.75" customHeight="1"/>
    <row r="419" customFormat="1" ht="15.75" customHeight="1"/>
    <row r="420" customFormat="1" ht="15.75" customHeight="1"/>
    <row r="421" customFormat="1" ht="15.75" customHeight="1"/>
    <row r="422" customFormat="1" ht="15.75" customHeight="1"/>
    <row r="423" customFormat="1" ht="15.75" customHeight="1"/>
    <row r="424" customFormat="1" ht="15.75" customHeight="1"/>
    <row r="425" customFormat="1" ht="15.75" customHeight="1"/>
    <row r="426" customFormat="1" ht="15.75" customHeight="1"/>
    <row r="427" customFormat="1" ht="15.75" customHeight="1"/>
    <row r="428" customFormat="1" ht="15.75" customHeight="1"/>
    <row r="429" customFormat="1" ht="15.75" customHeight="1"/>
    <row r="430" customFormat="1" ht="15.75" customHeight="1"/>
    <row r="431" customFormat="1" ht="15.75" customHeight="1"/>
    <row r="432" customFormat="1" ht="15.75" customHeight="1"/>
    <row r="433" customFormat="1" ht="15.75" customHeight="1"/>
    <row r="434" customFormat="1" ht="15.75" customHeight="1"/>
    <row r="435" customFormat="1" ht="15.75" customHeight="1"/>
    <row r="436" customFormat="1" ht="15.75" customHeight="1"/>
    <row r="437" customFormat="1" ht="15.75" customHeight="1"/>
    <row r="438" customFormat="1" ht="15.75" customHeight="1"/>
    <row r="439" customFormat="1" ht="15.75" customHeight="1"/>
    <row r="440" customFormat="1" ht="15.75" customHeight="1"/>
    <row r="441" customFormat="1" ht="15.75" customHeight="1"/>
    <row r="442" customFormat="1" ht="15.75" customHeight="1"/>
    <row r="443" customFormat="1" ht="15.75" customHeight="1"/>
    <row r="444" customFormat="1" ht="15.75" customHeight="1"/>
    <row r="445" customFormat="1" ht="15.75" customHeight="1"/>
    <row r="446" customFormat="1" ht="15.75" customHeight="1"/>
    <row r="447" customFormat="1" ht="15.75" customHeight="1"/>
    <row r="448" customFormat="1" ht="15.75" customHeight="1"/>
    <row r="449" customFormat="1" ht="15.75" customHeight="1"/>
    <row r="450" customFormat="1" ht="15.75" customHeight="1"/>
    <row r="451" customFormat="1" ht="15.75" customHeight="1"/>
    <row r="452" customFormat="1" ht="15.75" customHeight="1"/>
    <row r="453" customFormat="1" ht="15.75" customHeight="1"/>
    <row r="454" customFormat="1" ht="15.75" customHeight="1"/>
    <row r="455" customFormat="1" ht="15.75" customHeight="1"/>
    <row r="456" customFormat="1" ht="15.75" customHeight="1"/>
    <row r="457" customFormat="1" ht="15.75" customHeight="1"/>
    <row r="458" customFormat="1" ht="15.75" customHeight="1"/>
    <row r="459" customFormat="1" ht="15.75" customHeight="1"/>
    <row r="460" customFormat="1" ht="15.75" customHeight="1"/>
    <row r="461" customFormat="1" ht="15.75" customHeight="1"/>
    <row r="462" customFormat="1" ht="15.75" customHeight="1"/>
    <row r="463" customFormat="1" ht="15.75" customHeight="1"/>
    <row r="464" customFormat="1" ht="15.75" customHeight="1"/>
    <row r="465" customFormat="1" ht="15.75" customHeight="1"/>
    <row r="466" customFormat="1" ht="15.75" customHeight="1"/>
    <row r="467" customFormat="1" ht="15.75" customHeight="1"/>
    <row r="468" customFormat="1" ht="15.75" customHeight="1"/>
    <row r="469" customFormat="1" ht="15.75" customHeight="1"/>
    <row r="470" customFormat="1" ht="15.75" customHeight="1"/>
    <row r="471" customFormat="1" ht="15.75" customHeight="1"/>
    <row r="472" customFormat="1" ht="15.75" customHeight="1"/>
    <row r="473" customFormat="1" ht="15.75" customHeight="1"/>
    <row r="474" customFormat="1" ht="15.75" customHeight="1"/>
    <row r="475" customFormat="1" ht="15.75" customHeight="1"/>
    <row r="476" customFormat="1" ht="15.75" customHeight="1"/>
    <row r="477" customFormat="1" ht="15.75" customHeight="1"/>
    <row r="478" customFormat="1" ht="15.75" customHeight="1"/>
    <row r="479" customFormat="1" ht="15.75" customHeight="1"/>
    <row r="480" customFormat="1" ht="15.75" customHeight="1"/>
    <row r="481" customFormat="1" ht="15.75" customHeight="1"/>
    <row r="482" customFormat="1" ht="15.75" customHeight="1"/>
    <row r="483" customFormat="1" ht="15.75" customHeight="1"/>
    <row r="484" customFormat="1" ht="15.75" customHeight="1"/>
    <row r="485" customFormat="1" ht="15.75" customHeight="1"/>
    <row r="486" customFormat="1" ht="15.75" customHeight="1"/>
    <row r="487" customFormat="1" ht="15.75" customHeight="1"/>
    <row r="488" customFormat="1" ht="15.75" customHeight="1"/>
    <row r="489" customFormat="1" ht="15.75" customHeight="1"/>
    <row r="490" customFormat="1" ht="15.75" customHeight="1"/>
    <row r="491" customFormat="1" ht="15.75" customHeight="1"/>
    <row r="492" customFormat="1" ht="15.75" customHeight="1"/>
    <row r="493" customFormat="1" ht="15.75" customHeight="1"/>
    <row r="494" customFormat="1" ht="15.75" customHeight="1"/>
    <row r="495" customFormat="1" ht="15.75" customHeight="1"/>
    <row r="496" customFormat="1" ht="15.75" customHeight="1"/>
    <row r="497" customFormat="1" ht="15.75" customHeight="1"/>
    <row r="498" customFormat="1" ht="15.75" customHeight="1"/>
    <row r="499" customFormat="1" ht="15.75" customHeight="1"/>
    <row r="500" customFormat="1" ht="15.75" customHeight="1"/>
    <row r="501" customFormat="1" ht="15.75" customHeight="1"/>
    <row r="502" customFormat="1" ht="15.75" customHeight="1"/>
    <row r="503" customFormat="1" ht="15.75" customHeight="1"/>
    <row r="504" customFormat="1" ht="15.75" customHeight="1"/>
    <row r="505" customFormat="1" ht="15.75" customHeight="1"/>
    <row r="506" customFormat="1" ht="15.75" customHeight="1"/>
    <row r="507" customFormat="1" ht="15.75" customHeight="1"/>
    <row r="508" customFormat="1" ht="15.75" customHeight="1"/>
    <row r="509" customFormat="1" ht="15.75" customHeight="1"/>
    <row r="510" customFormat="1" ht="15.75" customHeight="1"/>
    <row r="511" customFormat="1" ht="15.75" customHeight="1"/>
    <row r="512" customFormat="1" ht="15.75" customHeight="1"/>
    <row r="513" customFormat="1" ht="15.75" customHeight="1"/>
    <row r="514" customFormat="1" ht="15.75" customHeight="1"/>
    <row r="515" customFormat="1" ht="15.75" customHeight="1"/>
    <row r="516" customFormat="1" ht="15.75" customHeight="1"/>
    <row r="517" customFormat="1" ht="15.75" customHeight="1"/>
    <row r="518" customFormat="1" ht="15.75" customHeight="1"/>
    <row r="519" customFormat="1" ht="15.75" customHeight="1"/>
    <row r="520" customFormat="1" ht="15.75" customHeight="1"/>
    <row r="521" customFormat="1" ht="15.75" customHeight="1"/>
    <row r="522" customFormat="1" ht="15.75" customHeight="1"/>
    <row r="523" customFormat="1" ht="15.75" customHeight="1"/>
    <row r="524" customFormat="1" ht="15.75" customHeight="1"/>
    <row r="525" customFormat="1" ht="15.75" customHeight="1"/>
    <row r="526" customFormat="1" ht="15.75" customHeight="1"/>
    <row r="527" customFormat="1" ht="15.75" customHeight="1"/>
    <row r="528" customFormat="1" ht="15.75" customHeight="1"/>
    <row r="529" customFormat="1" ht="15.75" customHeight="1"/>
    <row r="530" customFormat="1" ht="15.75" customHeight="1"/>
    <row r="531" customFormat="1" ht="15.75" customHeight="1"/>
    <row r="532" customFormat="1" ht="15.75" customHeight="1"/>
    <row r="533" customFormat="1" ht="15.75" customHeight="1"/>
    <row r="534" customFormat="1" ht="15.75" customHeight="1"/>
    <row r="535" customFormat="1" ht="15.75" customHeight="1"/>
    <row r="536" customFormat="1" ht="15.75" customHeight="1"/>
    <row r="537" customFormat="1" ht="15.75" customHeight="1"/>
    <row r="538" customFormat="1" ht="15.75" customHeight="1"/>
    <row r="539" customFormat="1" ht="15.75" customHeight="1"/>
    <row r="540" customFormat="1" ht="15.75" customHeight="1"/>
    <row r="541" customFormat="1" ht="15.75" customHeight="1"/>
    <row r="542" customFormat="1" ht="15.75" customHeight="1"/>
    <row r="543" customFormat="1" ht="15.75" customHeight="1"/>
    <row r="544" customFormat="1" ht="15.75" customHeight="1"/>
    <row r="545" customFormat="1" ht="15.75" customHeight="1"/>
    <row r="546" customFormat="1" ht="15.75" customHeight="1"/>
    <row r="547" customFormat="1" ht="15.75" customHeight="1"/>
    <row r="548" customFormat="1" ht="15.75" customHeight="1"/>
    <row r="549" customFormat="1" ht="15.75" customHeight="1"/>
    <row r="550" customFormat="1" ht="15.75" customHeight="1"/>
    <row r="551" customFormat="1" ht="15.75" customHeight="1"/>
    <row r="552" customFormat="1" ht="15.75" customHeight="1"/>
    <row r="553" customFormat="1" ht="15.75" customHeight="1"/>
    <row r="554" customFormat="1" ht="15.75" customHeight="1"/>
    <row r="555" customFormat="1" ht="15.75" customHeight="1"/>
    <row r="556" customFormat="1" ht="15.75" customHeight="1"/>
    <row r="557" customFormat="1" ht="15.75" customHeight="1"/>
    <row r="558" customFormat="1" ht="15.75" customHeight="1"/>
    <row r="559" customFormat="1" ht="15.75" customHeight="1"/>
    <row r="560" customFormat="1" ht="15.75" customHeight="1"/>
    <row r="561" customFormat="1" ht="15.75" customHeight="1"/>
    <row r="562" customFormat="1" ht="15.75" customHeight="1"/>
    <row r="563" customFormat="1" ht="15.75" customHeight="1"/>
    <row r="564" customFormat="1" ht="15.75" customHeight="1"/>
    <row r="565" customFormat="1" ht="15.75" customHeight="1"/>
    <row r="566" customFormat="1" ht="15.75" customHeight="1"/>
    <row r="567" customFormat="1" ht="15.75" customHeight="1"/>
    <row r="568" customFormat="1" ht="15.75" customHeight="1"/>
    <row r="569" customFormat="1" ht="15.75" customHeight="1"/>
    <row r="570" customFormat="1" ht="15.75" customHeight="1"/>
    <row r="571" customFormat="1" ht="15.75" customHeight="1"/>
    <row r="572" customFormat="1" ht="15.75" customHeight="1"/>
    <row r="573" customFormat="1" ht="15.75" customHeight="1"/>
    <row r="574" customFormat="1" ht="15.75" customHeight="1"/>
    <row r="575" customFormat="1" ht="15.75" customHeight="1"/>
    <row r="576" customFormat="1" ht="15.75" customHeight="1"/>
    <row r="577" customFormat="1" ht="15.75" customHeight="1"/>
    <row r="578" customFormat="1" ht="15.75" customHeight="1"/>
    <row r="579" customFormat="1" ht="15.75" customHeight="1"/>
    <row r="580" customFormat="1" ht="15.75" customHeight="1"/>
    <row r="581" customFormat="1" ht="15.75" customHeight="1"/>
    <row r="582" customFormat="1" ht="15.75" customHeight="1"/>
    <row r="583" customFormat="1" ht="15.75" customHeight="1"/>
    <row r="584" customFormat="1" ht="15.75" customHeight="1"/>
    <row r="585" customFormat="1" ht="15.75" customHeight="1"/>
    <row r="586" customFormat="1" ht="15.75" customHeight="1"/>
    <row r="587" customFormat="1" ht="15.75" customHeight="1"/>
    <row r="588" customFormat="1" ht="15.75" customHeight="1"/>
    <row r="589" customFormat="1" ht="15.75" customHeight="1"/>
    <row r="590" customFormat="1" ht="15.75" customHeight="1"/>
    <row r="591" customFormat="1" ht="15.75" customHeight="1"/>
    <row r="592" customFormat="1" ht="15.75" customHeight="1"/>
    <row r="593" customFormat="1" ht="15.75" customHeight="1"/>
    <row r="594" customFormat="1" ht="15.75" customHeight="1"/>
    <row r="595" customFormat="1" ht="15.75" customHeight="1"/>
    <row r="596" customFormat="1" ht="15.75" customHeight="1"/>
    <row r="597" customFormat="1" ht="15.75" customHeight="1"/>
    <row r="598" customFormat="1" ht="15.75" customHeight="1"/>
    <row r="599" customFormat="1" ht="15.75" customHeight="1"/>
    <row r="600" customFormat="1" ht="15.75" customHeight="1"/>
    <row r="601" customFormat="1" ht="15.75" customHeight="1"/>
    <row r="602" customFormat="1" ht="15.75" customHeight="1"/>
    <row r="603" customFormat="1" ht="15.75" customHeight="1"/>
    <row r="604" customFormat="1" ht="15.75" customHeight="1"/>
    <row r="605" customFormat="1" ht="15.75" customHeight="1"/>
    <row r="606" customFormat="1" ht="15.75" customHeight="1"/>
    <row r="607" customFormat="1" ht="15.75" customHeight="1"/>
    <row r="608" customFormat="1" ht="15.75" customHeight="1"/>
    <row r="609" customFormat="1" ht="15.75" customHeight="1"/>
    <row r="610" customFormat="1" ht="15.75" customHeight="1"/>
    <row r="611" customFormat="1" ht="15.75" customHeight="1"/>
    <row r="612" customFormat="1" ht="15.75" customHeight="1"/>
    <row r="613" customFormat="1" ht="15.75" customHeight="1"/>
    <row r="614" customFormat="1" ht="15.75" customHeight="1"/>
    <row r="615" customFormat="1" ht="15.75" customHeight="1"/>
    <row r="616" customFormat="1" ht="15.75" customHeight="1"/>
    <row r="617" customFormat="1" ht="15.75" customHeight="1"/>
    <row r="618" customFormat="1" ht="15.75" customHeight="1"/>
    <row r="619" customFormat="1" ht="15.75" customHeight="1"/>
    <row r="620" customFormat="1" ht="15.75" customHeight="1"/>
    <row r="621" customFormat="1" ht="15.75" customHeight="1"/>
    <row r="622" customFormat="1" ht="15.75" customHeight="1"/>
    <row r="623" customFormat="1" ht="15.75" customHeight="1"/>
    <row r="624" customFormat="1" ht="15.75" customHeight="1"/>
    <row r="625" customFormat="1" ht="15.75" customHeight="1"/>
    <row r="626" customFormat="1" ht="15.75" customHeight="1"/>
    <row r="627" customFormat="1" ht="15.75" customHeight="1"/>
    <row r="628" customFormat="1" ht="15.75" customHeight="1"/>
    <row r="629" customFormat="1" ht="15.75" customHeight="1"/>
    <row r="630" customFormat="1" ht="15.75" customHeight="1"/>
    <row r="631" customFormat="1" ht="15.75" customHeight="1"/>
    <row r="632" customFormat="1" ht="15.75" customHeight="1"/>
    <row r="633" customFormat="1" ht="15.75" customHeight="1"/>
    <row r="634" customFormat="1" ht="15.75" customHeight="1"/>
    <row r="635" customFormat="1" ht="15.75" customHeight="1"/>
    <row r="636" customFormat="1" ht="15.75" customHeight="1"/>
    <row r="637" customFormat="1" ht="15.75" customHeight="1"/>
    <row r="638" customFormat="1" ht="15.75" customHeight="1"/>
    <row r="639" customFormat="1" ht="15.75" customHeight="1"/>
    <row r="640" customFormat="1" ht="15.75" customHeight="1"/>
    <row r="641" customFormat="1" ht="15.75" customHeight="1"/>
    <row r="642" customFormat="1" ht="15.75" customHeight="1"/>
    <row r="643" customFormat="1" ht="15.75" customHeight="1"/>
    <row r="644" customFormat="1" ht="15.75" customHeight="1"/>
    <row r="645" customFormat="1" ht="15.75" customHeight="1"/>
    <row r="646" customFormat="1" ht="15.75" customHeight="1"/>
    <row r="647" customFormat="1" ht="15.75" customHeight="1"/>
    <row r="648" customFormat="1" ht="15.75" customHeight="1"/>
    <row r="649" customFormat="1" ht="15.75" customHeight="1"/>
    <row r="650" customFormat="1" ht="15.75" customHeight="1"/>
    <row r="651" customFormat="1" ht="15.75" customHeight="1"/>
    <row r="652" customFormat="1" ht="15.75" customHeight="1"/>
    <row r="653" customFormat="1" ht="15.75" customHeight="1"/>
    <row r="654" customFormat="1" ht="15.75" customHeight="1"/>
    <row r="655" customFormat="1" ht="15.75" customHeight="1"/>
    <row r="656" customFormat="1" ht="15.75" customHeight="1"/>
    <row r="657" customFormat="1" ht="15.75" customHeight="1"/>
    <row r="658" customFormat="1" ht="15.75" customHeight="1"/>
    <row r="659" customFormat="1" ht="15.75" customHeight="1"/>
    <row r="660" customFormat="1" ht="15.75" customHeight="1"/>
    <row r="661" customFormat="1" ht="15.75" customHeight="1"/>
    <row r="662" customFormat="1" ht="15.75" customHeight="1"/>
    <row r="663" customFormat="1" ht="15.75" customHeight="1"/>
    <row r="664" customFormat="1" ht="15.75" customHeight="1"/>
    <row r="665" customFormat="1" ht="15.75" customHeight="1"/>
    <row r="666" customFormat="1" ht="15.75" customHeight="1"/>
    <row r="667" customFormat="1" ht="15.75" customHeight="1"/>
    <row r="668" customFormat="1" ht="15.75" customHeight="1"/>
    <row r="669" customFormat="1" ht="15.75" customHeight="1"/>
    <row r="670" customFormat="1" ht="15.75" customHeight="1"/>
    <row r="671" customFormat="1" ht="15.75" customHeight="1"/>
    <row r="672" customFormat="1" ht="15.75" customHeight="1"/>
    <row r="673" customFormat="1" ht="15.75" customHeight="1"/>
    <row r="674" customFormat="1" ht="15.75" customHeight="1"/>
    <row r="675" customFormat="1" ht="15.75" customHeight="1"/>
    <row r="676" customFormat="1" ht="15.75" customHeight="1"/>
    <row r="677" customFormat="1" ht="15.75" customHeight="1"/>
    <row r="678" customFormat="1" ht="15.75" customHeight="1"/>
    <row r="679" customFormat="1" ht="15.75" customHeight="1"/>
    <row r="680" customFormat="1" ht="15.75" customHeight="1"/>
    <row r="681" customFormat="1" ht="15.75" customHeight="1"/>
    <row r="682" customFormat="1" ht="15.75" customHeight="1"/>
    <row r="683" customFormat="1" ht="15.75" customHeight="1"/>
    <row r="684" customFormat="1" ht="15.75" customHeight="1"/>
    <row r="685" customFormat="1" ht="15.75" customHeight="1"/>
    <row r="686" customFormat="1" ht="15.75" customHeight="1"/>
    <row r="687" customFormat="1" ht="15.75" customHeight="1"/>
    <row r="688" customFormat="1" ht="15.75" customHeight="1"/>
    <row r="689" customFormat="1" ht="15.75" customHeight="1"/>
    <row r="690" customFormat="1" ht="15.75" customHeight="1"/>
    <row r="691" customFormat="1" ht="15.75" customHeight="1"/>
    <row r="692" customFormat="1" ht="15.75" customHeight="1"/>
    <row r="693" customFormat="1" ht="15.75" customHeight="1"/>
    <row r="694" customFormat="1" ht="15.75" customHeight="1"/>
    <row r="695" customFormat="1" ht="15.75" customHeight="1"/>
    <row r="696" customFormat="1" ht="15.75" customHeight="1"/>
    <row r="697" customFormat="1" ht="15.75" customHeight="1"/>
    <row r="698" customFormat="1" ht="15.75" customHeight="1"/>
    <row r="699" customFormat="1" ht="15.75" customHeight="1"/>
    <row r="700" customFormat="1" ht="15.75" customHeight="1"/>
    <row r="701" customFormat="1" ht="15.75" customHeight="1"/>
    <row r="702" customFormat="1" ht="15.75" customHeight="1"/>
    <row r="703" customFormat="1" ht="15.75" customHeight="1"/>
    <row r="704" customFormat="1" ht="15.75" customHeight="1"/>
    <row r="705" customFormat="1" ht="15.75" customHeight="1"/>
    <row r="706" customFormat="1" ht="15.75" customHeight="1"/>
    <row r="707" customFormat="1" ht="15.75" customHeight="1"/>
    <row r="708" customFormat="1" ht="15.75" customHeight="1"/>
    <row r="709" customFormat="1" ht="15.75" customHeight="1"/>
    <row r="710" customFormat="1" ht="15.75" customHeight="1"/>
    <row r="711" customFormat="1" ht="15.75" customHeight="1"/>
    <row r="712" customFormat="1" ht="15.75" customHeight="1"/>
    <row r="713" customFormat="1" ht="15.75" customHeight="1"/>
    <row r="714" customFormat="1" ht="15.75" customHeight="1"/>
    <row r="715" customFormat="1" ht="15.75" customHeight="1"/>
    <row r="716" customFormat="1" ht="15.75" customHeight="1"/>
    <row r="717" customFormat="1" ht="15.75" customHeight="1"/>
    <row r="718" customFormat="1" ht="15.75" customHeight="1"/>
    <row r="719" customFormat="1" ht="15.75" customHeight="1"/>
    <row r="720" customFormat="1" ht="15.75" customHeight="1"/>
    <row r="721" customFormat="1" ht="15.75" customHeight="1"/>
    <row r="722" customFormat="1" ht="15.75" customHeight="1"/>
    <row r="723" customFormat="1" ht="15.75" customHeight="1"/>
    <row r="724" customFormat="1" ht="15.75" customHeight="1"/>
    <row r="725" customFormat="1" ht="15.75" customHeight="1"/>
    <row r="726" customFormat="1" ht="15.75" customHeight="1"/>
    <row r="727" customFormat="1" ht="15.75" customHeight="1"/>
    <row r="728" customFormat="1" ht="15.75" customHeight="1"/>
    <row r="729" customFormat="1" ht="15.75" customHeight="1"/>
    <row r="730" customFormat="1" ht="15.75" customHeight="1"/>
    <row r="731" customFormat="1" ht="15.75" customHeight="1"/>
    <row r="732" customFormat="1" ht="15.75" customHeight="1"/>
    <row r="733" customFormat="1" ht="15.75" customHeight="1"/>
    <row r="734" customFormat="1" ht="15.75" customHeight="1"/>
    <row r="735" customFormat="1" ht="15.75" customHeight="1"/>
    <row r="736" customFormat="1" ht="15.75" customHeight="1"/>
    <row r="737" customFormat="1" ht="15.75" customHeight="1"/>
    <row r="738" customFormat="1" ht="15.75" customHeight="1"/>
    <row r="739" customFormat="1" ht="15.75" customHeight="1"/>
    <row r="740" customFormat="1" ht="15.75" customHeight="1"/>
    <row r="741" customFormat="1" ht="15.75" customHeight="1"/>
    <row r="742" customFormat="1" ht="15.75" customHeight="1"/>
    <row r="743" customFormat="1" ht="15.75" customHeight="1"/>
    <row r="744" customFormat="1" ht="15.75" customHeight="1"/>
    <row r="745" customFormat="1" ht="15.75" customHeight="1"/>
    <row r="746" customFormat="1" ht="15.75" customHeight="1"/>
    <row r="747" customFormat="1" ht="15.75" customHeight="1"/>
    <row r="748" customFormat="1" ht="15.75" customHeight="1"/>
    <row r="749" customFormat="1" ht="15.75" customHeight="1"/>
    <row r="750" customFormat="1" ht="15.75" customHeight="1"/>
    <row r="751" customFormat="1" ht="15.75" customHeight="1"/>
    <row r="752" customFormat="1" ht="15.75" customHeight="1"/>
    <row r="753" customFormat="1" ht="15.75" customHeight="1"/>
    <row r="754" customFormat="1" ht="15.75" customHeight="1"/>
    <row r="755" customFormat="1" ht="15.75" customHeight="1"/>
    <row r="756" customFormat="1" ht="15.75" customHeight="1"/>
    <row r="757" customFormat="1" ht="15.75" customHeight="1"/>
    <row r="758" customFormat="1" ht="15.75" customHeight="1"/>
    <row r="759" customFormat="1" ht="15.75" customHeight="1"/>
    <row r="760" customFormat="1" ht="15.75" customHeight="1"/>
    <row r="761" customFormat="1" ht="15.75" customHeight="1"/>
    <row r="762" customFormat="1" ht="15.75" customHeight="1"/>
    <row r="763" customFormat="1" ht="15.75" customHeight="1"/>
    <row r="764" customFormat="1" ht="15.75" customHeight="1"/>
    <row r="765" customFormat="1" ht="15.75" customHeight="1"/>
    <row r="766" customFormat="1" ht="15.75" customHeight="1"/>
    <row r="767" customFormat="1" ht="15.75" customHeight="1"/>
    <row r="768" customFormat="1" ht="15.75" customHeight="1"/>
    <row r="769" customFormat="1" ht="15.75" customHeight="1"/>
    <row r="770" customFormat="1" ht="15.75" customHeight="1"/>
    <row r="771" customFormat="1" ht="15.75" customHeight="1"/>
    <row r="772" customFormat="1" ht="15.75" customHeight="1"/>
    <row r="773" customFormat="1" ht="15.75" customHeight="1"/>
    <row r="774" customFormat="1" ht="15.75" customHeight="1"/>
    <row r="775" customFormat="1" ht="15.75" customHeight="1"/>
    <row r="776" customFormat="1" ht="15.75" customHeight="1"/>
    <row r="777" customFormat="1" ht="15.75" customHeight="1"/>
    <row r="778" customFormat="1" ht="15.75" customHeight="1"/>
    <row r="779" customFormat="1" ht="15.75" customHeight="1"/>
    <row r="780" customFormat="1" ht="15.75" customHeight="1"/>
    <row r="781" customFormat="1" ht="15.75" customHeight="1"/>
    <row r="782" customFormat="1" ht="15.75" customHeight="1"/>
    <row r="783" customFormat="1" ht="15.75" customHeight="1"/>
    <row r="784" customFormat="1" ht="15.75" customHeight="1"/>
    <row r="785" customFormat="1" ht="15.75" customHeight="1"/>
    <row r="786" customFormat="1" ht="15.75" customHeight="1"/>
    <row r="787" customFormat="1" ht="15.75" customHeight="1"/>
    <row r="788" customFormat="1" ht="15.75" customHeight="1"/>
    <row r="789" customFormat="1" ht="15.75" customHeight="1"/>
    <row r="790" customFormat="1" ht="15.75" customHeight="1"/>
    <row r="791" customFormat="1" ht="15.75" customHeight="1"/>
    <row r="792" customFormat="1" ht="15.75" customHeight="1"/>
    <row r="793" customFormat="1" ht="15.75" customHeight="1"/>
    <row r="794" customFormat="1" ht="15.75" customHeight="1"/>
    <row r="795" customFormat="1" ht="15.75" customHeight="1"/>
    <row r="796" customFormat="1" ht="15.75" customHeight="1"/>
    <row r="797" customFormat="1" ht="15.75" customHeight="1"/>
    <row r="798" customFormat="1" ht="15.75" customHeight="1"/>
    <row r="799" customFormat="1" ht="15.75" customHeight="1"/>
    <row r="800" customFormat="1" ht="15.75" customHeight="1"/>
    <row r="801" customFormat="1" ht="15.75" customHeight="1"/>
    <row r="802" customFormat="1" ht="15.75" customHeight="1"/>
    <row r="803" customFormat="1" ht="15.75" customHeight="1"/>
    <row r="804" customFormat="1" ht="15.75" customHeight="1"/>
    <row r="805" customFormat="1" ht="15.75" customHeight="1"/>
    <row r="806" customFormat="1" ht="15.75" customHeight="1"/>
    <row r="807" customFormat="1" ht="15.75" customHeight="1"/>
    <row r="808" customFormat="1" ht="15.75" customHeight="1"/>
    <row r="809" customFormat="1" ht="15.75" customHeight="1"/>
    <row r="810" customFormat="1" ht="15.75" customHeight="1"/>
    <row r="811" customFormat="1" ht="15.75" customHeight="1"/>
    <row r="812" customFormat="1" ht="15.75" customHeight="1"/>
    <row r="813" customFormat="1" ht="15.75" customHeight="1"/>
    <row r="814" customFormat="1" ht="15.75" customHeight="1"/>
    <row r="815" customFormat="1" ht="15.75" customHeight="1"/>
    <row r="816" customFormat="1" ht="15.75" customHeight="1"/>
    <row r="817" customFormat="1" ht="15.75" customHeight="1"/>
    <row r="818" customFormat="1" ht="15.75" customHeight="1"/>
    <row r="819" customFormat="1" ht="15.75" customHeight="1"/>
    <row r="820" customFormat="1" ht="15.75" customHeight="1"/>
    <row r="821" customFormat="1" ht="15.75" customHeight="1"/>
    <row r="822" customFormat="1" ht="15.75" customHeight="1"/>
    <row r="823" customFormat="1" ht="15.75" customHeight="1"/>
    <row r="824" customFormat="1" ht="15.75" customHeight="1"/>
    <row r="825" customFormat="1" ht="15.75" customHeight="1"/>
    <row r="826" customFormat="1" ht="15.75" customHeight="1"/>
    <row r="827" customFormat="1" ht="15.75" customHeight="1"/>
    <row r="828" customFormat="1" ht="15.75" customHeight="1"/>
    <row r="829" customFormat="1" ht="15.75" customHeight="1"/>
    <row r="830" customFormat="1" ht="15.75" customHeight="1"/>
    <row r="831" customFormat="1" ht="15.75" customHeight="1"/>
    <row r="832" customFormat="1" ht="15.75" customHeight="1"/>
    <row r="833" customFormat="1" ht="15.75" customHeight="1"/>
    <row r="834" customFormat="1" ht="15.75" customHeight="1"/>
    <row r="835" customFormat="1" ht="15.75" customHeight="1"/>
    <row r="836" customFormat="1" ht="15.75" customHeight="1"/>
    <row r="837" customFormat="1" ht="15.75" customHeight="1"/>
    <row r="838" customFormat="1" ht="15.75" customHeight="1"/>
    <row r="839" customFormat="1" ht="15.75" customHeight="1"/>
    <row r="840" customFormat="1" ht="15.75" customHeight="1"/>
    <row r="841" customFormat="1" ht="15.75" customHeight="1"/>
    <row r="842" customFormat="1" ht="15.75" customHeight="1"/>
    <row r="843" customFormat="1" ht="15.75" customHeight="1"/>
    <row r="844" customFormat="1" ht="15.75" customHeight="1"/>
    <row r="845" customFormat="1" ht="15.75" customHeight="1"/>
    <row r="846" customFormat="1" ht="15.75" customHeight="1"/>
    <row r="847" customFormat="1" ht="15.75" customHeight="1"/>
    <row r="848" customFormat="1" ht="15.75" customHeight="1"/>
    <row r="849" customFormat="1" ht="15.75" customHeight="1"/>
    <row r="850" customFormat="1" ht="15.75" customHeight="1"/>
    <row r="851" customFormat="1" ht="15.75" customHeight="1"/>
    <row r="852" customFormat="1" ht="15.75" customHeight="1"/>
    <row r="853" customFormat="1" ht="15.75" customHeight="1"/>
    <row r="854" customFormat="1" ht="15.75" customHeight="1"/>
    <row r="855" customFormat="1" ht="15.75" customHeight="1"/>
    <row r="856" customFormat="1" ht="15.75" customHeight="1"/>
    <row r="857" customFormat="1" ht="15.75" customHeight="1"/>
    <row r="858" customFormat="1" ht="15.75" customHeight="1"/>
    <row r="859" customFormat="1" ht="15.75" customHeight="1"/>
    <row r="860" customFormat="1" ht="15.75" customHeight="1"/>
    <row r="861" customFormat="1" ht="15.75" customHeight="1"/>
    <row r="862" customFormat="1" ht="15.75" customHeight="1"/>
    <row r="863" customFormat="1" ht="15.75" customHeight="1"/>
    <row r="864" customFormat="1" ht="15.75" customHeight="1"/>
    <row r="865" customFormat="1" ht="15.75" customHeight="1"/>
    <row r="866" customFormat="1" ht="15.75" customHeight="1"/>
    <row r="867" customFormat="1" ht="15.75" customHeight="1"/>
    <row r="868" customFormat="1" ht="15.75" customHeight="1"/>
    <row r="869" customFormat="1" ht="15.75" customHeight="1"/>
    <row r="870" customFormat="1" ht="15.75" customHeight="1"/>
    <row r="871" customFormat="1" ht="15.75" customHeight="1"/>
    <row r="872" customFormat="1" ht="15.75" customHeight="1"/>
    <row r="873" customFormat="1" ht="15.75" customHeight="1"/>
    <row r="874" customFormat="1" ht="15.75" customHeight="1"/>
    <row r="875" customFormat="1" ht="15.75" customHeight="1"/>
    <row r="876" customFormat="1" ht="15.75" customHeight="1"/>
    <row r="877" customFormat="1" ht="15.75" customHeight="1"/>
    <row r="878" customFormat="1" ht="15.75" customHeight="1"/>
    <row r="879" customFormat="1" ht="15.75" customHeight="1"/>
    <row r="880" customFormat="1" ht="15.75" customHeight="1"/>
    <row r="881" customFormat="1" ht="15.75" customHeight="1"/>
    <row r="882" customFormat="1" ht="15.75" customHeight="1"/>
    <row r="883" customFormat="1" ht="15.75" customHeight="1"/>
    <row r="884" customFormat="1" ht="15.75" customHeight="1"/>
    <row r="885" customFormat="1" ht="15.75" customHeight="1"/>
    <row r="886" customFormat="1" ht="15.75" customHeight="1"/>
    <row r="887" customFormat="1" ht="15.75" customHeight="1"/>
    <row r="888" customFormat="1" ht="15.75" customHeight="1"/>
    <row r="889" customFormat="1" ht="15.75" customHeight="1"/>
    <row r="890" customFormat="1" ht="15.75" customHeight="1"/>
    <row r="891" customFormat="1" ht="15.75" customHeight="1"/>
    <row r="892" customFormat="1" ht="15.75" customHeight="1"/>
    <row r="893" customFormat="1" ht="15.75" customHeight="1"/>
    <row r="894" customFormat="1" ht="15.75" customHeight="1"/>
    <row r="895" customFormat="1" ht="15.75" customHeight="1"/>
    <row r="896" customFormat="1" ht="15.75" customHeight="1"/>
    <row r="897" customFormat="1" ht="15.75" customHeight="1"/>
    <row r="898" customFormat="1" ht="15.75" customHeight="1"/>
    <row r="899" customFormat="1" ht="15.75" customHeight="1"/>
    <row r="900" customFormat="1" ht="15.75" customHeight="1"/>
    <row r="901" customFormat="1" ht="15.75" customHeight="1"/>
    <row r="902" customFormat="1" ht="15.75" customHeight="1"/>
    <row r="903" customFormat="1" ht="15.75" customHeight="1"/>
    <row r="904" customFormat="1" ht="15.75" customHeight="1"/>
    <row r="905" customFormat="1" ht="15.75" customHeight="1"/>
    <row r="906" customFormat="1" ht="15.75" customHeight="1"/>
    <row r="907" customFormat="1" ht="15.75" customHeight="1"/>
    <row r="908" customFormat="1" ht="15.75" customHeight="1"/>
    <row r="909" customFormat="1" ht="15.75" customHeight="1"/>
    <row r="910" customFormat="1" ht="15.75" customHeight="1"/>
    <row r="911" customFormat="1" ht="15.75" customHeight="1"/>
    <row r="912" customFormat="1" ht="15.75" customHeight="1"/>
    <row r="913" customFormat="1" ht="15.75" customHeight="1"/>
    <row r="914" customFormat="1" ht="15.75" customHeight="1"/>
    <row r="915" customFormat="1" ht="15.75" customHeight="1"/>
    <row r="916" customFormat="1" ht="15.75" customHeight="1"/>
    <row r="917" customFormat="1" ht="15.75" customHeight="1"/>
    <row r="918" customFormat="1" ht="15.75" customHeight="1"/>
    <row r="919" customFormat="1" ht="15.75" customHeight="1"/>
    <row r="920" customFormat="1" ht="15.75" customHeight="1"/>
    <row r="921" customFormat="1" ht="15.75" customHeight="1"/>
    <row r="922" customFormat="1" ht="15.75" customHeight="1"/>
    <row r="923" customFormat="1" ht="15.75" customHeight="1"/>
    <row r="924" customFormat="1" ht="15.75" customHeight="1"/>
    <row r="925" customFormat="1" ht="15.75" customHeight="1"/>
    <row r="926" customFormat="1" ht="15.75" customHeight="1"/>
    <row r="927" customFormat="1" ht="15.75" customHeight="1"/>
    <row r="928" customFormat="1" ht="15.75" customHeight="1"/>
    <row r="929" customFormat="1" ht="15.75" customHeight="1"/>
    <row r="930" customFormat="1" ht="15.75" customHeight="1"/>
    <row r="931" customFormat="1" ht="15.75" customHeight="1"/>
    <row r="932" customFormat="1" ht="15.75" customHeight="1"/>
    <row r="933" customFormat="1" ht="15.75" customHeight="1"/>
    <row r="934" customFormat="1" ht="15.75" customHeight="1"/>
    <row r="935" customFormat="1" ht="15.75" customHeight="1"/>
    <row r="936" customFormat="1" ht="15.75" customHeight="1"/>
    <row r="937" customFormat="1" ht="15.75" customHeight="1"/>
    <row r="938" customFormat="1" ht="15.75" customHeight="1"/>
    <row r="939" customFormat="1" ht="15.75" customHeight="1"/>
    <row r="940" customFormat="1" ht="15.75" customHeight="1"/>
    <row r="941" customFormat="1" ht="15.75" customHeight="1"/>
    <row r="942" customFormat="1" ht="15.75" customHeight="1"/>
    <row r="943" customFormat="1" ht="15.75" customHeight="1"/>
    <row r="944" customFormat="1" ht="15.75" customHeight="1"/>
    <row r="945" customFormat="1" ht="15.75" customHeight="1"/>
    <row r="946" customFormat="1" ht="15.75" customHeight="1"/>
    <row r="947" customFormat="1" ht="15.75" customHeight="1"/>
    <row r="948" customFormat="1" ht="15.75" customHeight="1"/>
    <row r="949" customFormat="1" ht="15.75" customHeight="1"/>
    <row r="950" customFormat="1" ht="15.75" customHeight="1"/>
    <row r="951" customFormat="1" ht="15.75" customHeight="1"/>
    <row r="952" customFormat="1" ht="15.75" customHeight="1"/>
    <row r="953" customFormat="1" ht="15.75" customHeight="1"/>
    <row r="954" customFormat="1" ht="15.75" customHeight="1"/>
    <row r="955" customFormat="1" ht="15.75" customHeight="1"/>
    <row r="956" customFormat="1" ht="15.75" customHeight="1"/>
    <row r="957" customFormat="1" ht="15.75" customHeight="1"/>
    <row r="958" customFormat="1" ht="15.75" customHeight="1"/>
    <row r="959" customFormat="1" ht="15.75" customHeight="1"/>
    <row r="960" customFormat="1" ht="15.75" customHeight="1"/>
    <row r="961" customFormat="1" ht="15.75" customHeight="1"/>
    <row r="962" customFormat="1" ht="15.75" customHeight="1"/>
    <row r="963" customFormat="1" ht="15.75" customHeight="1"/>
    <row r="964" customFormat="1" ht="15.75" customHeight="1"/>
    <row r="965" customFormat="1" ht="15.75" customHeight="1"/>
    <row r="966" customFormat="1" ht="15.75" customHeight="1"/>
    <row r="967" customFormat="1" ht="15.75" customHeight="1"/>
    <row r="968" customFormat="1" ht="15.75" customHeight="1"/>
    <row r="969" customFormat="1" ht="15.75" customHeight="1"/>
    <row r="970" customFormat="1" ht="15.75" customHeight="1"/>
    <row r="971" customFormat="1" ht="15.75" customHeight="1"/>
    <row r="972" customFormat="1" ht="15.75" customHeight="1"/>
    <row r="973" customFormat="1" ht="15.75" customHeight="1"/>
    <row r="974" customFormat="1" ht="15.75" customHeight="1"/>
    <row r="975" customFormat="1" ht="15.75" customHeight="1"/>
    <row r="976" customFormat="1" ht="15.75" customHeight="1"/>
    <row r="977" customFormat="1" ht="15.75" customHeight="1"/>
    <row r="978" customFormat="1" ht="15.75" customHeight="1"/>
    <row r="979" customFormat="1" ht="15.75" customHeight="1"/>
    <row r="980" customFormat="1" ht="15.75" customHeight="1"/>
    <row r="981" customFormat="1" ht="15.75" customHeight="1"/>
    <row r="982" customFormat="1" ht="15.75" customHeight="1"/>
    <row r="983" customFormat="1" ht="15.75" customHeight="1"/>
    <row r="984" customFormat="1" ht="15.75" customHeight="1"/>
    <row r="985" customFormat="1" ht="15.75" customHeight="1"/>
    <row r="986" customFormat="1" ht="15.75" customHeight="1"/>
    <row r="987" customFormat="1" ht="15.75" customHeight="1"/>
    <row r="988" customFormat="1" ht="15.75" customHeight="1"/>
    <row r="989" customFormat="1" ht="15.75" customHeight="1"/>
    <row r="990" customFormat="1" ht="15.75" customHeight="1"/>
    <row r="991" customFormat="1" ht="15.75" customHeight="1"/>
    <row r="992" customFormat="1" ht="15.75" customHeight="1"/>
    <row r="993" customFormat="1" ht="15.75" customHeight="1"/>
    <row r="994" customFormat="1" ht="15.75" customHeight="1"/>
    <row r="995" customFormat="1" ht="15.75" customHeight="1"/>
    <row r="996" customFormat="1" ht="15.75" customHeight="1"/>
  </sheetData>
  <mergeCells count="15">
    <mergeCell ref="A6:I6"/>
    <mergeCell ref="A7:I7"/>
    <mergeCell ref="A8:I8"/>
    <mergeCell ref="A9:I9"/>
    <mergeCell ref="A10:I10"/>
    <mergeCell ref="A13:I13"/>
    <mergeCell ref="A16:H16"/>
    <mergeCell ref="A24:H24"/>
    <mergeCell ref="A51:H51"/>
    <mergeCell ref="A53:H53"/>
    <mergeCell ref="A60:H60"/>
    <mergeCell ref="A62:H62"/>
    <mergeCell ref="A71:H71"/>
    <mergeCell ref="A73:H73"/>
    <mergeCell ref="A75:H75"/>
  </mergeCells>
  <pageMargins left="0.75" right="0.75" top="1" bottom="1" header="0.5" footer="0.5"/>
  <headerFooter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99"/>
  <sheetViews>
    <sheetView workbookViewId="0">
      <selection activeCell="A28" sqref="A28:H28"/>
    </sheetView>
  </sheetViews>
  <sheetFormatPr defaultColWidth="12.6285714285714" defaultRowHeight="15" customHeight="1"/>
  <cols>
    <col min="1" max="2" width="19.8761904761905" customWidth="1"/>
    <col min="3" max="3" width="84.1333333333333" customWidth="1"/>
    <col min="4" max="4" width="10.752380952381" customWidth="1"/>
    <col min="5" max="5" width="11" customWidth="1"/>
    <col min="6" max="6" width="17.3809523809524" customWidth="1"/>
    <col min="7" max="7" width="10.6285714285714" customWidth="1"/>
    <col min="8" max="8" width="22.5714285714286" customWidth="1"/>
    <col min="9" max="9" width="20.3809523809524" customWidth="1"/>
  </cols>
  <sheetData>
    <row r="1" ht="15.75" customHeight="1" spans="1:9">
      <c r="A1" s="421">
        <v>0</v>
      </c>
      <c r="B1" s="2"/>
      <c r="C1" s="2"/>
      <c r="D1" s="2"/>
      <c r="E1" s="2"/>
      <c r="F1" s="3"/>
      <c r="G1" s="2"/>
      <c r="H1" s="2"/>
      <c r="I1" s="2"/>
    </row>
    <row r="2" ht="15.75" customHeight="1" spans="1:9">
      <c r="A2" s="422"/>
      <c r="B2" s="2"/>
      <c r="C2" s="2"/>
      <c r="D2" s="2"/>
      <c r="E2" s="2"/>
      <c r="F2" s="3"/>
      <c r="G2" s="2"/>
      <c r="H2" s="2"/>
      <c r="I2" s="2"/>
    </row>
    <row r="3" ht="15.75" customHeight="1" spans="1:9">
      <c r="A3" s="2"/>
      <c r="B3" s="2"/>
      <c r="C3" s="2"/>
      <c r="D3" s="2"/>
      <c r="E3" s="2"/>
      <c r="F3" s="3"/>
      <c r="G3" s="2"/>
      <c r="H3" s="2"/>
      <c r="I3" s="2"/>
    </row>
    <row r="4" ht="15.75" customHeight="1" spans="1:9">
      <c r="A4" s="2"/>
      <c r="B4" s="2"/>
      <c r="C4" s="2"/>
      <c r="D4" s="2"/>
      <c r="E4" s="2"/>
      <c r="F4" s="3"/>
      <c r="G4" s="2"/>
      <c r="H4" s="2"/>
      <c r="I4" s="2"/>
    </row>
    <row r="5" ht="15.75" customHeight="1" spans="1:9">
      <c r="A5" s="7"/>
      <c r="B5" s="7"/>
      <c r="C5" s="2"/>
      <c r="D5" s="2"/>
      <c r="E5" s="2"/>
      <c r="F5" s="3"/>
      <c r="G5" s="2"/>
      <c r="H5" s="2"/>
      <c r="I5" s="2"/>
    </row>
    <row r="6" customFormat="1" ht="15.75" customHeight="1" spans="1:1">
      <c r="A6" s="8" t="s">
        <v>0</v>
      </c>
    </row>
    <row r="7" customFormat="1" ht="15.75" customHeight="1" spans="1:1">
      <c r="A7" s="8" t="s">
        <v>1</v>
      </c>
    </row>
    <row r="8" customFormat="1" ht="15.75" customHeight="1" spans="1:1">
      <c r="A8" s="8" t="s">
        <v>2</v>
      </c>
    </row>
    <row r="9" customFormat="1" ht="15.75" customHeight="1" spans="1:1">
      <c r="A9" s="299" t="s">
        <v>3</v>
      </c>
    </row>
    <row r="10" customFormat="1" ht="15.75" customHeight="1" spans="1:1">
      <c r="A10" s="299" t="s">
        <v>4</v>
      </c>
    </row>
    <row r="11" ht="15.75" customHeight="1" spans="1:9">
      <c r="A11" s="300"/>
      <c r="B11" s="9"/>
      <c r="C11" s="9"/>
      <c r="D11" s="9"/>
      <c r="E11" s="9"/>
      <c r="F11" s="301"/>
      <c r="G11" s="9"/>
      <c r="H11" s="9"/>
      <c r="I11" s="9"/>
    </row>
    <row r="12" ht="15.75" customHeight="1" spans="1:9">
      <c r="A12" s="10"/>
      <c r="B12" s="11"/>
      <c r="C12" s="11"/>
      <c r="D12" s="12"/>
      <c r="E12" s="12"/>
      <c r="F12" s="13"/>
      <c r="G12" s="11"/>
      <c r="H12" s="12"/>
      <c r="I12" s="12"/>
    </row>
    <row r="13" ht="15.75" customHeight="1" spans="1:9">
      <c r="A13" s="14" t="s">
        <v>5</v>
      </c>
      <c r="B13" s="15"/>
      <c r="C13" s="15"/>
      <c r="D13" s="15"/>
      <c r="E13" s="15"/>
      <c r="F13" s="15"/>
      <c r="G13" s="15"/>
      <c r="H13" s="15"/>
      <c r="I13" s="15"/>
    </row>
    <row r="14" customFormat="1" ht="15.75" customHeight="1" spans="2:9">
      <c r="B14" s="11"/>
      <c r="C14" s="11"/>
      <c r="D14" s="12"/>
      <c r="E14" s="12"/>
      <c r="F14" s="13"/>
      <c r="G14" s="11"/>
      <c r="H14" s="12"/>
      <c r="I14" s="12"/>
    </row>
    <row r="15" ht="41" customHeight="1" spans="1:9">
      <c r="A15" s="16" t="s">
        <v>6</v>
      </c>
      <c r="B15" s="17" t="s">
        <v>7</v>
      </c>
      <c r="C15" s="18" t="s">
        <v>8</v>
      </c>
      <c r="D15" s="18" t="s">
        <v>9</v>
      </c>
      <c r="E15" s="18" t="s">
        <v>10</v>
      </c>
      <c r="F15" s="19" t="s">
        <v>11</v>
      </c>
      <c r="G15" s="18" t="s">
        <v>12</v>
      </c>
      <c r="H15" s="20" t="s">
        <v>13</v>
      </c>
      <c r="I15" s="18" t="s">
        <v>14</v>
      </c>
    </row>
    <row r="16" ht="18.75" customHeight="1" spans="1:9">
      <c r="A16" s="21" t="s">
        <v>15</v>
      </c>
      <c r="B16" s="22"/>
      <c r="C16" s="22"/>
      <c r="D16" s="22"/>
      <c r="E16" s="22"/>
      <c r="F16" s="22"/>
      <c r="G16" s="22"/>
      <c r="H16" s="23"/>
      <c r="I16" s="93">
        <f>SUM(F17:F27)</f>
        <v>1094728.74</v>
      </c>
    </row>
    <row r="17" ht="19.5" customHeight="1" spans="1:9">
      <c r="A17" s="340" t="s">
        <v>833</v>
      </c>
      <c r="B17" s="50" t="s">
        <v>834</v>
      </c>
      <c r="C17" s="25" t="s">
        <v>835</v>
      </c>
      <c r="D17" s="356">
        <v>45707</v>
      </c>
      <c r="E17" s="26">
        <v>45715</v>
      </c>
      <c r="F17" s="464">
        <v>765</v>
      </c>
      <c r="G17" s="97">
        <v>45722</v>
      </c>
      <c r="H17" s="59" t="s">
        <v>836</v>
      </c>
      <c r="I17" s="146"/>
    </row>
    <row r="18" ht="17.25" customHeight="1" spans="1:9">
      <c r="A18" s="340" t="s">
        <v>837</v>
      </c>
      <c r="B18" s="50" t="s">
        <v>834</v>
      </c>
      <c r="C18" s="25" t="s">
        <v>835</v>
      </c>
      <c r="D18" s="356">
        <v>45707</v>
      </c>
      <c r="E18" s="26">
        <v>45715</v>
      </c>
      <c r="F18" s="27">
        <v>765</v>
      </c>
      <c r="G18" s="97">
        <v>45722</v>
      </c>
      <c r="H18" s="59" t="s">
        <v>836</v>
      </c>
      <c r="I18" s="146"/>
    </row>
    <row r="19" ht="17.25" customHeight="1" spans="1:9">
      <c r="A19" s="107" t="s">
        <v>838</v>
      </c>
      <c r="B19" s="28" t="s">
        <v>278</v>
      </c>
      <c r="C19" s="196" t="s">
        <v>839</v>
      </c>
      <c r="D19" s="26">
        <v>45712</v>
      </c>
      <c r="E19" s="26">
        <v>45713</v>
      </c>
      <c r="F19" s="157">
        <v>780000</v>
      </c>
      <c r="G19" s="97">
        <v>45715</v>
      </c>
      <c r="H19" s="28">
        <v>1000000000</v>
      </c>
      <c r="I19" s="146"/>
    </row>
    <row r="20" ht="18.75" customHeight="1" spans="1:9">
      <c r="A20" s="107" t="s">
        <v>840</v>
      </c>
      <c r="B20" s="28" t="s">
        <v>278</v>
      </c>
      <c r="C20" s="196" t="s">
        <v>841</v>
      </c>
      <c r="D20" s="26">
        <v>45712</v>
      </c>
      <c r="E20" s="26">
        <v>45713</v>
      </c>
      <c r="F20" s="27">
        <v>82460</v>
      </c>
      <c r="G20" s="97">
        <v>45722</v>
      </c>
      <c r="H20" s="28">
        <v>1000000000</v>
      </c>
      <c r="I20" s="146"/>
    </row>
    <row r="21" ht="15.75" customHeight="1" spans="1:9">
      <c r="A21" s="107" t="s">
        <v>842</v>
      </c>
      <c r="B21" s="28" t="s">
        <v>278</v>
      </c>
      <c r="C21" s="25" t="s">
        <v>843</v>
      </c>
      <c r="D21" s="26">
        <v>45714</v>
      </c>
      <c r="E21" s="26">
        <v>45715</v>
      </c>
      <c r="F21" s="27">
        <v>48813.34</v>
      </c>
      <c r="G21" s="97">
        <v>45722</v>
      </c>
      <c r="H21" s="28">
        <v>1000000000</v>
      </c>
      <c r="I21" s="146"/>
    </row>
    <row r="22" ht="17.25" customHeight="1" spans="1:9">
      <c r="A22" s="107" t="s">
        <v>844</v>
      </c>
      <c r="B22" s="28" t="s">
        <v>278</v>
      </c>
      <c r="C22" s="25" t="s">
        <v>845</v>
      </c>
      <c r="D22" s="26">
        <v>45715</v>
      </c>
      <c r="E22" s="26">
        <v>45716</v>
      </c>
      <c r="F22" s="27">
        <v>144900</v>
      </c>
      <c r="G22" s="97">
        <v>45722</v>
      </c>
      <c r="H22" s="28">
        <v>1000000000</v>
      </c>
      <c r="I22" s="146"/>
    </row>
    <row r="23" ht="17.25" customHeight="1" spans="1:9">
      <c r="A23" s="104" t="s">
        <v>846</v>
      </c>
      <c r="B23" s="50" t="s">
        <v>278</v>
      </c>
      <c r="C23" s="25" t="s">
        <v>847</v>
      </c>
      <c r="D23" s="26">
        <v>45715</v>
      </c>
      <c r="E23" s="26">
        <v>45716</v>
      </c>
      <c r="F23" s="27">
        <v>17100</v>
      </c>
      <c r="G23" s="97">
        <v>45722</v>
      </c>
      <c r="H23" s="28">
        <v>1000000000</v>
      </c>
      <c r="I23" s="146"/>
    </row>
    <row r="24" ht="17.25" customHeight="1" spans="1:9">
      <c r="A24" s="107" t="s">
        <v>848</v>
      </c>
      <c r="B24" s="50" t="s">
        <v>278</v>
      </c>
      <c r="C24" s="25" t="s">
        <v>849</v>
      </c>
      <c r="D24" s="26">
        <v>45715</v>
      </c>
      <c r="E24" s="26">
        <v>45716</v>
      </c>
      <c r="F24" s="27">
        <v>3000</v>
      </c>
      <c r="G24" s="97">
        <v>45722</v>
      </c>
      <c r="H24" s="28">
        <v>1000000000</v>
      </c>
      <c r="I24" s="146"/>
    </row>
    <row r="25" ht="17.25" customHeight="1" spans="1:9">
      <c r="A25" s="505" t="s">
        <v>850</v>
      </c>
      <c r="B25" s="28" t="s">
        <v>851</v>
      </c>
      <c r="C25" s="105" t="s">
        <v>852</v>
      </c>
      <c r="D25" s="26">
        <v>45715</v>
      </c>
      <c r="E25" s="26">
        <v>45716</v>
      </c>
      <c r="F25" s="27">
        <v>125.4</v>
      </c>
      <c r="G25" s="97">
        <v>45722</v>
      </c>
      <c r="H25" s="28">
        <v>1000000000</v>
      </c>
      <c r="I25" s="146"/>
    </row>
    <row r="26" ht="17.25" customHeight="1" spans="1:9">
      <c r="A26" s="107" t="s">
        <v>853</v>
      </c>
      <c r="B26" s="28" t="s">
        <v>278</v>
      </c>
      <c r="C26" s="506" t="s">
        <v>854</v>
      </c>
      <c r="D26" s="26">
        <v>45716</v>
      </c>
      <c r="E26" s="26">
        <v>45722</v>
      </c>
      <c r="F26" s="60">
        <v>8400</v>
      </c>
      <c r="G26" s="97">
        <v>45722</v>
      </c>
      <c r="H26" s="28">
        <v>1000000000</v>
      </c>
      <c r="I26" s="146"/>
    </row>
    <row r="27" ht="17.25" customHeight="1" spans="1:9">
      <c r="A27" s="107" t="s">
        <v>855</v>
      </c>
      <c r="B27" s="28" t="s">
        <v>278</v>
      </c>
      <c r="C27" s="506" t="s">
        <v>856</v>
      </c>
      <c r="D27" s="26">
        <v>45716</v>
      </c>
      <c r="E27" s="26">
        <v>45722</v>
      </c>
      <c r="F27" s="60">
        <v>8400</v>
      </c>
      <c r="G27" s="97">
        <v>45722</v>
      </c>
      <c r="H27" s="28">
        <v>1000000000</v>
      </c>
      <c r="I27" s="146"/>
    </row>
    <row r="28" ht="24.75" customHeight="1" spans="1:9">
      <c r="A28" s="21" t="s">
        <v>20</v>
      </c>
      <c r="B28" s="22"/>
      <c r="C28" s="22"/>
      <c r="D28" s="22"/>
      <c r="E28" s="22"/>
      <c r="F28" s="22"/>
      <c r="G28" s="22"/>
      <c r="H28" s="23"/>
      <c r="I28" s="93">
        <f>SUM(F29:F61)</f>
        <v>163407.17</v>
      </c>
    </row>
    <row r="29" ht="16.5" customHeight="1" spans="1:9">
      <c r="A29" s="186" t="s">
        <v>857</v>
      </c>
      <c r="B29" s="59" t="s">
        <v>431</v>
      </c>
      <c r="C29" s="69" t="s">
        <v>432</v>
      </c>
      <c r="D29" s="137">
        <v>45705</v>
      </c>
      <c r="E29" s="137">
        <v>45715</v>
      </c>
      <c r="F29" s="475">
        <v>806.02</v>
      </c>
      <c r="G29" s="97">
        <v>45722</v>
      </c>
      <c r="H29" s="28">
        <v>8100000000</v>
      </c>
      <c r="I29" s="146"/>
    </row>
    <row r="30" ht="16.5" customHeight="1" spans="1:9">
      <c r="A30" s="25" t="s">
        <v>858</v>
      </c>
      <c r="B30" s="28" t="s">
        <v>208</v>
      </c>
      <c r="C30" s="196" t="s">
        <v>209</v>
      </c>
      <c r="D30" s="143">
        <v>45709</v>
      </c>
      <c r="E30" s="143">
        <v>45713</v>
      </c>
      <c r="F30" s="27">
        <v>6531.19</v>
      </c>
      <c r="G30" s="97">
        <v>45722</v>
      </c>
      <c r="H30" s="59">
        <v>1000000000</v>
      </c>
      <c r="I30" s="146"/>
    </row>
    <row r="31" ht="16.5" customHeight="1" spans="1:9">
      <c r="A31" s="25" t="s">
        <v>859</v>
      </c>
      <c r="B31" s="28" t="s">
        <v>208</v>
      </c>
      <c r="C31" s="69" t="s">
        <v>209</v>
      </c>
      <c r="D31" s="143">
        <v>45709</v>
      </c>
      <c r="E31" s="143">
        <v>45714</v>
      </c>
      <c r="F31" s="27">
        <v>2419.94</v>
      </c>
      <c r="G31" s="97">
        <v>45722</v>
      </c>
      <c r="H31" s="59" t="s">
        <v>304</v>
      </c>
      <c r="I31" s="146"/>
    </row>
    <row r="32" ht="16.5" customHeight="1" spans="1:9">
      <c r="A32" s="25" t="s">
        <v>860</v>
      </c>
      <c r="B32" s="28" t="s">
        <v>63</v>
      </c>
      <c r="C32" s="25" t="s">
        <v>64</v>
      </c>
      <c r="D32" s="143">
        <v>45709</v>
      </c>
      <c r="E32" s="143">
        <v>45714</v>
      </c>
      <c r="F32" s="424">
        <v>2578.99</v>
      </c>
      <c r="G32" s="97">
        <v>45722</v>
      </c>
      <c r="H32" s="28">
        <v>1000000000</v>
      </c>
      <c r="I32" s="146"/>
    </row>
    <row r="33" ht="17.25" customHeight="1" spans="1:9">
      <c r="A33" s="69" t="s">
        <v>861</v>
      </c>
      <c r="B33" s="59" t="s">
        <v>862</v>
      </c>
      <c r="C33" s="69" t="s">
        <v>863</v>
      </c>
      <c r="D33" s="143">
        <v>45712</v>
      </c>
      <c r="E33" s="143">
        <v>45714</v>
      </c>
      <c r="F33" s="362">
        <v>17120</v>
      </c>
      <c r="G33" s="97">
        <v>45722</v>
      </c>
      <c r="H33" s="59">
        <v>3008000000</v>
      </c>
      <c r="I33" s="146"/>
    </row>
    <row r="34" ht="16.5" customHeight="1" spans="1:9">
      <c r="A34" s="69" t="s">
        <v>864</v>
      </c>
      <c r="B34" s="59" t="s">
        <v>208</v>
      </c>
      <c r="C34" s="69" t="s">
        <v>209</v>
      </c>
      <c r="D34" s="143">
        <v>45712</v>
      </c>
      <c r="E34" s="143">
        <v>45714</v>
      </c>
      <c r="F34" s="61">
        <v>1983.51</v>
      </c>
      <c r="G34" s="97">
        <v>45722</v>
      </c>
      <c r="H34" s="28">
        <v>1000000000</v>
      </c>
      <c r="I34" s="146"/>
    </row>
    <row r="35" ht="16.5" customHeight="1" spans="1:9">
      <c r="A35" s="69" t="s">
        <v>865</v>
      </c>
      <c r="B35" s="507" t="s">
        <v>866</v>
      </c>
      <c r="C35" s="55" t="s">
        <v>867</v>
      </c>
      <c r="D35" s="143">
        <v>45712</v>
      </c>
      <c r="E35" s="143">
        <v>45714</v>
      </c>
      <c r="F35" s="58">
        <v>5389</v>
      </c>
      <c r="G35" s="97">
        <v>45722</v>
      </c>
      <c r="H35" s="28">
        <v>1000000000</v>
      </c>
      <c r="I35" s="146"/>
    </row>
    <row r="36" customHeight="1" spans="1:9">
      <c r="A36" s="25" t="s">
        <v>868</v>
      </c>
      <c r="B36" s="28" t="s">
        <v>208</v>
      </c>
      <c r="C36" s="25" t="s">
        <v>209</v>
      </c>
      <c r="D36" s="143">
        <v>45712</v>
      </c>
      <c r="E36" s="143">
        <v>45714</v>
      </c>
      <c r="F36" s="58">
        <v>3774.57</v>
      </c>
      <c r="G36" s="97">
        <v>45722</v>
      </c>
      <c r="H36" s="28">
        <v>1000000000</v>
      </c>
      <c r="I36" s="146"/>
    </row>
    <row r="37" customHeight="1" spans="1:9">
      <c r="A37" s="25" t="s">
        <v>869</v>
      </c>
      <c r="B37" s="28" t="s">
        <v>870</v>
      </c>
      <c r="C37" s="25" t="s">
        <v>871</v>
      </c>
      <c r="D37" s="97">
        <v>45713</v>
      </c>
      <c r="E37" s="143">
        <v>45714</v>
      </c>
      <c r="F37" s="27">
        <v>9413.59</v>
      </c>
      <c r="G37" s="97">
        <v>45722</v>
      </c>
      <c r="H37" s="28">
        <v>1000000000</v>
      </c>
      <c r="I37" s="146"/>
    </row>
    <row r="38" customHeight="1" spans="1:9">
      <c r="A38" s="69" t="s">
        <v>872</v>
      </c>
      <c r="B38" s="59" t="s">
        <v>63</v>
      </c>
      <c r="C38" s="69" t="s">
        <v>64</v>
      </c>
      <c r="D38" s="143">
        <v>45713</v>
      </c>
      <c r="E38" s="143">
        <v>45714</v>
      </c>
      <c r="F38" s="61">
        <v>6425.95</v>
      </c>
      <c r="G38" s="97">
        <v>45722</v>
      </c>
      <c r="H38" s="59">
        <v>1000000000</v>
      </c>
      <c r="I38" s="146"/>
    </row>
    <row r="39" customHeight="1" spans="1:9">
      <c r="A39" s="25" t="s">
        <v>873</v>
      </c>
      <c r="B39" s="28" t="s">
        <v>63</v>
      </c>
      <c r="C39" s="25" t="s">
        <v>64</v>
      </c>
      <c r="D39" s="143">
        <v>45713</v>
      </c>
      <c r="E39" s="143">
        <v>45714</v>
      </c>
      <c r="F39" s="58">
        <v>6763.85</v>
      </c>
      <c r="G39" s="97">
        <v>45722</v>
      </c>
      <c r="H39" s="28">
        <v>1000000000</v>
      </c>
      <c r="I39" s="146"/>
    </row>
    <row r="40" customHeight="1" spans="1:9">
      <c r="A40" s="25" t="s">
        <v>874</v>
      </c>
      <c r="B40" s="28" t="s">
        <v>302</v>
      </c>
      <c r="C40" s="25" t="s">
        <v>303</v>
      </c>
      <c r="D40" s="143">
        <v>45713</v>
      </c>
      <c r="E40" s="143">
        <v>45714</v>
      </c>
      <c r="F40" s="98">
        <v>1361.22</v>
      </c>
      <c r="G40" s="97">
        <v>45722</v>
      </c>
      <c r="H40" s="59" t="s">
        <v>304</v>
      </c>
      <c r="I40" s="146"/>
    </row>
    <row r="41" customHeight="1" spans="1:9">
      <c r="A41" s="25" t="s">
        <v>875</v>
      </c>
      <c r="B41" s="28" t="s">
        <v>302</v>
      </c>
      <c r="C41" s="25" t="s">
        <v>303</v>
      </c>
      <c r="D41" s="143">
        <v>45713</v>
      </c>
      <c r="E41" s="143">
        <v>45715</v>
      </c>
      <c r="F41" s="58">
        <v>11072.8</v>
      </c>
      <c r="G41" s="97">
        <v>45722</v>
      </c>
      <c r="H41" s="28">
        <v>1000000000</v>
      </c>
      <c r="I41" s="146"/>
    </row>
    <row r="42" customHeight="1" spans="1:9">
      <c r="A42" s="25" t="s">
        <v>876</v>
      </c>
      <c r="B42" s="28" t="s">
        <v>208</v>
      </c>
      <c r="C42" s="25" t="s">
        <v>209</v>
      </c>
      <c r="D42" s="143">
        <v>45713</v>
      </c>
      <c r="E42" s="143">
        <v>45715</v>
      </c>
      <c r="F42" s="98">
        <v>153.28</v>
      </c>
      <c r="G42" s="97">
        <v>45722</v>
      </c>
      <c r="H42" s="28">
        <v>1000000000</v>
      </c>
      <c r="I42" s="146"/>
    </row>
    <row r="43" customHeight="1" spans="1:9">
      <c r="A43" s="25" t="s">
        <v>877</v>
      </c>
      <c r="B43" s="28" t="s">
        <v>138</v>
      </c>
      <c r="C43" s="25" t="s">
        <v>139</v>
      </c>
      <c r="D43" s="143">
        <v>45713</v>
      </c>
      <c r="E43" s="143">
        <v>45715</v>
      </c>
      <c r="F43" s="58">
        <v>46.48</v>
      </c>
      <c r="G43" s="97">
        <v>45722</v>
      </c>
      <c r="H43" s="28">
        <v>1000000000</v>
      </c>
      <c r="I43" s="146"/>
    </row>
    <row r="44" customHeight="1" spans="1:9">
      <c r="A44" s="25" t="s">
        <v>878</v>
      </c>
      <c r="B44" s="28" t="s">
        <v>127</v>
      </c>
      <c r="C44" s="25" t="s">
        <v>879</v>
      </c>
      <c r="D44" s="143">
        <v>45713</v>
      </c>
      <c r="E44" s="143">
        <v>45715</v>
      </c>
      <c r="F44" s="362">
        <v>2979.33</v>
      </c>
      <c r="G44" s="97">
        <v>45722</v>
      </c>
      <c r="H44" s="28">
        <v>1000000000</v>
      </c>
      <c r="I44" s="146"/>
    </row>
    <row r="45" customHeight="1" spans="1:9">
      <c r="A45" s="69" t="s">
        <v>620</v>
      </c>
      <c r="B45" s="59" t="s">
        <v>880</v>
      </c>
      <c r="C45" s="279" t="s">
        <v>881</v>
      </c>
      <c r="D45" s="143">
        <v>45713</v>
      </c>
      <c r="E45" s="143">
        <v>45715</v>
      </c>
      <c r="F45" s="27">
        <v>4358.7</v>
      </c>
      <c r="G45" s="97">
        <v>45722</v>
      </c>
      <c r="H45" s="59">
        <v>1000000000</v>
      </c>
      <c r="I45" s="146"/>
    </row>
    <row r="46" ht="15.75" customHeight="1" spans="1:9">
      <c r="A46" s="69" t="s">
        <v>882</v>
      </c>
      <c r="B46" s="59" t="s">
        <v>866</v>
      </c>
      <c r="C46" s="69" t="s">
        <v>867</v>
      </c>
      <c r="D46" s="97">
        <v>45713</v>
      </c>
      <c r="E46" s="356">
        <v>45716</v>
      </c>
      <c r="F46" s="362">
        <v>5859.8</v>
      </c>
      <c r="G46" s="97">
        <v>45722</v>
      </c>
      <c r="H46" s="28">
        <v>1000000000</v>
      </c>
      <c r="I46" s="146"/>
    </row>
    <row r="47" ht="15.75" customHeight="1" spans="1:9">
      <c r="A47" s="25" t="s">
        <v>883</v>
      </c>
      <c r="B47" s="28" t="s">
        <v>47</v>
      </c>
      <c r="C47" s="25" t="s">
        <v>48</v>
      </c>
      <c r="D47" s="143">
        <v>45714</v>
      </c>
      <c r="E47" s="143">
        <v>45715</v>
      </c>
      <c r="F47" s="98">
        <v>8854.89</v>
      </c>
      <c r="G47" s="97">
        <v>45722</v>
      </c>
      <c r="H47" s="28">
        <v>1000000000</v>
      </c>
      <c r="I47" s="146"/>
    </row>
    <row r="48" ht="15.75" customHeight="1" spans="1:9">
      <c r="A48" s="186" t="s">
        <v>884</v>
      </c>
      <c r="B48" s="59">
        <v>183038</v>
      </c>
      <c r="C48" s="69" t="s">
        <v>885</v>
      </c>
      <c r="D48" s="143">
        <v>45714</v>
      </c>
      <c r="E48" s="143">
        <v>45715</v>
      </c>
      <c r="F48" s="27">
        <v>2505</v>
      </c>
      <c r="G48" s="97">
        <v>45722</v>
      </c>
      <c r="H48" s="28">
        <v>1000000000</v>
      </c>
      <c r="I48" s="146"/>
    </row>
    <row r="49" ht="15.75" customHeight="1" spans="1:9">
      <c r="A49" s="107" t="s">
        <v>886</v>
      </c>
      <c r="B49" s="28" t="s">
        <v>89</v>
      </c>
      <c r="C49" s="25" t="s">
        <v>887</v>
      </c>
      <c r="D49" s="143">
        <v>45715</v>
      </c>
      <c r="E49" s="143">
        <v>45715</v>
      </c>
      <c r="F49" s="58">
        <v>3354.75</v>
      </c>
      <c r="G49" s="97">
        <v>45722</v>
      </c>
      <c r="H49" s="28">
        <v>1000000000</v>
      </c>
      <c r="I49" s="146"/>
    </row>
    <row r="50" ht="17.25" customHeight="1" spans="1:9">
      <c r="A50" s="186" t="s">
        <v>888</v>
      </c>
      <c r="B50" s="59" t="s">
        <v>127</v>
      </c>
      <c r="C50" s="69" t="s">
        <v>879</v>
      </c>
      <c r="D50" s="137">
        <v>45715</v>
      </c>
      <c r="E50" s="137">
        <v>45715</v>
      </c>
      <c r="F50" s="98">
        <v>8892.98</v>
      </c>
      <c r="G50" s="97">
        <v>45722</v>
      </c>
      <c r="H50" s="59">
        <v>1000000000</v>
      </c>
      <c r="I50" s="146"/>
    </row>
    <row r="51" ht="16.5" customHeight="1" spans="1:9">
      <c r="A51" s="186" t="s">
        <v>889</v>
      </c>
      <c r="B51" s="59" t="s">
        <v>127</v>
      </c>
      <c r="C51" s="69" t="s">
        <v>879</v>
      </c>
      <c r="D51" s="137">
        <v>45715</v>
      </c>
      <c r="E51" s="137">
        <v>45716</v>
      </c>
      <c r="F51" s="98">
        <v>3989.44</v>
      </c>
      <c r="G51" s="97">
        <v>45722</v>
      </c>
      <c r="H51" s="59">
        <v>1000000000</v>
      </c>
      <c r="I51" s="146"/>
    </row>
    <row r="52" ht="15.75" customHeight="1" spans="1:9">
      <c r="A52" s="186" t="s">
        <v>890</v>
      </c>
      <c r="B52" s="59" t="s">
        <v>798</v>
      </c>
      <c r="C52" s="69" t="s">
        <v>891</v>
      </c>
      <c r="D52" s="137">
        <v>45715</v>
      </c>
      <c r="E52" s="137">
        <v>45716</v>
      </c>
      <c r="F52" s="98">
        <v>125.4</v>
      </c>
      <c r="G52" s="97">
        <v>45722</v>
      </c>
      <c r="H52" s="28">
        <v>1000000000</v>
      </c>
      <c r="I52" s="146"/>
    </row>
    <row r="53" ht="15.75" customHeight="1" spans="1:9">
      <c r="A53" s="107" t="s">
        <v>892</v>
      </c>
      <c r="B53" s="28" t="s">
        <v>127</v>
      </c>
      <c r="C53" s="69" t="s">
        <v>879</v>
      </c>
      <c r="D53" s="137">
        <v>45715</v>
      </c>
      <c r="E53" s="137">
        <v>45716</v>
      </c>
      <c r="F53" s="60">
        <v>9996.92</v>
      </c>
      <c r="G53" s="97">
        <v>45722</v>
      </c>
      <c r="H53" s="28">
        <v>1000000000</v>
      </c>
      <c r="I53" s="146"/>
    </row>
    <row r="54" customHeight="1" spans="1:9">
      <c r="A54" s="508" t="s">
        <v>893</v>
      </c>
      <c r="B54" s="34" t="s">
        <v>160</v>
      </c>
      <c r="C54" s="33" t="s">
        <v>894</v>
      </c>
      <c r="D54" s="161">
        <v>45715</v>
      </c>
      <c r="E54" s="161">
        <v>45716</v>
      </c>
      <c r="F54" s="37">
        <v>9610.64</v>
      </c>
      <c r="G54" s="128">
        <v>45722</v>
      </c>
      <c r="H54" s="34">
        <v>1000000000</v>
      </c>
      <c r="I54" s="144"/>
    </row>
    <row r="55" ht="15.75" customHeight="1" spans="1:9">
      <c r="A55" s="508" t="s">
        <v>895</v>
      </c>
      <c r="B55" s="34" t="s">
        <v>798</v>
      </c>
      <c r="C55" s="33" t="s">
        <v>852</v>
      </c>
      <c r="D55" s="161">
        <v>45715</v>
      </c>
      <c r="E55" s="161">
        <v>45716</v>
      </c>
      <c r="F55" s="37">
        <v>125.4</v>
      </c>
      <c r="G55" s="128">
        <v>45722</v>
      </c>
      <c r="H55" s="34">
        <v>1000000000</v>
      </c>
      <c r="I55" s="144"/>
    </row>
    <row r="56" ht="15.75" customHeight="1" spans="1:9">
      <c r="A56" s="104" t="s">
        <v>896</v>
      </c>
      <c r="B56" s="50" t="s">
        <v>798</v>
      </c>
      <c r="C56" s="196" t="s">
        <v>897</v>
      </c>
      <c r="D56" s="70">
        <v>45715</v>
      </c>
      <c r="E56" s="70">
        <v>45716</v>
      </c>
      <c r="F56" s="362">
        <v>125.4</v>
      </c>
      <c r="G56" s="97">
        <v>45722</v>
      </c>
      <c r="H56" s="28">
        <v>1000000000</v>
      </c>
      <c r="I56" s="146"/>
    </row>
    <row r="57" ht="17.25" customHeight="1" spans="1:9">
      <c r="A57" s="509" t="s">
        <v>898</v>
      </c>
      <c r="B57" s="59" t="s">
        <v>127</v>
      </c>
      <c r="C57" s="55" t="s">
        <v>879</v>
      </c>
      <c r="D57" s="70">
        <v>45716</v>
      </c>
      <c r="E57" s="70">
        <v>45716</v>
      </c>
      <c r="F57" s="475">
        <v>4211.87</v>
      </c>
      <c r="G57" s="97">
        <v>45722</v>
      </c>
      <c r="H57" s="59">
        <v>1000000000</v>
      </c>
      <c r="I57" s="146"/>
    </row>
    <row r="58" ht="15.75" customHeight="1" spans="1:9">
      <c r="A58" s="107" t="s">
        <v>899</v>
      </c>
      <c r="B58" s="28" t="s">
        <v>160</v>
      </c>
      <c r="C58" s="25" t="s">
        <v>900</v>
      </c>
      <c r="D58" s="70">
        <v>45716</v>
      </c>
      <c r="E58" s="70">
        <v>45716</v>
      </c>
      <c r="F58" s="58">
        <v>3203.03</v>
      </c>
      <c r="G58" s="97">
        <v>45722</v>
      </c>
      <c r="H58" s="28">
        <v>1000000000</v>
      </c>
      <c r="I58" s="146"/>
    </row>
    <row r="59" ht="17.25" customHeight="1" spans="1:9">
      <c r="A59" s="107" t="s">
        <v>901</v>
      </c>
      <c r="B59" s="28" t="s">
        <v>396</v>
      </c>
      <c r="C59" s="25" t="s">
        <v>397</v>
      </c>
      <c r="D59" s="97">
        <v>45716</v>
      </c>
      <c r="E59" s="143">
        <v>45722</v>
      </c>
      <c r="F59" s="60">
        <v>2408.08</v>
      </c>
      <c r="G59" s="97">
        <v>45722</v>
      </c>
      <c r="H59" s="28">
        <v>1000000000</v>
      </c>
      <c r="I59" s="146"/>
    </row>
    <row r="60" ht="16.5" customHeight="1" spans="1:9">
      <c r="A60" s="107" t="s">
        <v>902</v>
      </c>
      <c r="B60" s="28" t="s">
        <v>127</v>
      </c>
      <c r="C60" s="55" t="s">
        <v>879</v>
      </c>
      <c r="D60" s="459">
        <v>45716</v>
      </c>
      <c r="E60" s="143">
        <v>45722</v>
      </c>
      <c r="F60" s="98">
        <v>7827.07</v>
      </c>
      <c r="G60" s="97">
        <v>45722</v>
      </c>
      <c r="H60" s="28" t="s">
        <v>146</v>
      </c>
      <c r="I60" s="146"/>
    </row>
    <row r="61" ht="16.5" customHeight="1" spans="1:9">
      <c r="A61" s="510" t="s">
        <v>903</v>
      </c>
      <c r="B61" s="28" t="s">
        <v>116</v>
      </c>
      <c r="C61" s="105" t="s">
        <v>204</v>
      </c>
      <c r="D61" s="143">
        <v>45721</v>
      </c>
      <c r="E61" s="143">
        <v>45722</v>
      </c>
      <c r="F61" s="58">
        <v>9138.08</v>
      </c>
      <c r="G61" s="97">
        <v>45722</v>
      </c>
      <c r="H61" s="28">
        <v>1000000000</v>
      </c>
      <c r="I61" s="146"/>
    </row>
    <row r="62" ht="15.75" customHeight="1" spans="1:9">
      <c r="A62" s="21" t="s">
        <v>40</v>
      </c>
      <c r="B62" s="22"/>
      <c r="C62" s="22"/>
      <c r="D62" s="22"/>
      <c r="E62" s="22"/>
      <c r="F62" s="22"/>
      <c r="G62" s="22"/>
      <c r="H62" s="23"/>
      <c r="I62" s="93">
        <f>SUM(F63)</f>
        <v>0</v>
      </c>
    </row>
    <row r="63" ht="15.75" customHeight="1" spans="1:9">
      <c r="A63" s="25"/>
      <c r="B63" s="28"/>
      <c r="C63" s="25"/>
      <c r="D63" s="97"/>
      <c r="E63" s="88"/>
      <c r="F63" s="60"/>
      <c r="G63" s="511"/>
      <c r="H63" s="7"/>
      <c r="I63" s="482"/>
    </row>
    <row r="64" ht="15.75" customHeight="1" spans="1:9">
      <c r="A64" s="21" t="s">
        <v>41</v>
      </c>
      <c r="B64" s="22"/>
      <c r="C64" s="22"/>
      <c r="D64" s="22"/>
      <c r="E64" s="22"/>
      <c r="F64" s="22"/>
      <c r="G64" s="22"/>
      <c r="H64" s="23"/>
      <c r="I64" s="93">
        <f>SUM(F65:F66)</f>
        <v>15576.59</v>
      </c>
    </row>
    <row r="65" ht="17.25" customHeight="1" spans="1:9">
      <c r="A65" s="25" t="s">
        <v>904</v>
      </c>
      <c r="B65" s="28" t="s">
        <v>89</v>
      </c>
      <c r="C65" s="25" t="s">
        <v>887</v>
      </c>
      <c r="D65" s="97">
        <v>45713</v>
      </c>
      <c r="E65" s="143">
        <v>45714</v>
      </c>
      <c r="F65" s="157"/>
      <c r="G65" s="97">
        <v>45722</v>
      </c>
      <c r="H65" s="28">
        <v>1000000000</v>
      </c>
      <c r="I65" s="146"/>
    </row>
    <row r="66" ht="17.25" customHeight="1" spans="1:9">
      <c r="A66" s="25" t="s">
        <v>905</v>
      </c>
      <c r="B66" s="28" t="s">
        <v>692</v>
      </c>
      <c r="C66" s="512" t="s">
        <v>733</v>
      </c>
      <c r="D66" s="97">
        <v>45715</v>
      </c>
      <c r="E66" s="143">
        <v>45716</v>
      </c>
      <c r="F66" s="98">
        <v>15576.59</v>
      </c>
      <c r="G66" s="97">
        <v>45722</v>
      </c>
      <c r="H66" s="28">
        <v>1050000117</v>
      </c>
      <c r="I66" s="146"/>
    </row>
    <row r="67" ht="15.75" customHeight="1" spans="1:9">
      <c r="A67" s="21" t="s">
        <v>45</v>
      </c>
      <c r="B67" s="22"/>
      <c r="C67" s="22"/>
      <c r="D67" s="22"/>
      <c r="E67" s="22"/>
      <c r="F67" s="22"/>
      <c r="G67" s="22"/>
      <c r="H67" s="23"/>
      <c r="I67" s="93">
        <f t="shared" ref="I67:I71" si="0">SUM(F68)</f>
        <v>113395.31</v>
      </c>
    </row>
    <row r="68" ht="18" customHeight="1" spans="1:9">
      <c r="A68" s="25" t="s">
        <v>906</v>
      </c>
      <c r="B68" s="28" t="s">
        <v>407</v>
      </c>
      <c r="C68" s="25" t="s">
        <v>408</v>
      </c>
      <c r="D68" s="143">
        <v>45713</v>
      </c>
      <c r="E68" s="143">
        <v>45715</v>
      </c>
      <c r="F68" s="98">
        <v>113395.31</v>
      </c>
      <c r="G68" s="97">
        <v>45722</v>
      </c>
      <c r="H68" s="513">
        <v>3050000117</v>
      </c>
      <c r="I68" s="146"/>
    </row>
    <row r="69" ht="15.75" customHeight="1" spans="1:9">
      <c r="A69" s="21" t="s">
        <v>50</v>
      </c>
      <c r="B69" s="22"/>
      <c r="C69" s="22"/>
      <c r="D69" s="22"/>
      <c r="E69" s="22"/>
      <c r="F69" s="22"/>
      <c r="G69" s="22"/>
      <c r="H69" s="23"/>
      <c r="I69" s="93">
        <f t="shared" si="0"/>
        <v>0</v>
      </c>
    </row>
    <row r="70" ht="15.75" customHeight="1" spans="1:9">
      <c r="A70" s="25"/>
      <c r="B70" s="28"/>
      <c r="C70" s="69"/>
      <c r="D70" s="26"/>
      <c r="E70" s="57"/>
      <c r="F70" s="98"/>
      <c r="G70" s="139"/>
      <c r="H70" s="59"/>
      <c r="I70" s="28"/>
    </row>
    <row r="71" ht="15.75" customHeight="1" spans="1:9">
      <c r="A71" s="21" t="s">
        <v>53</v>
      </c>
      <c r="B71" s="22"/>
      <c r="C71" s="22"/>
      <c r="D71" s="22"/>
      <c r="E71" s="22"/>
      <c r="F71" s="22"/>
      <c r="G71" s="22"/>
      <c r="H71" s="23"/>
      <c r="I71" s="93">
        <f t="shared" si="0"/>
        <v>25266.24</v>
      </c>
    </row>
    <row r="72" ht="17.25" customHeight="1" spans="1:9">
      <c r="A72" s="25" t="s">
        <v>907</v>
      </c>
      <c r="B72" s="28" t="s">
        <v>63</v>
      </c>
      <c r="C72" s="105" t="s">
        <v>64</v>
      </c>
      <c r="D72" s="356">
        <v>45713</v>
      </c>
      <c r="E72" s="356">
        <v>45714</v>
      </c>
      <c r="F72" s="475">
        <v>25266.24</v>
      </c>
      <c r="G72" s="97">
        <v>45722</v>
      </c>
      <c r="H72" s="7">
        <v>1000000000</v>
      </c>
      <c r="I72" s="146"/>
    </row>
    <row r="73" ht="15.75" customHeight="1" spans="1:9">
      <c r="A73" s="21" t="s">
        <v>55</v>
      </c>
      <c r="B73" s="22"/>
      <c r="C73" s="22"/>
      <c r="D73" s="22"/>
      <c r="E73" s="22"/>
      <c r="F73" s="22"/>
      <c r="G73" s="22"/>
      <c r="H73" s="23"/>
      <c r="I73" s="93">
        <f>SUM(F74)</f>
        <v>0</v>
      </c>
    </row>
    <row r="74" ht="15.75" customHeight="1" spans="1:9">
      <c r="A74" s="28"/>
      <c r="B74" s="28"/>
      <c r="C74" s="25"/>
      <c r="D74" s="26"/>
      <c r="E74" s="26"/>
      <c r="F74" s="83"/>
      <c r="G74" s="80"/>
      <c r="H74" s="28"/>
      <c r="I74" s="25"/>
    </row>
    <row r="75" ht="15.75" customHeight="1" spans="1:9">
      <c r="A75" s="514" t="s">
        <v>56</v>
      </c>
      <c r="B75" s="228"/>
      <c r="C75" s="228"/>
      <c r="D75" s="228"/>
      <c r="E75" s="228"/>
      <c r="F75" s="228"/>
      <c r="G75" s="228"/>
      <c r="H75" s="229"/>
      <c r="I75" s="93">
        <f>SUM(F76)</f>
        <v>54752.14</v>
      </c>
    </row>
    <row r="76" ht="15.75" customHeight="1" spans="1:9">
      <c r="A76" s="256" t="s">
        <v>908</v>
      </c>
      <c r="B76" s="97" t="s">
        <v>870</v>
      </c>
      <c r="C76" s="256" t="s">
        <v>871</v>
      </c>
      <c r="D76" s="26">
        <v>45714</v>
      </c>
      <c r="E76" s="31">
        <v>45716</v>
      </c>
      <c r="F76" s="71">
        <v>54752.14</v>
      </c>
      <c r="G76" s="97">
        <v>45722</v>
      </c>
      <c r="H76" s="515">
        <v>1000000000</v>
      </c>
      <c r="I76" s="146"/>
    </row>
    <row r="77" customFormat="1" ht="15.75" customHeight="1" spans="1:8">
      <c r="A77" s="7"/>
      <c r="B77" s="7"/>
      <c r="D77" s="7"/>
      <c r="E77" s="7"/>
      <c r="F77" s="110"/>
      <c r="G77" s="111"/>
      <c r="H77" s="112"/>
    </row>
    <row r="78" customFormat="1" ht="15.75" customHeight="1" spans="1:8">
      <c r="A78" s="113" t="s">
        <v>60</v>
      </c>
      <c r="B78" s="63"/>
      <c r="C78" s="63"/>
      <c r="D78" s="7"/>
      <c r="E78" s="7"/>
      <c r="F78" s="110"/>
      <c r="H78" s="7"/>
    </row>
    <row r="79" customFormat="1" ht="15.75" customHeight="1" spans="1:8">
      <c r="A79" s="114" t="s">
        <v>61</v>
      </c>
      <c r="B79" s="12"/>
      <c r="C79" s="12"/>
      <c r="D79" s="7"/>
      <c r="E79" s="7"/>
      <c r="F79" s="110"/>
      <c r="H79" s="7"/>
    </row>
    <row r="80" customFormat="1" ht="15.75" customHeight="1" spans="1:8">
      <c r="A80" s="7"/>
      <c r="B80" s="7"/>
      <c r="D80" s="7"/>
      <c r="E80" s="7"/>
      <c r="F80" s="110"/>
      <c r="H80" s="7"/>
    </row>
    <row r="81" customFormat="1" ht="15.75" customHeight="1" spans="1:8">
      <c r="A81" s="7"/>
      <c r="B81" s="7"/>
      <c r="D81" s="7"/>
      <c r="E81" s="7"/>
      <c r="F81" s="110"/>
      <c r="H81" s="7"/>
    </row>
    <row r="82" customFormat="1" ht="15.75" customHeight="1" spans="1:8">
      <c r="A82" s="7"/>
      <c r="B82" s="7"/>
      <c r="D82" s="7"/>
      <c r="E82" s="7"/>
      <c r="F82" s="110"/>
      <c r="H82" s="7"/>
    </row>
    <row r="83" customFormat="1" ht="15.75" customHeight="1" spans="1:8">
      <c r="A83" s="7"/>
      <c r="B83" s="7"/>
      <c r="D83" s="7"/>
      <c r="E83" s="7"/>
      <c r="F83" s="110"/>
      <c r="H83" s="7"/>
    </row>
    <row r="84" customFormat="1" ht="15.75" customHeight="1" spans="1:8">
      <c r="A84" s="7"/>
      <c r="B84" s="7"/>
      <c r="D84" s="7"/>
      <c r="E84" s="7"/>
      <c r="F84" s="110"/>
      <c r="H84" s="7"/>
    </row>
    <row r="85" customFormat="1" ht="15.75" customHeight="1" spans="1:8">
      <c r="A85" s="7"/>
      <c r="B85" s="7"/>
      <c r="D85" s="7"/>
      <c r="E85" s="7"/>
      <c r="F85" s="110"/>
      <c r="H85" s="7"/>
    </row>
    <row r="86" customFormat="1" ht="15.75" customHeight="1" spans="1:8">
      <c r="A86" s="7"/>
      <c r="B86" s="7"/>
      <c r="D86" s="7"/>
      <c r="E86" s="7"/>
      <c r="F86" s="110"/>
      <c r="H86" s="7"/>
    </row>
    <row r="87" customFormat="1" ht="15.75" customHeight="1" spans="1:8">
      <c r="A87" s="7"/>
      <c r="B87" s="7"/>
      <c r="D87" s="7"/>
      <c r="E87" s="7"/>
      <c r="F87" s="110"/>
      <c r="H87" s="7"/>
    </row>
    <row r="88" customFormat="1" ht="15.75" customHeight="1" spans="1:8">
      <c r="A88" s="7"/>
      <c r="B88" s="7"/>
      <c r="D88" s="7"/>
      <c r="E88" s="7"/>
      <c r="F88" s="110"/>
      <c r="H88" s="7"/>
    </row>
    <row r="89" customFormat="1" ht="15.75" customHeight="1" spans="1:8">
      <c r="A89" s="7"/>
      <c r="B89" s="7"/>
      <c r="D89" s="7"/>
      <c r="E89" s="7"/>
      <c r="F89" s="110"/>
      <c r="H89" s="7"/>
    </row>
    <row r="90" customFormat="1" ht="15.75" customHeight="1" spans="1:8">
      <c r="A90" s="7"/>
      <c r="B90" s="7"/>
      <c r="D90" s="7"/>
      <c r="E90" s="7"/>
      <c r="F90" s="110"/>
      <c r="H90" s="7"/>
    </row>
    <row r="91" customFormat="1" ht="15.75" customHeight="1" spans="1:8">
      <c r="A91" s="7"/>
      <c r="B91" s="7"/>
      <c r="D91" s="7"/>
      <c r="E91" s="7"/>
      <c r="F91" s="110"/>
      <c r="H91" s="7"/>
    </row>
    <row r="92" customFormat="1" ht="15.75" customHeight="1" spans="1:8">
      <c r="A92" s="7"/>
      <c r="B92" s="7"/>
      <c r="D92" s="7"/>
      <c r="E92" s="7"/>
      <c r="F92" s="110"/>
      <c r="H92" s="7"/>
    </row>
    <row r="93" customFormat="1" ht="15.75" customHeight="1" spans="1:8">
      <c r="A93" s="7"/>
      <c r="B93" s="7"/>
      <c r="D93" s="7"/>
      <c r="E93" s="7"/>
      <c r="F93" s="110"/>
      <c r="H93" s="7"/>
    </row>
    <row r="94" customFormat="1" ht="15.75" customHeight="1" spans="1:8">
      <c r="A94" s="7"/>
      <c r="B94" s="7"/>
      <c r="D94" s="7"/>
      <c r="E94" s="7"/>
      <c r="F94" s="110"/>
      <c r="H94" s="7"/>
    </row>
    <row r="95" customFormat="1" ht="15.75" customHeight="1" spans="1:8">
      <c r="A95" s="7"/>
      <c r="B95" s="7"/>
      <c r="D95" s="7"/>
      <c r="E95" s="7"/>
      <c r="F95" s="110"/>
      <c r="H95" s="7"/>
    </row>
    <row r="96" customFormat="1" ht="15.75" customHeight="1" spans="1:8">
      <c r="A96" s="7"/>
      <c r="B96" s="7"/>
      <c r="D96" s="7"/>
      <c r="E96" s="7"/>
      <c r="F96" s="110"/>
      <c r="H96" s="7"/>
    </row>
    <row r="97" customFormat="1" ht="15.75" customHeight="1" spans="1:8">
      <c r="A97" s="7"/>
      <c r="B97" s="7"/>
      <c r="D97" s="7"/>
      <c r="E97" s="7"/>
      <c r="F97" s="110"/>
      <c r="H97" s="7"/>
    </row>
    <row r="98" customFormat="1" ht="15.75" customHeight="1" spans="1:8">
      <c r="A98" s="7"/>
      <c r="B98" s="7"/>
      <c r="D98" s="7"/>
      <c r="E98" s="7"/>
      <c r="F98" s="110"/>
      <c r="H98" s="7"/>
    </row>
    <row r="99" customFormat="1" ht="15.75" customHeight="1" spans="1:8">
      <c r="A99" s="7"/>
      <c r="B99" s="7"/>
      <c r="D99" s="7"/>
      <c r="E99" s="7"/>
      <c r="F99" s="110"/>
      <c r="H99" s="7"/>
    </row>
    <row r="100" customFormat="1" ht="15.75" customHeight="1" spans="1:8">
      <c r="A100" s="7"/>
      <c r="B100" s="7"/>
      <c r="D100" s="7"/>
      <c r="E100" s="7"/>
      <c r="F100" s="110"/>
      <c r="H100" s="7"/>
    </row>
    <row r="101" customFormat="1" ht="15.75" customHeight="1" spans="1:8">
      <c r="A101" s="7"/>
      <c r="B101" s="7"/>
      <c r="D101" s="7"/>
      <c r="E101" s="7"/>
      <c r="F101" s="110"/>
      <c r="H101" s="7"/>
    </row>
    <row r="102" customFormat="1" ht="15.75" customHeight="1" spans="1:8">
      <c r="A102" s="7"/>
      <c r="B102" s="7"/>
      <c r="D102" s="7"/>
      <c r="E102" s="7"/>
      <c r="F102" s="110"/>
      <c r="H102" s="7"/>
    </row>
    <row r="103" customFormat="1" ht="15.75" customHeight="1" spans="1:8">
      <c r="A103" s="7"/>
      <c r="B103" s="7"/>
      <c r="D103" s="7"/>
      <c r="E103" s="7"/>
      <c r="F103" s="110"/>
      <c r="H103" s="7"/>
    </row>
    <row r="104" customFormat="1" ht="15.75" customHeight="1" spans="1:8">
      <c r="A104" s="7"/>
      <c r="B104" s="7"/>
      <c r="D104" s="7"/>
      <c r="E104" s="7"/>
      <c r="F104" s="110"/>
      <c r="H104" s="7"/>
    </row>
    <row r="105" customFormat="1" ht="15.75" customHeight="1" spans="1:8">
      <c r="A105" s="7"/>
      <c r="B105" s="7"/>
      <c r="D105" s="7"/>
      <c r="E105" s="7"/>
      <c r="F105" s="110"/>
      <c r="H105" s="7"/>
    </row>
    <row r="106" customFormat="1" ht="15.75" customHeight="1" spans="1:8">
      <c r="A106" s="7"/>
      <c r="B106" s="7"/>
      <c r="D106" s="7"/>
      <c r="E106" s="7"/>
      <c r="F106" s="110"/>
      <c r="H106" s="7"/>
    </row>
    <row r="107" customFormat="1" ht="15.75" customHeight="1" spans="1:8">
      <c r="A107" s="7"/>
      <c r="B107" s="7"/>
      <c r="D107" s="7"/>
      <c r="E107" s="7"/>
      <c r="F107" s="110"/>
      <c r="H107" s="7"/>
    </row>
    <row r="108" customFormat="1" ht="15.75" customHeight="1" spans="1:8">
      <c r="A108" s="7"/>
      <c r="B108" s="7"/>
      <c r="D108" s="7"/>
      <c r="E108" s="7"/>
      <c r="F108" s="110"/>
      <c r="H108" s="7"/>
    </row>
    <row r="109" customFormat="1" ht="15.75" customHeight="1" spans="1:8">
      <c r="A109" s="7"/>
      <c r="B109" s="7"/>
      <c r="D109" s="7"/>
      <c r="E109" s="7"/>
      <c r="F109" s="110"/>
      <c r="H109" s="7"/>
    </row>
    <row r="110" customFormat="1" ht="15.75" customHeight="1" spans="1:8">
      <c r="A110" s="7"/>
      <c r="B110" s="7"/>
      <c r="D110" s="7"/>
      <c r="E110" s="7"/>
      <c r="F110" s="110"/>
      <c r="H110" s="7"/>
    </row>
    <row r="111" customFormat="1" ht="15.75" customHeight="1" spans="1:8">
      <c r="A111" s="7"/>
      <c r="B111" s="7"/>
      <c r="D111" s="7"/>
      <c r="E111" s="7"/>
      <c r="F111" s="110"/>
      <c r="H111" s="7"/>
    </row>
    <row r="112" customFormat="1" ht="15.75" customHeight="1" spans="1:8">
      <c r="A112" s="7"/>
      <c r="B112" s="7"/>
      <c r="D112" s="7"/>
      <c r="E112" s="7"/>
      <c r="F112" s="110"/>
      <c r="H112" s="7"/>
    </row>
    <row r="113" customFormat="1" ht="15.75" customHeight="1" spans="1:8">
      <c r="A113" s="7"/>
      <c r="B113" s="7"/>
      <c r="D113" s="7"/>
      <c r="E113" s="7"/>
      <c r="F113" s="110"/>
      <c r="H113" s="7"/>
    </row>
    <row r="114" customFormat="1" ht="15.75" customHeight="1" spans="1:8">
      <c r="A114" s="7"/>
      <c r="B114" s="7"/>
      <c r="D114" s="7"/>
      <c r="E114" s="7"/>
      <c r="F114" s="110"/>
      <c r="H114" s="7"/>
    </row>
    <row r="115" customFormat="1" ht="15.75" customHeight="1" spans="1:8">
      <c r="A115" s="7"/>
      <c r="B115" s="7"/>
      <c r="D115" s="7"/>
      <c r="E115" s="7"/>
      <c r="F115" s="110"/>
      <c r="H115" s="7"/>
    </row>
    <row r="116" customFormat="1" ht="15.75" customHeight="1" spans="1:8">
      <c r="A116" s="7"/>
      <c r="B116" s="7"/>
      <c r="D116" s="7"/>
      <c r="E116" s="7"/>
      <c r="F116" s="110"/>
      <c r="H116" s="7"/>
    </row>
    <row r="117" customFormat="1" ht="15.75" customHeight="1" spans="1:8">
      <c r="A117" s="7"/>
      <c r="B117" s="7"/>
      <c r="D117" s="7"/>
      <c r="E117" s="7"/>
      <c r="F117" s="110"/>
      <c r="H117" s="7"/>
    </row>
    <row r="118" customFormat="1" ht="15.75" customHeight="1" spans="1:8">
      <c r="A118" s="7"/>
      <c r="B118" s="7"/>
      <c r="D118" s="7"/>
      <c r="E118" s="7"/>
      <c r="F118" s="110"/>
      <c r="H118" s="7"/>
    </row>
    <row r="119" customFormat="1" ht="15.75" customHeight="1" spans="1:8">
      <c r="A119" s="7"/>
      <c r="B119" s="7"/>
      <c r="D119" s="7"/>
      <c r="E119" s="7"/>
      <c r="F119" s="110"/>
      <c r="H119" s="7"/>
    </row>
    <row r="120" customFormat="1" ht="15.75" customHeight="1" spans="1:8">
      <c r="A120" s="7"/>
      <c r="B120" s="7"/>
      <c r="D120" s="7"/>
      <c r="E120" s="7"/>
      <c r="F120" s="110"/>
      <c r="H120" s="7"/>
    </row>
    <row r="121" customFormat="1" ht="15.75" customHeight="1" spans="1:8">
      <c r="A121" s="7"/>
      <c r="B121" s="7"/>
      <c r="D121" s="7"/>
      <c r="E121" s="7"/>
      <c r="F121" s="110"/>
      <c r="H121" s="7"/>
    </row>
    <row r="122" customFormat="1" ht="15.75" customHeight="1" spans="1:8">
      <c r="A122" s="7"/>
      <c r="B122" s="7"/>
      <c r="D122" s="7"/>
      <c r="E122" s="7"/>
      <c r="F122" s="110"/>
      <c r="H122" s="7"/>
    </row>
    <row r="123" customFormat="1" ht="15.75" customHeight="1" spans="1:8">
      <c r="A123" s="7"/>
      <c r="B123" s="7"/>
      <c r="D123" s="7"/>
      <c r="E123" s="7"/>
      <c r="F123" s="110"/>
      <c r="H123" s="7"/>
    </row>
    <row r="124" customFormat="1" ht="15.75" customHeight="1" spans="1:8">
      <c r="A124" s="7"/>
      <c r="B124" s="7"/>
      <c r="D124" s="7"/>
      <c r="E124" s="7"/>
      <c r="F124" s="110"/>
      <c r="H124" s="7"/>
    </row>
    <row r="125" customFormat="1" ht="15.75" customHeight="1" spans="1:8">
      <c r="A125" s="7"/>
      <c r="B125" s="7"/>
      <c r="D125" s="7"/>
      <c r="E125" s="7"/>
      <c r="F125" s="110"/>
      <c r="H125" s="7"/>
    </row>
    <row r="126" customFormat="1" ht="15.75" customHeight="1" spans="1:8">
      <c r="A126" s="7"/>
      <c r="B126" s="7"/>
      <c r="D126" s="7"/>
      <c r="E126" s="7"/>
      <c r="F126" s="110"/>
      <c r="H126" s="7"/>
    </row>
    <row r="127" customFormat="1" ht="15.75" customHeight="1" spans="1:8">
      <c r="A127" s="7"/>
      <c r="B127" s="7"/>
      <c r="D127" s="7"/>
      <c r="E127" s="7"/>
      <c r="F127" s="110"/>
      <c r="H127" s="7"/>
    </row>
    <row r="128" customFormat="1" ht="15.75" customHeight="1" spans="1:8">
      <c r="A128" s="7"/>
      <c r="B128" s="7"/>
      <c r="D128" s="7"/>
      <c r="E128" s="7"/>
      <c r="F128" s="110"/>
      <c r="H128" s="7"/>
    </row>
    <row r="129" customFormat="1" ht="15.75" customHeight="1" spans="1:8">
      <c r="A129" s="7"/>
      <c r="B129" s="7"/>
      <c r="D129" s="7"/>
      <c r="E129" s="7"/>
      <c r="F129" s="110"/>
      <c r="H129" s="7"/>
    </row>
    <row r="130" customFormat="1" ht="15.75" customHeight="1" spans="1:8">
      <c r="A130" s="7"/>
      <c r="B130" s="7"/>
      <c r="D130" s="7"/>
      <c r="E130" s="7"/>
      <c r="F130" s="110"/>
      <c r="H130" s="7"/>
    </row>
    <row r="131" customFormat="1" ht="15.75" customHeight="1" spans="1:8">
      <c r="A131" s="7"/>
      <c r="B131" s="7"/>
      <c r="D131" s="7"/>
      <c r="E131" s="7"/>
      <c r="F131" s="110"/>
      <c r="H131" s="7"/>
    </row>
    <row r="132" customFormat="1" ht="15.75" customHeight="1" spans="1:8">
      <c r="A132" s="7"/>
      <c r="B132" s="7"/>
      <c r="D132" s="7"/>
      <c r="E132" s="7"/>
      <c r="F132" s="110"/>
      <c r="H132" s="7"/>
    </row>
    <row r="133" customFormat="1" ht="15.75" customHeight="1" spans="1:8">
      <c r="A133" s="7"/>
      <c r="B133" s="7"/>
      <c r="D133" s="7"/>
      <c r="E133" s="7"/>
      <c r="F133" s="110"/>
      <c r="H133" s="7"/>
    </row>
    <row r="134" customFormat="1" ht="15.75" customHeight="1" spans="1:8">
      <c r="A134" s="7"/>
      <c r="B134" s="7"/>
      <c r="D134" s="7"/>
      <c r="E134" s="7"/>
      <c r="F134" s="110"/>
      <c r="H134" s="7"/>
    </row>
    <row r="135" customFormat="1" ht="15.75" customHeight="1" spans="1:8">
      <c r="A135" s="7"/>
      <c r="B135" s="7"/>
      <c r="D135" s="7"/>
      <c r="E135" s="7"/>
      <c r="F135" s="110"/>
      <c r="H135" s="7"/>
    </row>
    <row r="136" customFormat="1" ht="15.75" customHeight="1" spans="1:8">
      <c r="A136" s="7"/>
      <c r="B136" s="7"/>
      <c r="D136" s="7"/>
      <c r="E136" s="7"/>
      <c r="F136" s="110"/>
      <c r="H136" s="7"/>
    </row>
    <row r="137" customFormat="1" ht="15.75" customHeight="1" spans="1:8">
      <c r="A137" s="7"/>
      <c r="B137" s="7"/>
      <c r="D137" s="7"/>
      <c r="E137" s="7"/>
      <c r="F137" s="110"/>
      <c r="H137" s="7"/>
    </row>
    <row r="138" customFormat="1" ht="15.75" customHeight="1" spans="1:8">
      <c r="A138" s="7"/>
      <c r="B138" s="7"/>
      <c r="D138" s="7"/>
      <c r="E138" s="7"/>
      <c r="F138" s="110"/>
      <c r="H138" s="7"/>
    </row>
    <row r="139" customFormat="1" ht="15.75" customHeight="1" spans="1:8">
      <c r="A139" s="7"/>
      <c r="B139" s="7"/>
      <c r="D139" s="7"/>
      <c r="E139" s="7"/>
      <c r="F139" s="110"/>
      <c r="H139" s="7"/>
    </row>
    <row r="140" customFormat="1" ht="15.75" customHeight="1" spans="1:8">
      <c r="A140" s="7"/>
      <c r="B140" s="7"/>
      <c r="D140" s="7"/>
      <c r="E140" s="7"/>
      <c r="F140" s="110"/>
      <c r="H140" s="7"/>
    </row>
    <row r="141" customFormat="1" ht="15.75" customHeight="1" spans="1:8">
      <c r="A141" s="7"/>
      <c r="B141" s="7"/>
      <c r="D141" s="7"/>
      <c r="E141" s="7"/>
      <c r="F141" s="110"/>
      <c r="H141" s="7"/>
    </row>
    <row r="142" customFormat="1" ht="15.75" customHeight="1" spans="1:8">
      <c r="A142" s="7"/>
      <c r="B142" s="7"/>
      <c r="D142" s="7"/>
      <c r="E142" s="7"/>
      <c r="F142" s="110"/>
      <c r="H142" s="7"/>
    </row>
    <row r="143" customFormat="1" ht="15.75" customHeight="1" spans="1:8">
      <c r="A143" s="7"/>
      <c r="B143" s="7"/>
      <c r="D143" s="7"/>
      <c r="E143" s="7"/>
      <c r="F143" s="110"/>
      <c r="H143" s="7"/>
    </row>
    <row r="144" customFormat="1" ht="15.75" customHeight="1" spans="1:8">
      <c r="A144" s="7"/>
      <c r="B144" s="7"/>
      <c r="D144" s="7"/>
      <c r="E144" s="7"/>
      <c r="F144" s="110"/>
      <c r="H144" s="7"/>
    </row>
    <row r="145" customFormat="1" ht="15.75" customHeight="1" spans="1:8">
      <c r="A145" s="7"/>
      <c r="B145" s="7"/>
      <c r="D145" s="7"/>
      <c r="E145" s="7"/>
      <c r="F145" s="110"/>
      <c r="H145" s="7"/>
    </row>
    <row r="146" customFormat="1" ht="15.75" customHeight="1" spans="1:8">
      <c r="A146" s="7"/>
      <c r="B146" s="7"/>
      <c r="D146" s="7"/>
      <c r="E146" s="7"/>
      <c r="F146" s="110"/>
      <c r="H146" s="7"/>
    </row>
    <row r="147" customFormat="1" ht="15.75" customHeight="1" spans="1:8">
      <c r="A147" s="7"/>
      <c r="B147" s="7"/>
      <c r="D147" s="7"/>
      <c r="E147" s="7"/>
      <c r="F147" s="110"/>
      <c r="H147" s="7"/>
    </row>
    <row r="148" customFormat="1" ht="15.75" customHeight="1" spans="1:8">
      <c r="A148" s="7"/>
      <c r="B148" s="7"/>
      <c r="D148" s="7"/>
      <c r="E148" s="7"/>
      <c r="F148" s="110"/>
      <c r="H148" s="7"/>
    </row>
    <row r="149" customFormat="1" ht="15.75" customHeight="1" spans="1:8">
      <c r="A149" s="7"/>
      <c r="B149" s="7"/>
      <c r="D149" s="7"/>
      <c r="E149" s="7"/>
      <c r="F149" s="110"/>
      <c r="H149" s="7"/>
    </row>
    <row r="150" customFormat="1" ht="15.75" customHeight="1" spans="1:8">
      <c r="A150" s="7"/>
      <c r="B150" s="7"/>
      <c r="D150" s="7"/>
      <c r="E150" s="7"/>
      <c r="F150" s="110"/>
      <c r="H150" s="7"/>
    </row>
    <row r="151" customFormat="1" ht="15.75" customHeight="1" spans="1:8">
      <c r="A151" s="7"/>
      <c r="B151" s="7"/>
      <c r="D151" s="7"/>
      <c r="E151" s="7"/>
      <c r="F151" s="110"/>
      <c r="H151" s="7"/>
    </row>
    <row r="152" customFormat="1" ht="15.75" customHeight="1" spans="1:8">
      <c r="A152" s="7"/>
      <c r="B152" s="7"/>
      <c r="D152" s="7"/>
      <c r="E152" s="7"/>
      <c r="F152" s="110"/>
      <c r="H152" s="7"/>
    </row>
    <row r="153" customFormat="1" ht="15.75" customHeight="1" spans="1:8">
      <c r="A153" s="7"/>
      <c r="B153" s="7"/>
      <c r="D153" s="7"/>
      <c r="E153" s="7"/>
      <c r="F153" s="110"/>
      <c r="H153" s="7"/>
    </row>
    <row r="154" customFormat="1" ht="15.75" customHeight="1" spans="1:8">
      <c r="A154" s="7"/>
      <c r="B154" s="7"/>
      <c r="D154" s="7"/>
      <c r="E154" s="7"/>
      <c r="F154" s="110"/>
      <c r="H154" s="7"/>
    </row>
    <row r="155" customFormat="1" ht="15.75" customHeight="1" spans="1:8">
      <c r="A155" s="7"/>
      <c r="B155" s="7"/>
      <c r="D155" s="7"/>
      <c r="E155" s="7"/>
      <c r="F155" s="110"/>
      <c r="H155" s="7"/>
    </row>
    <row r="156" customFormat="1" ht="15.75" customHeight="1" spans="1:8">
      <c r="A156" s="7"/>
      <c r="B156" s="7"/>
      <c r="D156" s="7"/>
      <c r="E156" s="7"/>
      <c r="F156" s="110"/>
      <c r="H156" s="7"/>
    </row>
    <row r="157" customFormat="1" ht="15.75" customHeight="1" spans="1:8">
      <c r="A157" s="7"/>
      <c r="B157" s="7"/>
      <c r="D157" s="7"/>
      <c r="E157" s="7"/>
      <c r="F157" s="110"/>
      <c r="H157" s="7"/>
    </row>
    <row r="158" customFormat="1" ht="15.75" customHeight="1" spans="1:8">
      <c r="A158" s="7"/>
      <c r="B158" s="7"/>
      <c r="D158" s="7"/>
      <c r="E158" s="7"/>
      <c r="F158" s="110"/>
      <c r="H158" s="7"/>
    </row>
    <row r="159" customFormat="1" ht="15.75" customHeight="1" spans="1:8">
      <c r="A159" s="7"/>
      <c r="B159" s="7"/>
      <c r="D159" s="7"/>
      <c r="E159" s="7"/>
      <c r="F159" s="110"/>
      <c r="H159" s="7"/>
    </row>
    <row r="160" customFormat="1" ht="15.75" customHeight="1" spans="1:8">
      <c r="A160" s="7"/>
      <c r="B160" s="7"/>
      <c r="D160" s="7"/>
      <c r="E160" s="7"/>
      <c r="F160" s="110"/>
      <c r="H160" s="7"/>
    </row>
    <row r="161" customFormat="1" ht="15.75" customHeight="1" spans="1:8">
      <c r="A161" s="7"/>
      <c r="B161" s="7"/>
      <c r="D161" s="7"/>
      <c r="E161" s="7"/>
      <c r="F161" s="110"/>
      <c r="H161" s="7"/>
    </row>
    <row r="162" customFormat="1" ht="15.75" customHeight="1" spans="1:8">
      <c r="A162" s="7"/>
      <c r="B162" s="7"/>
      <c r="D162" s="7"/>
      <c r="E162" s="7"/>
      <c r="F162" s="110"/>
      <c r="H162" s="7"/>
    </row>
    <row r="163" customFormat="1" ht="15.75" customHeight="1" spans="1:8">
      <c r="A163" s="7"/>
      <c r="B163" s="7"/>
      <c r="D163" s="7"/>
      <c r="E163" s="7"/>
      <c r="F163" s="110"/>
      <c r="H163" s="7"/>
    </row>
    <row r="164" customFormat="1" ht="15.75" customHeight="1" spans="1:8">
      <c r="A164" s="7"/>
      <c r="B164" s="7"/>
      <c r="D164" s="7"/>
      <c r="E164" s="7"/>
      <c r="F164" s="110"/>
      <c r="H164" s="7"/>
    </row>
    <row r="165" customFormat="1" ht="15.75" customHeight="1" spans="1:8">
      <c r="A165" s="7"/>
      <c r="B165" s="7"/>
      <c r="D165" s="7"/>
      <c r="E165" s="7"/>
      <c r="F165" s="110"/>
      <c r="H165" s="7"/>
    </row>
    <row r="166" customFormat="1" ht="15.75" customHeight="1" spans="1:8">
      <c r="A166" s="7"/>
      <c r="B166" s="7"/>
      <c r="D166" s="7"/>
      <c r="E166" s="7"/>
      <c r="F166" s="110"/>
      <c r="H166" s="7"/>
    </row>
    <row r="167" customFormat="1" ht="15.75" customHeight="1" spans="1:8">
      <c r="A167" s="7"/>
      <c r="B167" s="7"/>
      <c r="D167" s="7"/>
      <c r="E167" s="7"/>
      <c r="F167" s="110"/>
      <c r="H167" s="7"/>
    </row>
    <row r="168" customFormat="1" ht="15.75" customHeight="1" spans="1:8">
      <c r="A168" s="7"/>
      <c r="B168" s="7"/>
      <c r="D168" s="7"/>
      <c r="E168" s="7"/>
      <c r="F168" s="110"/>
      <c r="H168" s="7"/>
    </row>
    <row r="169" customFormat="1" ht="15.75" customHeight="1" spans="1:8">
      <c r="A169" s="7"/>
      <c r="B169" s="7"/>
      <c r="D169" s="7"/>
      <c r="E169" s="7"/>
      <c r="F169" s="110"/>
      <c r="H169" s="7"/>
    </row>
    <row r="170" customFormat="1" ht="15.75" customHeight="1" spans="1:8">
      <c r="A170" s="7"/>
      <c r="B170" s="7"/>
      <c r="D170" s="7"/>
      <c r="E170" s="7"/>
      <c r="F170" s="110"/>
      <c r="H170" s="7"/>
    </row>
    <row r="171" customFormat="1" ht="15.75" customHeight="1" spans="1:8">
      <c r="A171" s="7"/>
      <c r="B171" s="7"/>
      <c r="D171" s="7"/>
      <c r="E171" s="7"/>
      <c r="F171" s="110"/>
      <c r="H171" s="7"/>
    </row>
    <row r="172" customFormat="1" ht="15.75" customHeight="1" spans="1:8">
      <c r="A172" s="7"/>
      <c r="B172" s="7"/>
      <c r="D172" s="7"/>
      <c r="E172" s="7"/>
      <c r="F172" s="110"/>
      <c r="H172" s="7"/>
    </row>
    <row r="173" customFormat="1" ht="15.75" customHeight="1" spans="1:8">
      <c r="A173" s="7"/>
      <c r="B173" s="7"/>
      <c r="D173" s="7"/>
      <c r="E173" s="7"/>
      <c r="F173" s="110"/>
      <c r="H173" s="7"/>
    </row>
    <row r="174" customFormat="1" ht="15.75" customHeight="1" spans="1:8">
      <c r="A174" s="7"/>
      <c r="B174" s="7"/>
      <c r="D174" s="7"/>
      <c r="E174" s="7"/>
      <c r="F174" s="110"/>
      <c r="H174" s="7"/>
    </row>
    <row r="175" customFormat="1" ht="15.75" customHeight="1" spans="1:8">
      <c r="A175" s="7"/>
      <c r="B175" s="7"/>
      <c r="D175" s="7"/>
      <c r="E175" s="7"/>
      <c r="F175" s="110"/>
      <c r="H175" s="7"/>
    </row>
    <row r="176" customFormat="1" ht="15.75" customHeight="1" spans="1:8">
      <c r="A176" s="7"/>
      <c r="B176" s="7"/>
      <c r="D176" s="7"/>
      <c r="E176" s="7"/>
      <c r="F176" s="110"/>
      <c r="H176" s="7"/>
    </row>
    <row r="177" customFormat="1" ht="15.75" customHeight="1" spans="1:8">
      <c r="A177" s="7"/>
      <c r="B177" s="7"/>
      <c r="D177" s="7"/>
      <c r="E177" s="7"/>
      <c r="F177" s="110"/>
      <c r="H177" s="7"/>
    </row>
    <row r="178" customFormat="1" ht="15.75" customHeight="1" spans="1:8">
      <c r="A178" s="7"/>
      <c r="B178" s="7"/>
      <c r="D178" s="7"/>
      <c r="E178" s="7"/>
      <c r="F178" s="110"/>
      <c r="H178" s="7"/>
    </row>
    <row r="179" customFormat="1" ht="15.75" customHeight="1" spans="1:8">
      <c r="A179" s="7"/>
      <c r="B179" s="7"/>
      <c r="D179" s="7"/>
      <c r="E179" s="7"/>
      <c r="F179" s="110"/>
      <c r="H179" s="7"/>
    </row>
    <row r="180" customFormat="1" ht="15.75" customHeight="1" spans="1:8">
      <c r="A180" s="7"/>
      <c r="B180" s="7"/>
      <c r="D180" s="7"/>
      <c r="E180" s="7"/>
      <c r="F180" s="110"/>
      <c r="H180" s="7"/>
    </row>
    <row r="181" customFormat="1" ht="15.75" customHeight="1" spans="1:8">
      <c r="A181" s="7"/>
      <c r="B181" s="7"/>
      <c r="D181" s="7"/>
      <c r="E181" s="7"/>
      <c r="F181" s="110"/>
      <c r="H181" s="7"/>
    </row>
    <row r="182" customFormat="1" ht="15.75" customHeight="1" spans="1:8">
      <c r="A182" s="7"/>
      <c r="B182" s="7"/>
      <c r="D182" s="7"/>
      <c r="E182" s="7"/>
      <c r="F182" s="110"/>
      <c r="H182" s="7"/>
    </row>
    <row r="183" customFormat="1" ht="15.75" customHeight="1" spans="1:8">
      <c r="A183" s="7"/>
      <c r="B183" s="7"/>
      <c r="D183" s="7"/>
      <c r="E183" s="7"/>
      <c r="F183" s="110"/>
      <c r="H183" s="7"/>
    </row>
    <row r="184" customFormat="1" ht="15.75" customHeight="1" spans="1:8">
      <c r="A184" s="7"/>
      <c r="B184" s="7"/>
      <c r="D184" s="7"/>
      <c r="E184" s="7"/>
      <c r="F184" s="110"/>
      <c r="H184" s="7"/>
    </row>
    <row r="185" customFormat="1" ht="15.75" customHeight="1" spans="1:8">
      <c r="A185" s="7"/>
      <c r="B185" s="7"/>
      <c r="D185" s="7"/>
      <c r="E185" s="7"/>
      <c r="F185" s="110"/>
      <c r="H185" s="7"/>
    </row>
    <row r="186" customFormat="1" ht="15.75" customHeight="1" spans="1:8">
      <c r="A186" s="7"/>
      <c r="B186" s="7"/>
      <c r="D186" s="7"/>
      <c r="E186" s="7"/>
      <c r="F186" s="110"/>
      <c r="H186" s="7"/>
    </row>
    <row r="187" customFormat="1" ht="15.75" customHeight="1" spans="1:8">
      <c r="A187" s="7"/>
      <c r="B187" s="7"/>
      <c r="D187" s="7"/>
      <c r="E187" s="7"/>
      <c r="F187" s="110"/>
      <c r="H187" s="7"/>
    </row>
    <row r="188" customFormat="1" ht="15.75" customHeight="1" spans="1:8">
      <c r="A188" s="7"/>
      <c r="B188" s="7"/>
      <c r="D188" s="7"/>
      <c r="E188" s="7"/>
      <c r="F188" s="110"/>
      <c r="H188" s="7"/>
    </row>
    <row r="189" customFormat="1" ht="15.75" customHeight="1" spans="1:8">
      <c r="A189" s="7"/>
      <c r="B189" s="7"/>
      <c r="D189" s="7"/>
      <c r="E189" s="7"/>
      <c r="F189" s="110"/>
      <c r="H189" s="7"/>
    </row>
    <row r="190" customFormat="1" ht="15.75" customHeight="1" spans="1:8">
      <c r="A190" s="7"/>
      <c r="B190" s="7"/>
      <c r="D190" s="7"/>
      <c r="E190" s="7"/>
      <c r="F190" s="110"/>
      <c r="H190" s="7"/>
    </row>
    <row r="191" customFormat="1" ht="15.75" customHeight="1" spans="1:8">
      <c r="A191" s="7"/>
      <c r="B191" s="7"/>
      <c r="D191" s="7"/>
      <c r="E191" s="7"/>
      <c r="F191" s="110"/>
      <c r="H191" s="7"/>
    </row>
    <row r="192" customFormat="1" ht="15.75" customHeight="1" spans="1:8">
      <c r="A192" s="7"/>
      <c r="B192" s="7"/>
      <c r="D192" s="7"/>
      <c r="E192" s="7"/>
      <c r="F192" s="110"/>
      <c r="H192" s="7"/>
    </row>
    <row r="193" customFormat="1" ht="15.75" customHeight="1" spans="1:8">
      <c r="A193" s="7"/>
      <c r="B193" s="7"/>
      <c r="D193" s="7"/>
      <c r="E193" s="7"/>
      <c r="F193" s="110"/>
      <c r="H193" s="7"/>
    </row>
    <row r="194" customFormat="1" ht="15.75" customHeight="1" spans="1:8">
      <c r="A194" s="7"/>
      <c r="B194" s="7"/>
      <c r="D194" s="7"/>
      <c r="E194" s="7"/>
      <c r="F194" s="110"/>
      <c r="H194" s="7"/>
    </row>
    <row r="195" customFormat="1" ht="15.75" customHeight="1" spans="1:8">
      <c r="A195" s="7"/>
      <c r="B195" s="7"/>
      <c r="D195" s="7"/>
      <c r="E195" s="7"/>
      <c r="F195" s="110"/>
      <c r="H195" s="7"/>
    </row>
    <row r="196" customFormat="1" ht="15.75" customHeight="1" spans="1:8">
      <c r="A196" s="7"/>
      <c r="B196" s="7"/>
      <c r="D196" s="7"/>
      <c r="E196" s="7"/>
      <c r="F196" s="110"/>
      <c r="H196" s="7"/>
    </row>
    <row r="197" customFormat="1" ht="15.75" customHeight="1" spans="1:8">
      <c r="A197" s="7"/>
      <c r="B197" s="7"/>
      <c r="D197" s="7"/>
      <c r="E197" s="7"/>
      <c r="F197" s="110"/>
      <c r="H197" s="7"/>
    </row>
    <row r="198" customFormat="1" ht="15.75" customHeight="1" spans="1:8">
      <c r="A198" s="7"/>
      <c r="B198" s="7"/>
      <c r="D198" s="7"/>
      <c r="E198" s="7"/>
      <c r="F198" s="110"/>
      <c r="H198" s="7"/>
    </row>
    <row r="199" customFormat="1" ht="15.75" customHeight="1" spans="1:8">
      <c r="A199" s="7"/>
      <c r="B199" s="7"/>
      <c r="D199" s="7"/>
      <c r="E199" s="7"/>
      <c r="F199" s="110"/>
      <c r="H199" s="7"/>
    </row>
    <row r="200" customFormat="1" ht="15.75" customHeight="1" spans="1:8">
      <c r="A200" s="7"/>
      <c r="B200" s="7"/>
      <c r="D200" s="7"/>
      <c r="E200" s="7"/>
      <c r="F200" s="110"/>
      <c r="H200" s="7"/>
    </row>
    <row r="201" customFormat="1" ht="15.75" customHeight="1" spans="1:8">
      <c r="A201" s="7"/>
      <c r="B201" s="7"/>
      <c r="D201" s="7"/>
      <c r="E201" s="7"/>
      <c r="F201" s="110"/>
      <c r="H201" s="7"/>
    </row>
    <row r="202" customFormat="1" ht="15.75" customHeight="1" spans="1:8">
      <c r="A202" s="7"/>
      <c r="B202" s="7"/>
      <c r="D202" s="7"/>
      <c r="E202" s="7"/>
      <c r="F202" s="110"/>
      <c r="H202" s="7"/>
    </row>
    <row r="203" customFormat="1" ht="15.75" customHeight="1" spans="1:8">
      <c r="A203" s="7"/>
      <c r="B203" s="7"/>
      <c r="D203" s="7"/>
      <c r="E203" s="7"/>
      <c r="F203" s="110"/>
      <c r="H203" s="7"/>
    </row>
    <row r="204" customFormat="1" ht="15.75" customHeight="1" spans="1:8">
      <c r="A204" s="7"/>
      <c r="B204" s="7"/>
      <c r="D204" s="7"/>
      <c r="E204" s="7"/>
      <c r="F204" s="110"/>
      <c r="H204" s="7"/>
    </row>
    <row r="205" customFormat="1" ht="15.75" customHeight="1" spans="1:8">
      <c r="A205" s="7"/>
      <c r="B205" s="7"/>
      <c r="D205" s="7"/>
      <c r="E205" s="7"/>
      <c r="F205" s="110"/>
      <c r="H205" s="7"/>
    </row>
    <row r="206" customFormat="1" ht="15.75" customHeight="1" spans="1:8">
      <c r="A206" s="7"/>
      <c r="B206" s="7"/>
      <c r="D206" s="7"/>
      <c r="E206" s="7"/>
      <c r="F206" s="110"/>
      <c r="H206" s="7"/>
    </row>
    <row r="207" customFormat="1" ht="15.75" customHeight="1" spans="1:8">
      <c r="A207" s="7"/>
      <c r="B207" s="7"/>
      <c r="D207" s="7"/>
      <c r="E207" s="7"/>
      <c r="F207" s="110"/>
      <c r="H207" s="7"/>
    </row>
    <row r="208" customFormat="1" ht="15.75" customHeight="1" spans="1:8">
      <c r="A208" s="7"/>
      <c r="B208" s="7"/>
      <c r="D208" s="7"/>
      <c r="E208" s="7"/>
      <c r="F208" s="110"/>
      <c r="H208" s="7"/>
    </row>
    <row r="209" customFormat="1" ht="15.75" customHeight="1" spans="1:8">
      <c r="A209" s="7"/>
      <c r="B209" s="7"/>
      <c r="D209" s="7"/>
      <c r="E209" s="7"/>
      <c r="F209" s="110"/>
      <c r="H209" s="7"/>
    </row>
    <row r="210" customFormat="1" ht="15.75" customHeight="1" spans="1:8">
      <c r="A210" s="7"/>
      <c r="B210" s="7"/>
      <c r="D210" s="7"/>
      <c r="E210" s="7"/>
      <c r="F210" s="110"/>
      <c r="H210" s="7"/>
    </row>
    <row r="211" customFormat="1" ht="15.75" customHeight="1" spans="1:8">
      <c r="A211" s="7"/>
      <c r="B211" s="7"/>
      <c r="D211" s="7"/>
      <c r="E211" s="7"/>
      <c r="F211" s="110"/>
      <c r="H211" s="7"/>
    </row>
    <row r="212" customFormat="1" ht="15.75" customHeight="1" spans="1:8">
      <c r="A212" s="7"/>
      <c r="B212" s="7"/>
      <c r="D212" s="7"/>
      <c r="E212" s="7"/>
      <c r="F212" s="110"/>
      <c r="H212" s="7"/>
    </row>
    <row r="213" customFormat="1" ht="15.75" customHeight="1" spans="1:8">
      <c r="A213" s="7"/>
      <c r="B213" s="7"/>
      <c r="D213" s="7"/>
      <c r="E213" s="7"/>
      <c r="F213" s="110"/>
      <c r="H213" s="7"/>
    </row>
    <row r="214" customFormat="1" ht="15.75" customHeight="1" spans="1:8">
      <c r="A214" s="7"/>
      <c r="B214" s="7"/>
      <c r="D214" s="7"/>
      <c r="E214" s="7"/>
      <c r="F214" s="110"/>
      <c r="H214" s="7"/>
    </row>
    <row r="215" customFormat="1" ht="15.75" customHeight="1" spans="1:8">
      <c r="A215" s="7"/>
      <c r="B215" s="7"/>
      <c r="D215" s="7"/>
      <c r="E215" s="7"/>
      <c r="F215" s="110"/>
      <c r="H215" s="7"/>
    </row>
    <row r="216" customFormat="1" ht="15.75" customHeight="1" spans="1:8">
      <c r="A216" s="7"/>
      <c r="B216" s="7"/>
      <c r="D216" s="7"/>
      <c r="E216" s="7"/>
      <c r="F216" s="110"/>
      <c r="H216" s="7"/>
    </row>
    <row r="217" customFormat="1" ht="15.75" customHeight="1" spans="1:8">
      <c r="A217" s="7"/>
      <c r="B217" s="7"/>
      <c r="D217" s="7"/>
      <c r="E217" s="7"/>
      <c r="F217" s="110"/>
      <c r="H217" s="7"/>
    </row>
    <row r="218" customFormat="1" ht="15.75" customHeight="1" spans="1:8">
      <c r="A218" s="7"/>
      <c r="B218" s="7"/>
      <c r="D218" s="7"/>
      <c r="E218" s="7"/>
      <c r="F218" s="110"/>
      <c r="H218" s="7"/>
    </row>
    <row r="219" customFormat="1" ht="15.75" customHeight="1" spans="1:8">
      <c r="A219" s="7"/>
      <c r="B219" s="7"/>
      <c r="D219" s="7"/>
      <c r="E219" s="7"/>
      <c r="F219" s="110"/>
      <c r="H219" s="7"/>
    </row>
    <row r="220" customFormat="1" ht="15.75" customHeight="1" spans="1:8">
      <c r="A220" s="7"/>
      <c r="B220" s="7"/>
      <c r="D220" s="7"/>
      <c r="E220" s="7"/>
      <c r="F220" s="110"/>
      <c r="H220" s="7"/>
    </row>
    <row r="221" customFormat="1" ht="15.75" customHeight="1" spans="1:8">
      <c r="A221" s="7"/>
      <c r="B221" s="7"/>
      <c r="D221" s="7"/>
      <c r="E221" s="7"/>
      <c r="F221" s="110"/>
      <c r="H221" s="7"/>
    </row>
    <row r="222" customFormat="1" ht="15.75" customHeight="1" spans="1:8">
      <c r="A222" s="7"/>
      <c r="B222" s="7"/>
      <c r="D222" s="7"/>
      <c r="E222" s="7"/>
      <c r="F222" s="110"/>
      <c r="H222" s="7"/>
    </row>
    <row r="223" customFormat="1" ht="15.75" customHeight="1" spans="1:8">
      <c r="A223" s="7"/>
      <c r="B223" s="7"/>
      <c r="D223" s="7"/>
      <c r="E223" s="7"/>
      <c r="F223" s="110"/>
      <c r="H223" s="7"/>
    </row>
    <row r="224" customFormat="1" ht="15.75" customHeight="1" spans="1:8">
      <c r="A224" s="7"/>
      <c r="B224" s="7"/>
      <c r="D224" s="7"/>
      <c r="E224" s="7"/>
      <c r="F224" s="110"/>
      <c r="H224" s="7"/>
    </row>
    <row r="225" customFormat="1" ht="15.75" customHeight="1" spans="1:8">
      <c r="A225" s="7"/>
      <c r="B225" s="7"/>
      <c r="D225" s="7"/>
      <c r="E225" s="7"/>
      <c r="F225" s="110"/>
      <c r="H225" s="7"/>
    </row>
    <row r="226" customFormat="1" ht="15.75" customHeight="1" spans="1:8">
      <c r="A226" s="7"/>
      <c r="B226" s="7"/>
      <c r="D226" s="7"/>
      <c r="E226" s="7"/>
      <c r="F226" s="110"/>
      <c r="H226" s="7"/>
    </row>
    <row r="227" customFormat="1" ht="15.75" customHeight="1" spans="1:8">
      <c r="A227" s="7"/>
      <c r="B227" s="7"/>
      <c r="D227" s="7"/>
      <c r="E227" s="7"/>
      <c r="F227" s="110"/>
      <c r="H227" s="7"/>
    </row>
    <row r="228" customFormat="1" ht="15.75" customHeight="1" spans="1:8">
      <c r="A228" s="7"/>
      <c r="B228" s="7"/>
      <c r="D228" s="7"/>
      <c r="E228" s="7"/>
      <c r="F228" s="110"/>
      <c r="H228" s="7"/>
    </row>
    <row r="229" customFormat="1" ht="15.75" customHeight="1" spans="1:8">
      <c r="A229" s="7"/>
      <c r="B229" s="7"/>
      <c r="D229" s="7"/>
      <c r="E229" s="7"/>
      <c r="F229" s="110"/>
      <c r="H229" s="7"/>
    </row>
    <row r="230" customFormat="1" ht="15.75" customHeight="1" spans="1:8">
      <c r="A230" s="7"/>
      <c r="B230" s="7"/>
      <c r="D230" s="7"/>
      <c r="E230" s="7"/>
      <c r="F230" s="110"/>
      <c r="H230" s="7"/>
    </row>
    <row r="231" customFormat="1" ht="15.75" customHeight="1" spans="1:8">
      <c r="A231" s="7"/>
      <c r="B231" s="7"/>
      <c r="D231" s="7"/>
      <c r="E231" s="7"/>
      <c r="F231" s="110"/>
      <c r="H231" s="7"/>
    </row>
    <row r="232" customFormat="1" ht="15.75" customHeight="1" spans="1:8">
      <c r="A232" s="7"/>
      <c r="B232" s="7"/>
      <c r="D232" s="7"/>
      <c r="E232" s="7"/>
      <c r="F232" s="110"/>
      <c r="H232" s="7"/>
    </row>
    <row r="233" customFormat="1" ht="15.75" customHeight="1" spans="1:8">
      <c r="A233" s="7"/>
      <c r="B233" s="7"/>
      <c r="D233" s="7"/>
      <c r="E233" s="7"/>
      <c r="F233" s="110"/>
      <c r="H233" s="7"/>
    </row>
    <row r="234" customFormat="1" ht="15.75" customHeight="1" spans="1:8">
      <c r="A234" s="7"/>
      <c r="B234" s="7"/>
      <c r="D234" s="7"/>
      <c r="E234" s="7"/>
      <c r="F234" s="110"/>
      <c r="H234" s="7"/>
    </row>
    <row r="235" customFormat="1" ht="15.75" customHeight="1" spans="1:8">
      <c r="A235" s="7"/>
      <c r="B235" s="7"/>
      <c r="D235" s="7"/>
      <c r="E235" s="7"/>
      <c r="F235" s="110"/>
      <c r="H235" s="7"/>
    </row>
    <row r="236" customFormat="1" ht="15.75" customHeight="1" spans="1:8">
      <c r="A236" s="7"/>
      <c r="B236" s="7"/>
      <c r="D236" s="7"/>
      <c r="E236" s="7"/>
      <c r="F236" s="110"/>
      <c r="H236" s="7"/>
    </row>
    <row r="237" customFormat="1" ht="15.75" customHeight="1" spans="1:8">
      <c r="A237" s="7"/>
      <c r="B237" s="7"/>
      <c r="D237" s="7"/>
      <c r="E237" s="7"/>
      <c r="F237" s="110"/>
      <c r="H237" s="7"/>
    </row>
    <row r="238" customFormat="1" ht="15.75" customHeight="1" spans="1:8">
      <c r="A238" s="7"/>
      <c r="B238" s="7"/>
      <c r="D238" s="7"/>
      <c r="E238" s="7"/>
      <c r="F238" s="110"/>
      <c r="H238" s="7"/>
    </row>
    <row r="239" customFormat="1" ht="15.75" customHeight="1" spans="1:8">
      <c r="A239" s="7"/>
      <c r="B239" s="7"/>
      <c r="D239" s="7"/>
      <c r="E239" s="7"/>
      <c r="F239" s="110"/>
      <c r="H239" s="7"/>
    </row>
    <row r="240" customFormat="1" ht="15.75" customHeight="1" spans="1:8">
      <c r="A240" s="7"/>
      <c r="B240" s="7"/>
      <c r="D240" s="7"/>
      <c r="E240" s="7"/>
      <c r="F240" s="110"/>
      <c r="H240" s="7"/>
    </row>
    <row r="241" customFormat="1" ht="15.75" customHeight="1" spans="1:8">
      <c r="A241" s="7"/>
      <c r="B241" s="7"/>
      <c r="D241" s="7"/>
      <c r="E241" s="7"/>
      <c r="F241" s="110"/>
      <c r="H241" s="7"/>
    </row>
    <row r="242" customFormat="1" ht="15.75" customHeight="1" spans="1:8">
      <c r="A242" s="7"/>
      <c r="B242" s="7"/>
      <c r="D242" s="7"/>
      <c r="E242" s="7"/>
      <c r="F242" s="110"/>
      <c r="H242" s="7"/>
    </row>
    <row r="243" customFormat="1" ht="15.75" customHeight="1" spans="1:8">
      <c r="A243" s="7"/>
      <c r="B243" s="7"/>
      <c r="D243" s="7"/>
      <c r="E243" s="7"/>
      <c r="F243" s="110"/>
      <c r="H243" s="7"/>
    </row>
    <row r="244" customFormat="1" ht="15.75" customHeight="1" spans="1:8">
      <c r="A244" s="7"/>
      <c r="B244" s="7"/>
      <c r="D244" s="7"/>
      <c r="E244" s="7"/>
      <c r="F244" s="110"/>
      <c r="H244" s="7"/>
    </row>
    <row r="245" customFormat="1" ht="15.75" customHeight="1" spans="1:8">
      <c r="A245" s="7"/>
      <c r="B245" s="7"/>
      <c r="D245" s="7"/>
      <c r="E245" s="7"/>
      <c r="F245" s="110"/>
      <c r="H245" s="7"/>
    </row>
    <row r="246" customFormat="1" ht="15.75" customHeight="1" spans="1:8">
      <c r="A246" s="7"/>
      <c r="B246" s="7"/>
      <c r="D246" s="7"/>
      <c r="E246" s="7"/>
      <c r="F246" s="110"/>
      <c r="H246" s="7"/>
    </row>
    <row r="247" customFormat="1" ht="15.75" customHeight="1" spans="1:8">
      <c r="A247" s="7"/>
      <c r="B247" s="7"/>
      <c r="D247" s="7"/>
      <c r="E247" s="7"/>
      <c r="F247" s="110"/>
      <c r="H247" s="7"/>
    </row>
    <row r="248" customFormat="1" ht="15.75" customHeight="1" spans="1:8">
      <c r="A248" s="7"/>
      <c r="B248" s="7"/>
      <c r="D248" s="7"/>
      <c r="E248" s="7"/>
      <c r="F248" s="110"/>
      <c r="H248" s="7"/>
    </row>
    <row r="249" customFormat="1" ht="15.75" customHeight="1" spans="1:8">
      <c r="A249" s="7"/>
      <c r="B249" s="7"/>
      <c r="D249" s="7"/>
      <c r="E249" s="7"/>
      <c r="F249" s="110"/>
      <c r="H249" s="7"/>
    </row>
    <row r="250" customFormat="1" ht="15.75" customHeight="1" spans="1:8">
      <c r="A250" s="7"/>
      <c r="B250" s="7"/>
      <c r="D250" s="7"/>
      <c r="E250" s="7"/>
      <c r="F250" s="110"/>
      <c r="H250" s="7"/>
    </row>
    <row r="251" customFormat="1" ht="15.75" customHeight="1" spans="1:8">
      <c r="A251" s="7"/>
      <c r="B251" s="7"/>
      <c r="D251" s="7"/>
      <c r="E251" s="7"/>
      <c r="F251" s="110"/>
      <c r="H251" s="7"/>
    </row>
    <row r="252" customFormat="1" ht="15.75" customHeight="1" spans="1:8">
      <c r="A252" s="7"/>
      <c r="B252" s="7"/>
      <c r="D252" s="7"/>
      <c r="E252" s="7"/>
      <c r="F252" s="110"/>
      <c r="H252" s="7"/>
    </row>
    <row r="253" customFormat="1" ht="15.75" customHeight="1" spans="1:8">
      <c r="A253" s="7"/>
      <c r="B253" s="7"/>
      <c r="D253" s="7"/>
      <c r="E253" s="7"/>
      <c r="F253" s="110"/>
      <c r="H253" s="7"/>
    </row>
    <row r="254" customFormat="1" ht="15.75" customHeight="1" spans="1:8">
      <c r="A254" s="7"/>
      <c r="B254" s="7"/>
      <c r="D254" s="7"/>
      <c r="E254" s="7"/>
      <c r="F254" s="110"/>
      <c r="H254" s="7"/>
    </row>
    <row r="255" customFormat="1" ht="15.75" customHeight="1" spans="1:8">
      <c r="A255" s="7"/>
      <c r="B255" s="7"/>
      <c r="D255" s="7"/>
      <c r="E255" s="7"/>
      <c r="F255" s="110"/>
      <c r="H255" s="7"/>
    </row>
    <row r="256" customFormat="1" ht="15.75" customHeight="1" spans="1:8">
      <c r="A256" s="7"/>
      <c r="B256" s="7"/>
      <c r="D256" s="7"/>
      <c r="E256" s="7"/>
      <c r="F256" s="110"/>
      <c r="H256" s="7"/>
    </row>
    <row r="257" customFormat="1" ht="15.75" customHeight="1" spans="1:8">
      <c r="A257" s="7"/>
      <c r="B257" s="7"/>
      <c r="D257" s="7"/>
      <c r="E257" s="7"/>
      <c r="F257" s="110"/>
      <c r="H257" s="7"/>
    </row>
    <row r="258" customFormat="1" ht="15.75" customHeight="1" spans="1:8">
      <c r="A258" s="7"/>
      <c r="B258" s="7"/>
      <c r="D258" s="7"/>
      <c r="E258" s="7"/>
      <c r="F258" s="110"/>
      <c r="H258" s="7"/>
    </row>
    <row r="259" customFormat="1" ht="15.75" customHeight="1" spans="1:8">
      <c r="A259" s="7"/>
      <c r="B259" s="7"/>
      <c r="D259" s="7"/>
      <c r="E259" s="7"/>
      <c r="F259" s="110"/>
      <c r="H259" s="7"/>
    </row>
    <row r="260" customFormat="1" ht="15.75" customHeight="1" spans="1:8">
      <c r="A260" s="7"/>
      <c r="B260" s="7"/>
      <c r="D260" s="7"/>
      <c r="E260" s="7"/>
      <c r="F260" s="110"/>
      <c r="H260" s="7"/>
    </row>
    <row r="261" customFormat="1" ht="15.75" customHeight="1" spans="1:8">
      <c r="A261" s="7"/>
      <c r="B261" s="7"/>
      <c r="D261" s="7"/>
      <c r="E261" s="7"/>
      <c r="F261" s="110"/>
      <c r="H261" s="7"/>
    </row>
    <row r="262" customFormat="1" ht="15.75" customHeight="1" spans="1:8">
      <c r="A262" s="7"/>
      <c r="B262" s="7"/>
      <c r="D262" s="7"/>
      <c r="E262" s="7"/>
      <c r="F262" s="110"/>
      <c r="H262" s="7"/>
    </row>
    <row r="263" customFormat="1" ht="15.75" customHeight="1" spans="1:8">
      <c r="A263" s="7"/>
      <c r="B263" s="7"/>
      <c r="D263" s="7"/>
      <c r="E263" s="7"/>
      <c r="F263" s="110"/>
      <c r="H263" s="7"/>
    </row>
    <row r="264" customFormat="1" ht="15.75" customHeight="1" spans="1:8">
      <c r="A264" s="7"/>
      <c r="B264" s="7"/>
      <c r="D264" s="7"/>
      <c r="E264" s="7"/>
      <c r="F264" s="110"/>
      <c r="H264" s="7"/>
    </row>
    <row r="265" customFormat="1" ht="15.75" customHeight="1" spans="1:8">
      <c r="A265" s="7"/>
      <c r="B265" s="7"/>
      <c r="D265" s="7"/>
      <c r="E265" s="7"/>
      <c r="F265" s="110"/>
      <c r="H265" s="7"/>
    </row>
    <row r="266" customFormat="1" ht="15.75" customHeight="1" spans="1:8">
      <c r="A266" s="7"/>
      <c r="B266" s="7"/>
      <c r="D266" s="7"/>
      <c r="E266" s="7"/>
      <c r="F266" s="110"/>
      <c r="H266" s="7"/>
    </row>
    <row r="267" customFormat="1" ht="15.75" customHeight="1" spans="1:8">
      <c r="A267" s="7"/>
      <c r="B267" s="7"/>
      <c r="D267" s="7"/>
      <c r="E267" s="7"/>
      <c r="F267" s="110"/>
      <c r="H267" s="7"/>
    </row>
    <row r="268" customFormat="1" ht="15.75" customHeight="1" spans="1:8">
      <c r="A268" s="7"/>
      <c r="B268" s="7"/>
      <c r="D268" s="7"/>
      <c r="E268" s="7"/>
      <c r="F268" s="110"/>
      <c r="H268" s="7"/>
    </row>
    <row r="269" customFormat="1" ht="15.75" customHeight="1" spans="1:8">
      <c r="A269" s="7"/>
      <c r="B269" s="7"/>
      <c r="D269" s="7"/>
      <c r="E269" s="7"/>
      <c r="F269" s="110"/>
      <c r="H269" s="7"/>
    </row>
    <row r="270" customFormat="1" ht="15.75" customHeight="1" spans="1:8">
      <c r="A270" s="7"/>
      <c r="B270" s="7"/>
      <c r="D270" s="7"/>
      <c r="E270" s="7"/>
      <c r="F270" s="110"/>
      <c r="H270" s="7"/>
    </row>
    <row r="271" customFormat="1" ht="15.75" customHeight="1" spans="1:8">
      <c r="A271" s="7"/>
      <c r="B271" s="7"/>
      <c r="D271" s="7"/>
      <c r="E271" s="7"/>
      <c r="F271" s="110"/>
      <c r="H271" s="7"/>
    </row>
    <row r="272" customFormat="1" ht="15.75" customHeight="1" spans="1:8">
      <c r="A272" s="7"/>
      <c r="B272" s="7"/>
      <c r="D272" s="7"/>
      <c r="E272" s="7"/>
      <c r="F272" s="110"/>
      <c r="H272" s="7"/>
    </row>
    <row r="273" customFormat="1" ht="15.75" customHeight="1" spans="1:8">
      <c r="A273" s="7"/>
      <c r="B273" s="7"/>
      <c r="D273" s="7"/>
      <c r="E273" s="7"/>
      <c r="F273" s="110"/>
      <c r="H273" s="7"/>
    </row>
    <row r="274" customFormat="1" ht="15.75" customHeight="1" spans="1:8">
      <c r="A274" s="7"/>
      <c r="B274" s="7"/>
      <c r="D274" s="7"/>
      <c r="E274" s="7"/>
      <c r="F274" s="110"/>
      <c r="H274" s="7"/>
    </row>
    <row r="275" customFormat="1" ht="15.75" customHeight="1" spans="1:8">
      <c r="A275" s="7"/>
      <c r="B275" s="7"/>
      <c r="D275" s="7"/>
      <c r="E275" s="7"/>
      <c r="F275" s="110"/>
      <c r="H275" s="7"/>
    </row>
    <row r="276" customFormat="1" ht="15.75" customHeight="1" spans="1:8">
      <c r="A276" s="7"/>
      <c r="B276" s="7"/>
      <c r="D276" s="7"/>
      <c r="E276" s="7"/>
      <c r="F276" s="110"/>
      <c r="H276" s="7"/>
    </row>
    <row r="277" customFormat="1" ht="15.75" customHeight="1" spans="1:8">
      <c r="A277" s="7"/>
      <c r="B277" s="7"/>
      <c r="D277" s="7"/>
      <c r="E277" s="7"/>
      <c r="F277" s="110"/>
      <c r="H277" s="7"/>
    </row>
    <row r="278" customFormat="1" ht="15.75" customHeight="1" spans="1:8">
      <c r="A278" s="7"/>
      <c r="B278" s="7"/>
      <c r="D278" s="7"/>
      <c r="E278" s="7"/>
      <c r="F278" s="110"/>
      <c r="H278" s="7"/>
    </row>
    <row r="279" customFormat="1" ht="15.75" customHeight="1" spans="1:8">
      <c r="A279" s="7"/>
      <c r="B279" s="7"/>
      <c r="D279" s="7"/>
      <c r="E279" s="7"/>
      <c r="F279" s="110"/>
      <c r="H279" s="7"/>
    </row>
    <row r="280" customFormat="1" ht="15.75" customHeight="1"/>
    <row r="281" customFormat="1" ht="15.75" customHeight="1"/>
    <row r="282" customFormat="1" ht="15.75" customHeight="1"/>
    <row r="283" customFormat="1" ht="15.75" customHeight="1"/>
    <row r="284" customFormat="1" ht="15.75" customHeight="1"/>
    <row r="285" customFormat="1" ht="15.75" customHeight="1"/>
    <row r="286" customFormat="1" ht="15.75" customHeight="1"/>
    <row r="287" customFormat="1" ht="15.75" customHeight="1"/>
    <row r="288" customFormat="1" ht="15.75" customHeight="1"/>
    <row r="289" customFormat="1" ht="15.75" customHeight="1"/>
    <row r="290" customFormat="1" ht="15.75" customHeight="1"/>
    <row r="291" customFormat="1" ht="15.75" customHeight="1"/>
    <row r="292" customFormat="1" ht="15.75" customHeight="1"/>
    <row r="293" customFormat="1" ht="15.75" customHeight="1"/>
    <row r="294" customFormat="1" ht="15.75" customHeight="1"/>
    <row r="295" customFormat="1" ht="15.75" customHeight="1"/>
    <row r="296" customFormat="1" ht="15.75" customHeight="1"/>
    <row r="297" customFormat="1" ht="15.75" customHeight="1"/>
    <row r="298" customFormat="1" ht="15.75" customHeight="1"/>
    <row r="299" customFormat="1" ht="15.75" customHeight="1"/>
    <row r="300" customFormat="1" ht="15.75" customHeight="1"/>
    <row r="301" customFormat="1" ht="15.75" customHeight="1"/>
    <row r="302" customFormat="1" ht="15.75" customHeight="1"/>
    <row r="303" customFormat="1" ht="15.75" customHeight="1"/>
    <row r="304" customFormat="1" ht="15.75" customHeight="1"/>
    <row r="305" customFormat="1" ht="15.75" customHeight="1"/>
    <row r="306" customFormat="1" ht="15.75" customHeight="1"/>
    <row r="307" customFormat="1" ht="15.75" customHeight="1"/>
    <row r="308" customFormat="1" ht="15.75" customHeight="1"/>
    <row r="309" customFormat="1" ht="15.75" customHeight="1"/>
    <row r="310" customFormat="1" ht="15.75" customHeight="1"/>
    <row r="311" customFormat="1" ht="15.75" customHeight="1"/>
    <row r="312" customFormat="1" ht="15.75" customHeight="1"/>
    <row r="313" customFormat="1" ht="15.75" customHeight="1"/>
    <row r="314" customFormat="1" ht="15.75" customHeight="1"/>
    <row r="315" customFormat="1" ht="15.75" customHeight="1"/>
    <row r="316" customFormat="1" ht="15.75" customHeight="1"/>
    <row r="317" customFormat="1" ht="15.75" customHeight="1"/>
    <row r="318" customFormat="1" ht="15.75" customHeight="1"/>
    <row r="319" customFormat="1" ht="15.75" customHeight="1"/>
    <row r="320" customFormat="1" ht="15.75" customHeight="1"/>
    <row r="321" customFormat="1" ht="15.75" customHeight="1"/>
    <row r="322" customFormat="1" ht="15.75" customHeight="1"/>
    <row r="323" customFormat="1" ht="15.75" customHeight="1"/>
    <row r="324" customFormat="1" ht="15.75" customHeight="1"/>
    <row r="325" customFormat="1" ht="15.75" customHeight="1"/>
    <row r="326" customFormat="1" ht="15.75" customHeight="1"/>
    <row r="327" customFormat="1" ht="15.75" customHeight="1"/>
    <row r="328" customFormat="1" ht="15.75" customHeight="1"/>
    <row r="329" customFormat="1" ht="15.75" customHeight="1"/>
    <row r="330" customFormat="1" ht="15.75" customHeight="1"/>
    <row r="331" customFormat="1" ht="15.75" customHeight="1"/>
    <row r="332" customFormat="1" ht="15.75" customHeight="1"/>
    <row r="333" customFormat="1" ht="15.75" customHeight="1"/>
    <row r="334" customFormat="1" ht="15.75" customHeight="1"/>
    <row r="335" customFormat="1" ht="15.75" customHeight="1"/>
    <row r="336" customFormat="1" ht="15.75" customHeight="1"/>
    <row r="337" customFormat="1" ht="15.75" customHeight="1"/>
    <row r="338" customFormat="1" ht="15.75" customHeight="1"/>
    <row r="339" customFormat="1" ht="15.75" customHeight="1"/>
    <row r="340" customFormat="1" ht="15.75" customHeight="1"/>
    <row r="341" customFormat="1" ht="15.75" customHeight="1"/>
    <row r="342" customFormat="1" ht="15.75" customHeight="1"/>
    <row r="343" customFormat="1" ht="15.75" customHeight="1"/>
    <row r="344" customFormat="1" ht="15.75" customHeight="1"/>
    <row r="345" customFormat="1" ht="15.75" customHeight="1"/>
    <row r="346" customFormat="1" ht="15.75" customHeight="1"/>
    <row r="347" customFormat="1" ht="15.75" customHeight="1"/>
    <row r="348" customFormat="1" ht="15.75" customHeight="1"/>
    <row r="349" customFormat="1" ht="15.75" customHeight="1"/>
    <row r="350" customFormat="1" ht="15.75" customHeight="1"/>
    <row r="351" customFormat="1" ht="15.75" customHeight="1"/>
    <row r="352" customFormat="1" ht="15.75" customHeight="1"/>
    <row r="353" customFormat="1" ht="15.75" customHeight="1"/>
    <row r="354" customFormat="1" ht="15.75" customHeight="1"/>
    <row r="355" customFormat="1" ht="15.75" customHeight="1"/>
    <row r="356" customFormat="1" ht="15.75" customHeight="1"/>
    <row r="357" customFormat="1" ht="15.75" customHeight="1"/>
    <row r="358" customFormat="1" ht="15.75" customHeight="1"/>
    <row r="359" customFormat="1" ht="15.75" customHeight="1"/>
    <row r="360" customFormat="1" ht="15.75" customHeight="1"/>
    <row r="361" customFormat="1" ht="15.75" customHeight="1"/>
    <row r="362" customFormat="1" ht="15.75" customHeight="1"/>
    <row r="363" customFormat="1" ht="15.75" customHeight="1"/>
    <row r="364" customFormat="1" ht="15.75" customHeight="1"/>
    <row r="365" customFormat="1" ht="15.75" customHeight="1"/>
    <row r="366" customFormat="1" ht="15.75" customHeight="1"/>
    <row r="367" customFormat="1" ht="15.75" customHeight="1"/>
    <row r="368" customFormat="1" ht="15.75" customHeight="1"/>
    <row r="369" customFormat="1" ht="15.75" customHeight="1"/>
    <row r="370" customFormat="1" ht="15.75" customHeight="1"/>
    <row r="371" customFormat="1" ht="15.75" customHeight="1"/>
    <row r="372" customFormat="1" ht="15.75" customHeight="1"/>
    <row r="373" customFormat="1" ht="15.75" customHeight="1"/>
    <row r="374" customFormat="1" ht="15.75" customHeight="1"/>
    <row r="375" customFormat="1" ht="15.75" customHeight="1"/>
    <row r="376" customFormat="1" ht="15.75" customHeight="1"/>
    <row r="377" customFormat="1" ht="15.75" customHeight="1"/>
    <row r="378" customFormat="1" ht="15.75" customHeight="1"/>
    <row r="379" customFormat="1" ht="15.75" customHeight="1"/>
    <row r="380" customFormat="1" ht="15.75" customHeight="1"/>
    <row r="381" customFormat="1" ht="15.75" customHeight="1"/>
    <row r="382" customFormat="1" ht="15.75" customHeight="1"/>
    <row r="383" customFormat="1" ht="15.75" customHeight="1"/>
    <row r="384" customFormat="1" ht="15.75" customHeight="1"/>
    <row r="385" customFormat="1" ht="15.75" customHeight="1"/>
    <row r="386" customFormat="1" ht="15.75" customHeight="1"/>
    <row r="387" customFormat="1" ht="15.75" customHeight="1"/>
    <row r="388" customFormat="1" ht="15.75" customHeight="1"/>
    <row r="389" customFormat="1" ht="15.75" customHeight="1"/>
    <row r="390" customFormat="1" ht="15.75" customHeight="1"/>
    <row r="391" customFormat="1" ht="15.75" customHeight="1"/>
    <row r="392" customFormat="1" ht="15.75" customHeight="1"/>
    <row r="393" customFormat="1" ht="15.75" customHeight="1"/>
    <row r="394" customFormat="1" ht="15.75" customHeight="1"/>
    <row r="395" customFormat="1" ht="15.75" customHeight="1"/>
    <row r="396" customFormat="1" ht="15.75" customHeight="1"/>
    <row r="397" customFormat="1" ht="15.75" customHeight="1"/>
    <row r="398" customFormat="1" ht="15.75" customHeight="1"/>
    <row r="399" customFormat="1" ht="15.75" customHeight="1"/>
    <row r="400" customFormat="1" ht="15.75" customHeight="1"/>
    <row r="401" customFormat="1" ht="15.75" customHeight="1"/>
    <row r="402" customFormat="1" ht="15.75" customHeight="1"/>
    <row r="403" customFormat="1" ht="15.75" customHeight="1"/>
    <row r="404" customFormat="1" ht="15.75" customHeight="1"/>
    <row r="405" customFormat="1" ht="15.75" customHeight="1"/>
    <row r="406" customFormat="1" ht="15.75" customHeight="1"/>
    <row r="407" customFormat="1" ht="15.75" customHeight="1"/>
    <row r="408" customFormat="1" ht="15.75" customHeight="1"/>
    <row r="409" customFormat="1" ht="15.75" customHeight="1"/>
    <row r="410" customFormat="1" ht="15.75" customHeight="1"/>
    <row r="411" customFormat="1" ht="15.75" customHeight="1"/>
    <row r="412" customFormat="1" ht="15.75" customHeight="1"/>
    <row r="413" customFormat="1" ht="15.75" customHeight="1"/>
    <row r="414" customFormat="1" ht="15.75" customHeight="1"/>
    <row r="415" customFormat="1" ht="15.75" customHeight="1"/>
    <row r="416" customFormat="1" ht="15.75" customHeight="1"/>
    <row r="417" customFormat="1" ht="15.75" customHeight="1"/>
    <row r="418" customFormat="1" ht="15.75" customHeight="1"/>
    <row r="419" customFormat="1" ht="15.75" customHeight="1"/>
    <row r="420" customFormat="1" ht="15.75" customHeight="1"/>
    <row r="421" customFormat="1" ht="15.75" customHeight="1"/>
    <row r="422" customFormat="1" ht="15.75" customHeight="1"/>
    <row r="423" customFormat="1" ht="15.75" customHeight="1"/>
    <row r="424" customFormat="1" ht="15.75" customHeight="1"/>
    <row r="425" customFormat="1" ht="15.75" customHeight="1"/>
    <row r="426" customFormat="1" ht="15.75" customHeight="1"/>
    <row r="427" customFormat="1" ht="15.75" customHeight="1"/>
    <row r="428" customFormat="1" ht="15.75" customHeight="1"/>
    <row r="429" customFormat="1" ht="15.75" customHeight="1"/>
    <row r="430" customFormat="1" ht="15.75" customHeight="1"/>
    <row r="431" customFormat="1" ht="15.75" customHeight="1"/>
    <row r="432" customFormat="1" ht="15.75" customHeight="1"/>
    <row r="433" customFormat="1" ht="15.75" customHeight="1"/>
    <row r="434" customFormat="1" ht="15.75" customHeight="1"/>
    <row r="435" customFormat="1" ht="15.75" customHeight="1"/>
    <row r="436" customFormat="1" ht="15.75" customHeight="1"/>
    <row r="437" customFormat="1" ht="15.75" customHeight="1"/>
    <row r="438" customFormat="1" ht="15.75" customHeight="1"/>
    <row r="439" customFormat="1" ht="15.75" customHeight="1"/>
    <row r="440" customFormat="1" ht="15.75" customHeight="1"/>
    <row r="441" customFormat="1" ht="15.75" customHeight="1"/>
    <row r="442" customFormat="1" ht="15.75" customHeight="1"/>
    <row r="443" customFormat="1" ht="15.75" customHeight="1"/>
    <row r="444" customFormat="1" ht="15.75" customHeight="1"/>
    <row r="445" customFormat="1" ht="15.75" customHeight="1"/>
    <row r="446" customFormat="1" ht="15.75" customHeight="1"/>
    <row r="447" customFormat="1" ht="15.75" customHeight="1"/>
    <row r="448" customFormat="1" ht="15.75" customHeight="1"/>
    <row r="449" customFormat="1" ht="15.75" customHeight="1"/>
    <row r="450" customFormat="1" ht="15.75" customHeight="1"/>
    <row r="451" customFormat="1" ht="15.75" customHeight="1"/>
    <row r="452" customFormat="1" ht="15.75" customHeight="1"/>
    <row r="453" customFormat="1" ht="15.75" customHeight="1"/>
    <row r="454" customFormat="1" ht="15.75" customHeight="1"/>
    <row r="455" customFormat="1" ht="15.75" customHeight="1"/>
    <row r="456" customFormat="1" ht="15.75" customHeight="1"/>
    <row r="457" customFormat="1" ht="15.75" customHeight="1"/>
    <row r="458" customFormat="1" ht="15.75" customHeight="1"/>
    <row r="459" customFormat="1" ht="15.75" customHeight="1"/>
    <row r="460" customFormat="1" ht="15.75" customHeight="1"/>
    <row r="461" customFormat="1" ht="15.75" customHeight="1"/>
    <row r="462" customFormat="1" ht="15.75" customHeight="1"/>
    <row r="463" customFormat="1" ht="15.75" customHeight="1"/>
    <row r="464" customFormat="1" ht="15.75" customHeight="1"/>
    <row r="465" customFormat="1" ht="15.75" customHeight="1"/>
    <row r="466" customFormat="1" ht="15.75" customHeight="1"/>
    <row r="467" customFormat="1" ht="15.75" customHeight="1"/>
    <row r="468" customFormat="1" ht="15.75" customHeight="1"/>
    <row r="469" customFormat="1" ht="15.75" customHeight="1"/>
    <row r="470" customFormat="1" ht="15.75" customHeight="1"/>
    <row r="471" customFormat="1" ht="15.75" customHeight="1"/>
    <row r="472" customFormat="1" ht="15.75" customHeight="1"/>
    <row r="473" customFormat="1" ht="15.75" customHeight="1"/>
    <row r="474" customFormat="1" ht="15.75" customHeight="1"/>
    <row r="475" customFormat="1" ht="15.75" customHeight="1"/>
    <row r="476" customFormat="1" ht="15.75" customHeight="1"/>
    <row r="477" customFormat="1" ht="15.75" customHeight="1"/>
    <row r="478" customFormat="1" ht="15.75" customHeight="1"/>
    <row r="479" customFormat="1" ht="15.75" customHeight="1"/>
    <row r="480" customFormat="1" ht="15.75" customHeight="1"/>
    <row r="481" customFormat="1" ht="15.75" customHeight="1"/>
    <row r="482" customFormat="1" ht="15.75" customHeight="1"/>
    <row r="483" customFormat="1" ht="15.75" customHeight="1"/>
    <row r="484" customFormat="1" ht="15.75" customHeight="1"/>
    <row r="485" customFormat="1" ht="15.75" customHeight="1"/>
    <row r="486" customFormat="1" ht="15.75" customHeight="1"/>
    <row r="487" customFormat="1" ht="15.75" customHeight="1"/>
    <row r="488" customFormat="1" ht="15.75" customHeight="1"/>
    <row r="489" customFormat="1" ht="15.75" customHeight="1"/>
    <row r="490" customFormat="1" ht="15.75" customHeight="1"/>
    <row r="491" customFormat="1" ht="15.75" customHeight="1"/>
    <row r="492" customFormat="1" ht="15.75" customHeight="1"/>
    <row r="493" customFormat="1" ht="15.75" customHeight="1"/>
    <row r="494" customFormat="1" ht="15.75" customHeight="1"/>
    <row r="495" customFormat="1" ht="15.75" customHeight="1"/>
    <row r="496" customFormat="1" ht="15.75" customHeight="1"/>
    <row r="497" customFormat="1" ht="15.75" customHeight="1"/>
    <row r="498" customFormat="1" ht="15.75" customHeight="1"/>
    <row r="499" customFormat="1" ht="15.75" customHeight="1"/>
    <row r="500" customFormat="1" ht="15.75" customHeight="1"/>
    <row r="501" customFormat="1" ht="15.75" customHeight="1"/>
    <row r="502" customFormat="1" ht="15.75" customHeight="1"/>
    <row r="503" customFormat="1" ht="15.75" customHeight="1"/>
    <row r="504" customFormat="1" ht="15.75" customHeight="1"/>
    <row r="505" customFormat="1" ht="15.75" customHeight="1"/>
    <row r="506" customFormat="1" ht="15.75" customHeight="1"/>
    <row r="507" customFormat="1" ht="15.75" customHeight="1"/>
    <row r="508" customFormat="1" ht="15.75" customHeight="1"/>
    <row r="509" customFormat="1" ht="15.75" customHeight="1"/>
    <row r="510" customFormat="1" ht="15.75" customHeight="1"/>
    <row r="511" customFormat="1" ht="15.75" customHeight="1"/>
    <row r="512" customFormat="1" ht="15.75" customHeight="1"/>
    <row r="513" customFormat="1" ht="15.75" customHeight="1"/>
    <row r="514" customFormat="1" ht="15.75" customHeight="1"/>
    <row r="515" customFormat="1" ht="15.75" customHeight="1"/>
    <row r="516" customFormat="1" ht="15.75" customHeight="1"/>
    <row r="517" customFormat="1" ht="15.75" customHeight="1"/>
    <row r="518" customFormat="1" ht="15.75" customHeight="1"/>
    <row r="519" customFormat="1" ht="15.75" customHeight="1"/>
    <row r="520" customFormat="1" ht="15.75" customHeight="1"/>
    <row r="521" customFormat="1" ht="15.75" customHeight="1"/>
    <row r="522" customFormat="1" ht="15.75" customHeight="1"/>
    <row r="523" customFormat="1" ht="15.75" customHeight="1"/>
    <row r="524" customFormat="1" ht="15.75" customHeight="1"/>
    <row r="525" customFormat="1" ht="15.75" customHeight="1"/>
    <row r="526" customFormat="1" ht="15.75" customHeight="1"/>
    <row r="527" customFormat="1" ht="15.75" customHeight="1"/>
    <row r="528" customFormat="1" ht="15.75" customHeight="1"/>
    <row r="529" customFormat="1" ht="15.75" customHeight="1"/>
    <row r="530" customFormat="1" ht="15.75" customHeight="1"/>
    <row r="531" customFormat="1" ht="15.75" customHeight="1"/>
    <row r="532" customFormat="1" ht="15.75" customHeight="1"/>
    <row r="533" customFormat="1" ht="15.75" customHeight="1"/>
    <row r="534" customFormat="1" ht="15.75" customHeight="1"/>
    <row r="535" customFormat="1" ht="15.75" customHeight="1"/>
    <row r="536" customFormat="1" ht="15.75" customHeight="1"/>
    <row r="537" customFormat="1" ht="15.75" customHeight="1"/>
    <row r="538" customFormat="1" ht="15.75" customHeight="1"/>
    <row r="539" customFormat="1" ht="15.75" customHeight="1"/>
    <row r="540" customFormat="1" ht="15.75" customHeight="1"/>
    <row r="541" customFormat="1" ht="15.75" customHeight="1"/>
    <row r="542" customFormat="1" ht="15.75" customHeight="1"/>
    <row r="543" customFormat="1" ht="15.75" customHeight="1"/>
    <row r="544" customFormat="1" ht="15.75" customHeight="1"/>
    <row r="545" customFormat="1" ht="15.75" customHeight="1"/>
    <row r="546" customFormat="1" ht="15.75" customHeight="1"/>
    <row r="547" customFormat="1" ht="15.75" customHeight="1"/>
    <row r="548" customFormat="1" ht="15.75" customHeight="1"/>
    <row r="549" customFormat="1" ht="15.75" customHeight="1"/>
    <row r="550" customFormat="1" ht="15.75" customHeight="1"/>
    <row r="551" customFormat="1" ht="15.75" customHeight="1"/>
    <row r="552" customFormat="1" ht="15.75" customHeight="1"/>
    <row r="553" customFormat="1" ht="15.75" customHeight="1"/>
    <row r="554" customFormat="1" ht="15.75" customHeight="1"/>
    <row r="555" customFormat="1" ht="15.75" customHeight="1"/>
    <row r="556" customFormat="1" ht="15.75" customHeight="1"/>
    <row r="557" customFormat="1" ht="15.75" customHeight="1"/>
    <row r="558" customFormat="1" ht="15.75" customHeight="1"/>
    <row r="559" customFormat="1" ht="15.75" customHeight="1"/>
    <row r="560" customFormat="1" ht="15.75" customHeight="1"/>
    <row r="561" customFormat="1" ht="15.75" customHeight="1"/>
    <row r="562" customFormat="1" ht="15.75" customHeight="1"/>
    <row r="563" customFormat="1" ht="15.75" customHeight="1"/>
    <row r="564" customFormat="1" ht="15.75" customHeight="1"/>
    <row r="565" customFormat="1" ht="15.75" customHeight="1"/>
    <row r="566" customFormat="1" ht="15.75" customHeight="1"/>
    <row r="567" customFormat="1" ht="15.75" customHeight="1"/>
    <row r="568" customFormat="1" ht="15.75" customHeight="1"/>
    <row r="569" customFormat="1" ht="15.75" customHeight="1"/>
    <row r="570" customFormat="1" ht="15.75" customHeight="1"/>
    <row r="571" customFormat="1" ht="15.75" customHeight="1"/>
    <row r="572" customFormat="1" ht="15.75" customHeight="1"/>
    <row r="573" customFormat="1" ht="15.75" customHeight="1"/>
    <row r="574" customFormat="1" ht="15.75" customHeight="1"/>
    <row r="575" customFormat="1" ht="15.75" customHeight="1"/>
    <row r="576" customFormat="1" ht="15.75" customHeight="1"/>
    <row r="577" customFormat="1" ht="15.75" customHeight="1"/>
    <row r="578" customFormat="1" ht="15.75" customHeight="1"/>
    <row r="579" customFormat="1" ht="15.75" customHeight="1"/>
    <row r="580" customFormat="1" ht="15.75" customHeight="1"/>
    <row r="581" customFormat="1" ht="15.75" customHeight="1"/>
    <row r="582" customFormat="1" ht="15.75" customHeight="1"/>
    <row r="583" customFormat="1" ht="15.75" customHeight="1"/>
    <row r="584" customFormat="1" ht="15.75" customHeight="1"/>
    <row r="585" customFormat="1" ht="15.75" customHeight="1"/>
    <row r="586" customFormat="1" ht="15.75" customHeight="1"/>
    <row r="587" customFormat="1" ht="15.75" customHeight="1"/>
    <row r="588" customFormat="1" ht="15.75" customHeight="1"/>
    <row r="589" customFormat="1" ht="15.75" customHeight="1"/>
    <row r="590" customFormat="1" ht="15.75" customHeight="1"/>
    <row r="591" customFormat="1" ht="15.75" customHeight="1"/>
    <row r="592" customFormat="1" ht="15.75" customHeight="1"/>
    <row r="593" customFormat="1" ht="15.75" customHeight="1"/>
    <row r="594" customFormat="1" ht="15.75" customHeight="1"/>
    <row r="595" customFormat="1" ht="15.75" customHeight="1"/>
    <row r="596" customFormat="1" ht="15.75" customHeight="1"/>
    <row r="597" customFormat="1" ht="15.75" customHeight="1"/>
    <row r="598" customFormat="1" ht="15.75" customHeight="1"/>
    <row r="599" customFormat="1" ht="15.75" customHeight="1"/>
    <row r="600" customFormat="1" ht="15.75" customHeight="1"/>
    <row r="601" customFormat="1" ht="15.75" customHeight="1"/>
    <row r="602" customFormat="1" ht="15.75" customHeight="1"/>
    <row r="603" customFormat="1" ht="15.75" customHeight="1"/>
    <row r="604" customFormat="1" ht="15.75" customHeight="1"/>
    <row r="605" customFormat="1" ht="15.75" customHeight="1"/>
    <row r="606" customFormat="1" ht="15.75" customHeight="1"/>
    <row r="607" customFormat="1" ht="15.75" customHeight="1"/>
    <row r="608" customFormat="1" ht="15.75" customHeight="1"/>
    <row r="609" customFormat="1" ht="15.75" customHeight="1"/>
    <row r="610" customFormat="1" ht="15.75" customHeight="1"/>
    <row r="611" customFormat="1" ht="15.75" customHeight="1"/>
    <row r="612" customFormat="1" ht="15.75" customHeight="1"/>
    <row r="613" customFormat="1" ht="15.75" customHeight="1"/>
    <row r="614" customFormat="1" ht="15.75" customHeight="1"/>
    <row r="615" customFormat="1" ht="15.75" customHeight="1"/>
    <row r="616" customFormat="1" ht="15.75" customHeight="1"/>
    <row r="617" customFormat="1" ht="15.75" customHeight="1"/>
    <row r="618" customFormat="1" ht="15.75" customHeight="1"/>
    <row r="619" customFormat="1" ht="15.75" customHeight="1"/>
    <row r="620" customFormat="1" ht="15.75" customHeight="1"/>
    <row r="621" customFormat="1" ht="15.75" customHeight="1"/>
    <row r="622" customFormat="1" ht="15.75" customHeight="1"/>
    <row r="623" customFormat="1" ht="15.75" customHeight="1"/>
    <row r="624" customFormat="1" ht="15.75" customHeight="1"/>
    <row r="625" customFormat="1" ht="15.75" customHeight="1"/>
    <row r="626" customFormat="1" ht="15.75" customHeight="1"/>
    <row r="627" customFormat="1" ht="15.75" customHeight="1"/>
    <row r="628" customFormat="1" ht="15.75" customHeight="1"/>
    <row r="629" customFormat="1" ht="15.75" customHeight="1"/>
    <row r="630" customFormat="1" ht="15.75" customHeight="1"/>
    <row r="631" customFormat="1" ht="15.75" customHeight="1"/>
    <row r="632" customFormat="1" ht="15.75" customHeight="1"/>
    <row r="633" customFormat="1" ht="15.75" customHeight="1"/>
    <row r="634" customFormat="1" ht="15.75" customHeight="1"/>
    <row r="635" customFormat="1" ht="15.75" customHeight="1"/>
    <row r="636" customFormat="1" ht="15.75" customHeight="1"/>
    <row r="637" customFormat="1" ht="15.75" customHeight="1"/>
    <row r="638" customFormat="1" ht="15.75" customHeight="1"/>
    <row r="639" customFormat="1" ht="15.75" customHeight="1"/>
    <row r="640" customFormat="1" ht="15.75" customHeight="1"/>
    <row r="641" customFormat="1" ht="15.75" customHeight="1"/>
    <row r="642" customFormat="1" ht="15.75" customHeight="1"/>
    <row r="643" customFormat="1" ht="15.75" customHeight="1"/>
    <row r="644" customFormat="1" ht="15.75" customHeight="1"/>
    <row r="645" customFormat="1" ht="15.75" customHeight="1"/>
    <row r="646" customFormat="1" ht="15.75" customHeight="1"/>
    <row r="647" customFormat="1" ht="15.75" customHeight="1"/>
    <row r="648" customFormat="1" ht="15.75" customHeight="1"/>
    <row r="649" customFormat="1" ht="15.75" customHeight="1"/>
    <row r="650" customFormat="1" ht="15.75" customHeight="1"/>
    <row r="651" customFormat="1" ht="15.75" customHeight="1"/>
    <row r="652" customFormat="1" ht="15.75" customHeight="1"/>
    <row r="653" customFormat="1" ht="15.75" customHeight="1"/>
    <row r="654" customFormat="1" ht="15.75" customHeight="1"/>
    <row r="655" customFormat="1" ht="15.75" customHeight="1"/>
    <row r="656" customFormat="1" ht="15.75" customHeight="1"/>
    <row r="657" customFormat="1" ht="15.75" customHeight="1"/>
    <row r="658" customFormat="1" ht="15.75" customHeight="1"/>
    <row r="659" customFormat="1" ht="15.75" customHeight="1"/>
    <row r="660" customFormat="1" ht="15.75" customHeight="1"/>
    <row r="661" customFormat="1" ht="15.75" customHeight="1"/>
    <row r="662" customFormat="1" ht="15.75" customHeight="1"/>
    <row r="663" customFormat="1" ht="15.75" customHeight="1"/>
    <row r="664" customFormat="1" ht="15.75" customHeight="1"/>
    <row r="665" customFormat="1" ht="15.75" customHeight="1"/>
    <row r="666" customFormat="1" ht="15.75" customHeight="1"/>
    <row r="667" customFormat="1" ht="15.75" customHeight="1"/>
    <row r="668" customFormat="1" ht="15.75" customHeight="1"/>
    <row r="669" customFormat="1" ht="15.75" customHeight="1"/>
    <row r="670" customFormat="1" ht="15.75" customHeight="1"/>
    <row r="671" customFormat="1" ht="15.75" customHeight="1"/>
    <row r="672" customFormat="1" ht="15.75" customHeight="1"/>
    <row r="673" customFormat="1" ht="15.75" customHeight="1"/>
    <row r="674" customFormat="1" ht="15.75" customHeight="1"/>
    <row r="675" customFormat="1" ht="15.75" customHeight="1"/>
    <row r="676" customFormat="1" ht="15.75" customHeight="1"/>
    <row r="677" customFormat="1" ht="15.75" customHeight="1"/>
    <row r="678" customFormat="1" ht="15.75" customHeight="1"/>
    <row r="679" customFormat="1" ht="15.75" customHeight="1"/>
    <row r="680" customFormat="1" ht="15.75" customHeight="1"/>
    <row r="681" customFormat="1" ht="15.75" customHeight="1"/>
    <row r="682" customFormat="1" ht="15.75" customHeight="1"/>
    <row r="683" customFormat="1" ht="15.75" customHeight="1"/>
    <row r="684" customFormat="1" ht="15.75" customHeight="1"/>
    <row r="685" customFormat="1" ht="15.75" customHeight="1"/>
    <row r="686" customFormat="1" ht="15.75" customHeight="1"/>
    <row r="687" customFormat="1" ht="15.75" customHeight="1"/>
    <row r="688" customFormat="1" ht="15.75" customHeight="1"/>
    <row r="689" customFormat="1" ht="15.75" customHeight="1"/>
    <row r="690" customFormat="1" ht="15.75" customHeight="1"/>
    <row r="691" customFormat="1" ht="15.75" customHeight="1"/>
    <row r="692" customFormat="1" ht="15.75" customHeight="1"/>
    <row r="693" customFormat="1" ht="15.75" customHeight="1"/>
    <row r="694" customFormat="1" ht="15.75" customHeight="1"/>
    <row r="695" customFormat="1" ht="15.75" customHeight="1"/>
    <row r="696" customFormat="1" ht="15.75" customHeight="1"/>
    <row r="697" customFormat="1" ht="15.75" customHeight="1"/>
    <row r="698" customFormat="1" ht="15.75" customHeight="1"/>
    <row r="699" customFormat="1" ht="15.75" customHeight="1"/>
    <row r="700" customFormat="1" ht="15.75" customHeight="1"/>
    <row r="701" customFormat="1" ht="15.75" customHeight="1"/>
    <row r="702" customFormat="1" ht="15.75" customHeight="1"/>
    <row r="703" customFormat="1" ht="15.75" customHeight="1"/>
    <row r="704" customFormat="1" ht="15.75" customHeight="1"/>
    <row r="705" customFormat="1" ht="15.75" customHeight="1"/>
    <row r="706" customFormat="1" ht="15.75" customHeight="1"/>
    <row r="707" customFormat="1" ht="15.75" customHeight="1"/>
    <row r="708" customFormat="1" ht="15.75" customHeight="1"/>
    <row r="709" customFormat="1" ht="15.75" customHeight="1"/>
    <row r="710" customFormat="1" ht="15.75" customHeight="1"/>
    <row r="711" customFormat="1" ht="15.75" customHeight="1"/>
    <row r="712" customFormat="1" ht="15.75" customHeight="1"/>
    <row r="713" customFormat="1" ht="15.75" customHeight="1"/>
    <row r="714" customFormat="1" ht="15.75" customHeight="1"/>
    <row r="715" customFormat="1" ht="15.75" customHeight="1"/>
    <row r="716" customFormat="1" ht="15.75" customHeight="1"/>
    <row r="717" customFormat="1" ht="15.75" customHeight="1"/>
    <row r="718" customFormat="1" ht="15.75" customHeight="1"/>
    <row r="719" customFormat="1" ht="15.75" customHeight="1"/>
    <row r="720" customFormat="1" ht="15.75" customHeight="1"/>
    <row r="721" customFormat="1" ht="15.75" customHeight="1"/>
    <row r="722" customFormat="1" ht="15.75" customHeight="1"/>
    <row r="723" customFormat="1" ht="15.75" customHeight="1"/>
    <row r="724" customFormat="1" ht="15.75" customHeight="1"/>
    <row r="725" customFormat="1" ht="15.75" customHeight="1"/>
    <row r="726" customFormat="1" ht="15.75" customHeight="1"/>
    <row r="727" customFormat="1" ht="15.75" customHeight="1"/>
    <row r="728" customFormat="1" ht="15.75" customHeight="1"/>
    <row r="729" customFormat="1" ht="15.75" customHeight="1"/>
    <row r="730" customFormat="1" ht="15.75" customHeight="1"/>
    <row r="731" customFormat="1" ht="15.75" customHeight="1"/>
    <row r="732" customFormat="1" ht="15.75" customHeight="1"/>
    <row r="733" customFormat="1" ht="15.75" customHeight="1"/>
    <row r="734" customFormat="1" ht="15.75" customHeight="1"/>
    <row r="735" customFormat="1" ht="15.75" customHeight="1"/>
    <row r="736" customFormat="1" ht="15.75" customHeight="1"/>
    <row r="737" customFormat="1" ht="15.75" customHeight="1"/>
    <row r="738" customFormat="1" ht="15.75" customHeight="1"/>
    <row r="739" customFormat="1" ht="15.75" customHeight="1"/>
    <row r="740" customFormat="1" ht="15.75" customHeight="1"/>
    <row r="741" customFormat="1" ht="15.75" customHeight="1"/>
    <row r="742" customFormat="1" ht="15.75" customHeight="1"/>
    <row r="743" customFormat="1" ht="15.75" customHeight="1"/>
    <row r="744" customFormat="1" ht="15.75" customHeight="1"/>
    <row r="745" customFormat="1" ht="15.75" customHeight="1"/>
    <row r="746" customFormat="1" ht="15.75" customHeight="1"/>
    <row r="747" customFormat="1" ht="15.75" customHeight="1"/>
    <row r="748" customFormat="1" ht="15.75" customHeight="1"/>
    <row r="749" customFormat="1" ht="15.75" customHeight="1"/>
    <row r="750" customFormat="1" ht="15.75" customHeight="1"/>
    <row r="751" customFormat="1" ht="15.75" customHeight="1"/>
    <row r="752" customFormat="1" ht="15.75" customHeight="1"/>
    <row r="753" customFormat="1" ht="15.75" customHeight="1"/>
    <row r="754" customFormat="1" ht="15.75" customHeight="1"/>
    <row r="755" customFormat="1" ht="15.75" customHeight="1"/>
    <row r="756" customFormat="1" ht="15.75" customHeight="1"/>
    <row r="757" customFormat="1" ht="15.75" customHeight="1"/>
    <row r="758" customFormat="1" ht="15.75" customHeight="1"/>
    <row r="759" customFormat="1" ht="15.75" customHeight="1"/>
    <row r="760" customFormat="1" ht="15.75" customHeight="1"/>
    <row r="761" customFormat="1" ht="15.75" customHeight="1"/>
    <row r="762" customFormat="1" ht="15.75" customHeight="1"/>
    <row r="763" customFormat="1" ht="15.75" customHeight="1"/>
    <row r="764" customFormat="1" ht="15.75" customHeight="1"/>
    <row r="765" customFormat="1" ht="15.75" customHeight="1"/>
    <row r="766" customFormat="1" ht="15.75" customHeight="1"/>
    <row r="767" customFormat="1" ht="15.75" customHeight="1"/>
    <row r="768" customFormat="1" ht="15.75" customHeight="1"/>
    <row r="769" customFormat="1" ht="15.75" customHeight="1"/>
    <row r="770" customFormat="1" ht="15.75" customHeight="1"/>
    <row r="771" customFormat="1" ht="15.75" customHeight="1"/>
    <row r="772" customFormat="1" ht="15.75" customHeight="1"/>
    <row r="773" customFormat="1" ht="15.75" customHeight="1"/>
    <row r="774" customFormat="1" ht="15.75" customHeight="1"/>
    <row r="775" customFormat="1" ht="15.75" customHeight="1"/>
    <row r="776" customFormat="1" ht="15.75" customHeight="1"/>
    <row r="777" customFormat="1" ht="15.75" customHeight="1"/>
    <row r="778" customFormat="1" ht="15.75" customHeight="1"/>
    <row r="779" customFormat="1" ht="15.75" customHeight="1"/>
    <row r="780" customFormat="1" ht="15.75" customHeight="1"/>
    <row r="781" customFormat="1" ht="15.75" customHeight="1"/>
    <row r="782" customFormat="1" ht="15.75" customHeight="1"/>
    <row r="783" customFormat="1" ht="15.75" customHeight="1"/>
    <row r="784" customFormat="1" ht="15.75" customHeight="1"/>
    <row r="785" customFormat="1" ht="15.75" customHeight="1"/>
    <row r="786" customFormat="1" ht="15.75" customHeight="1"/>
    <row r="787" customFormat="1" ht="15.75" customHeight="1"/>
    <row r="788" customFormat="1" ht="15.75" customHeight="1"/>
    <row r="789" customFormat="1" ht="15.75" customHeight="1"/>
    <row r="790" customFormat="1" ht="15.75" customHeight="1"/>
    <row r="791" customFormat="1" ht="15.75" customHeight="1"/>
    <row r="792" customFormat="1" ht="15.75" customHeight="1"/>
    <row r="793" customFormat="1" ht="15.75" customHeight="1"/>
    <row r="794" customFormat="1" ht="15.75" customHeight="1"/>
    <row r="795" customFormat="1" ht="15.75" customHeight="1"/>
    <row r="796" customFormat="1" ht="15.75" customHeight="1"/>
    <row r="797" customFormat="1" ht="15.75" customHeight="1"/>
    <row r="798" customFormat="1" ht="15.75" customHeight="1"/>
    <row r="799" customFormat="1" ht="15.75" customHeight="1"/>
    <row r="800" customFormat="1" ht="15.75" customHeight="1"/>
    <row r="801" customFormat="1" ht="15.75" customHeight="1"/>
    <row r="802" customFormat="1" ht="15.75" customHeight="1"/>
    <row r="803" customFormat="1" ht="15.75" customHeight="1"/>
    <row r="804" customFormat="1" ht="15.75" customHeight="1"/>
    <row r="805" customFormat="1" ht="15.75" customHeight="1"/>
    <row r="806" customFormat="1" ht="15.75" customHeight="1"/>
    <row r="807" customFormat="1" ht="15.75" customHeight="1"/>
    <row r="808" customFormat="1" ht="15.75" customHeight="1"/>
    <row r="809" customFormat="1" ht="15.75" customHeight="1"/>
    <row r="810" customFormat="1" ht="15.75" customHeight="1"/>
    <row r="811" customFormat="1" ht="15.75" customHeight="1"/>
    <row r="812" customFormat="1" ht="15.75" customHeight="1"/>
    <row r="813" customFormat="1" ht="15.75" customHeight="1"/>
    <row r="814" customFormat="1" ht="15.75" customHeight="1"/>
    <row r="815" customFormat="1" ht="15.75" customHeight="1"/>
    <row r="816" customFormat="1" ht="15.75" customHeight="1"/>
    <row r="817" customFormat="1" ht="15.75" customHeight="1"/>
    <row r="818" customFormat="1" ht="15.75" customHeight="1"/>
    <row r="819" customFormat="1" ht="15.75" customHeight="1"/>
    <row r="820" customFormat="1" ht="15.75" customHeight="1"/>
    <row r="821" customFormat="1" ht="15.75" customHeight="1"/>
    <row r="822" customFormat="1" ht="15.75" customHeight="1"/>
    <row r="823" customFormat="1" ht="15.75" customHeight="1"/>
    <row r="824" customFormat="1" ht="15.75" customHeight="1"/>
    <row r="825" customFormat="1" ht="15.75" customHeight="1"/>
    <row r="826" customFormat="1" ht="15.75" customHeight="1"/>
    <row r="827" customFormat="1" ht="15.75" customHeight="1"/>
    <row r="828" customFormat="1" ht="15.75" customHeight="1"/>
    <row r="829" customFormat="1" ht="15.75" customHeight="1"/>
    <row r="830" customFormat="1" ht="15.75" customHeight="1"/>
    <row r="831" customFormat="1" ht="15.75" customHeight="1"/>
    <row r="832" customFormat="1" ht="15.75" customHeight="1"/>
    <row r="833" customFormat="1" ht="15.75" customHeight="1"/>
    <row r="834" customFormat="1" ht="15.75" customHeight="1"/>
    <row r="835" customFormat="1" ht="15.75" customHeight="1"/>
    <row r="836" customFormat="1" ht="15.75" customHeight="1"/>
    <row r="837" customFormat="1" ht="15.75" customHeight="1"/>
    <row r="838" customFormat="1" ht="15.75" customHeight="1"/>
    <row r="839" customFormat="1" ht="15.75" customHeight="1"/>
    <row r="840" customFormat="1" ht="15.75" customHeight="1"/>
    <row r="841" customFormat="1" ht="15.75" customHeight="1"/>
    <row r="842" customFormat="1" ht="15.75" customHeight="1"/>
    <row r="843" customFormat="1" ht="15.75" customHeight="1"/>
    <row r="844" customFormat="1" ht="15.75" customHeight="1"/>
    <row r="845" customFormat="1" ht="15.75" customHeight="1"/>
    <row r="846" customFormat="1" ht="15.75" customHeight="1"/>
    <row r="847" customFormat="1" ht="15.75" customHeight="1"/>
    <row r="848" customFormat="1" ht="15.75" customHeight="1"/>
    <row r="849" customFormat="1" ht="15.75" customHeight="1"/>
    <row r="850" customFormat="1" ht="15.75" customHeight="1"/>
    <row r="851" customFormat="1" ht="15.75" customHeight="1"/>
    <row r="852" customFormat="1" ht="15.75" customHeight="1"/>
    <row r="853" customFormat="1" ht="15.75" customHeight="1"/>
    <row r="854" customFormat="1" ht="15.75" customHeight="1"/>
    <row r="855" customFormat="1" ht="15.75" customHeight="1"/>
    <row r="856" customFormat="1" ht="15.75" customHeight="1"/>
    <row r="857" customFormat="1" ht="15.75" customHeight="1"/>
    <row r="858" customFormat="1" ht="15.75" customHeight="1"/>
    <row r="859" customFormat="1" ht="15.75" customHeight="1"/>
    <row r="860" customFormat="1" ht="15.75" customHeight="1"/>
    <row r="861" customFormat="1" ht="15.75" customHeight="1"/>
    <row r="862" customFormat="1" ht="15.75" customHeight="1"/>
    <row r="863" customFormat="1" ht="15.75" customHeight="1"/>
    <row r="864" customFormat="1" ht="15.75" customHeight="1"/>
    <row r="865" customFormat="1" ht="15.75" customHeight="1"/>
    <row r="866" customFormat="1" ht="15.75" customHeight="1"/>
    <row r="867" customFormat="1" ht="15.75" customHeight="1"/>
    <row r="868" customFormat="1" ht="15.75" customHeight="1"/>
    <row r="869" customFormat="1" ht="15.75" customHeight="1"/>
    <row r="870" customFormat="1" ht="15.75" customHeight="1"/>
    <row r="871" customFormat="1" ht="15.75" customHeight="1"/>
    <row r="872" customFormat="1" ht="15.75" customHeight="1"/>
    <row r="873" customFormat="1" ht="15.75" customHeight="1"/>
    <row r="874" customFormat="1" ht="15.75" customHeight="1"/>
    <row r="875" customFormat="1" ht="15.75" customHeight="1"/>
    <row r="876" customFormat="1" ht="15.75" customHeight="1"/>
    <row r="877" customFormat="1" ht="15.75" customHeight="1"/>
    <row r="878" customFormat="1" ht="15.75" customHeight="1"/>
    <row r="879" customFormat="1" ht="15.75" customHeight="1"/>
    <row r="880" customFormat="1" ht="15.75" customHeight="1"/>
    <row r="881" customFormat="1" ht="15.75" customHeight="1"/>
    <row r="882" customFormat="1" ht="15.75" customHeight="1"/>
    <row r="883" customFormat="1" ht="15.75" customHeight="1"/>
    <row r="884" customFormat="1" ht="15.75" customHeight="1"/>
    <row r="885" customFormat="1" ht="15.75" customHeight="1"/>
    <row r="886" customFormat="1" ht="15.75" customHeight="1"/>
    <row r="887" customFormat="1" ht="15.75" customHeight="1"/>
    <row r="888" customFormat="1" ht="15.75" customHeight="1"/>
    <row r="889" customFormat="1" ht="15.75" customHeight="1"/>
    <row r="890" customFormat="1" ht="15.75" customHeight="1"/>
    <row r="891" customFormat="1" ht="15.75" customHeight="1"/>
    <row r="892" customFormat="1" ht="15.75" customHeight="1"/>
    <row r="893" customFormat="1" ht="15.75" customHeight="1"/>
    <row r="894" customFormat="1" ht="15.75" customHeight="1"/>
    <row r="895" customFormat="1" ht="15.75" customHeight="1"/>
    <row r="896" customFormat="1" ht="15.75" customHeight="1"/>
    <row r="897" customFormat="1" ht="15.75" customHeight="1"/>
    <row r="898" customFormat="1" ht="15.75" customHeight="1"/>
    <row r="899" customFormat="1" ht="15.75" customHeight="1"/>
    <row r="900" customFormat="1" ht="15.75" customHeight="1"/>
    <row r="901" customFormat="1" ht="15.75" customHeight="1"/>
    <row r="902" customFormat="1" ht="15.75" customHeight="1"/>
    <row r="903" customFormat="1" ht="15.75" customHeight="1"/>
    <row r="904" customFormat="1" ht="15.75" customHeight="1"/>
    <row r="905" customFormat="1" ht="15.75" customHeight="1"/>
    <row r="906" customFormat="1" ht="15.75" customHeight="1"/>
    <row r="907" customFormat="1" ht="15.75" customHeight="1"/>
    <row r="908" customFormat="1" ht="15.75" customHeight="1"/>
    <row r="909" customFormat="1" ht="15.75" customHeight="1"/>
    <row r="910" customFormat="1" ht="15.75" customHeight="1"/>
    <row r="911" customFormat="1" ht="15.75" customHeight="1"/>
    <row r="912" customFormat="1" ht="15.75" customHeight="1"/>
    <row r="913" customFormat="1" ht="15.75" customHeight="1"/>
    <row r="914" customFormat="1" ht="15.75" customHeight="1"/>
    <row r="915" customFormat="1" ht="15.75" customHeight="1"/>
    <row r="916" customFormat="1" ht="15.75" customHeight="1"/>
    <row r="917" customFormat="1" ht="15.75" customHeight="1"/>
    <row r="918" customFormat="1" ht="15.75" customHeight="1"/>
    <row r="919" customFormat="1" ht="15.75" customHeight="1"/>
    <row r="920" customFormat="1" ht="15.75" customHeight="1"/>
    <row r="921" customFormat="1" ht="15.75" customHeight="1"/>
    <row r="922" customFormat="1" ht="15.75" customHeight="1"/>
    <row r="923" customFormat="1" ht="15.75" customHeight="1"/>
    <row r="924" customFormat="1" ht="15.75" customHeight="1"/>
    <row r="925" customFormat="1" ht="15.75" customHeight="1"/>
    <row r="926" customFormat="1" ht="15.75" customHeight="1"/>
    <row r="927" customFormat="1" ht="15.75" customHeight="1"/>
    <row r="928" customFormat="1" ht="15.75" customHeight="1"/>
    <row r="929" customFormat="1" ht="15.75" customHeight="1"/>
    <row r="930" customFormat="1" ht="15.75" customHeight="1"/>
    <row r="931" customFormat="1" ht="15.75" customHeight="1"/>
    <row r="932" customFormat="1" ht="15.75" customHeight="1"/>
    <row r="933" customFormat="1" ht="15.75" customHeight="1"/>
    <row r="934" customFormat="1" ht="15.75" customHeight="1"/>
    <row r="935" customFormat="1" ht="15.75" customHeight="1"/>
    <row r="936" customFormat="1" ht="15.75" customHeight="1"/>
    <row r="937" customFormat="1" ht="15.75" customHeight="1"/>
    <row r="938" customFormat="1" ht="15.75" customHeight="1"/>
    <row r="939" customFormat="1" ht="15.75" customHeight="1"/>
    <row r="940" customFormat="1" ht="15.75" customHeight="1"/>
    <row r="941" customFormat="1" ht="15.75" customHeight="1"/>
    <row r="942" customFormat="1" ht="15.75" customHeight="1"/>
    <row r="943" customFormat="1" ht="15.75" customHeight="1"/>
    <row r="944" customFormat="1" ht="15.75" customHeight="1"/>
    <row r="945" customFormat="1" ht="15.75" customHeight="1"/>
    <row r="946" customFormat="1" ht="15.75" customHeight="1"/>
    <row r="947" customFormat="1" ht="15.75" customHeight="1"/>
    <row r="948" customFormat="1" ht="15.75" customHeight="1"/>
    <row r="949" customFormat="1" ht="15.75" customHeight="1"/>
    <row r="950" customFormat="1" ht="15.75" customHeight="1"/>
    <row r="951" customFormat="1" ht="15.75" customHeight="1"/>
    <row r="952" customFormat="1" ht="15.75" customHeight="1"/>
    <row r="953" customFormat="1" ht="15.75" customHeight="1"/>
    <row r="954" customFormat="1" ht="15.75" customHeight="1"/>
    <row r="955" customFormat="1" ht="15.75" customHeight="1"/>
    <row r="956" customFormat="1" ht="15.75" customHeight="1"/>
    <row r="957" customFormat="1" ht="15.75" customHeight="1"/>
    <row r="958" customFormat="1" ht="15.75" customHeight="1"/>
    <row r="959" customFormat="1" ht="15.75" customHeight="1"/>
    <row r="960" customFormat="1" ht="15.75" customHeight="1"/>
    <row r="961" customFormat="1" ht="15.75" customHeight="1"/>
    <row r="962" customFormat="1" ht="15.75" customHeight="1"/>
    <row r="963" customFormat="1" ht="15.75" customHeight="1"/>
    <row r="964" customFormat="1" ht="15.75" customHeight="1"/>
    <row r="965" customFormat="1" ht="15.75" customHeight="1"/>
    <row r="966" customFormat="1" ht="15.75" customHeight="1"/>
    <row r="967" customFormat="1" ht="15.75" customHeight="1"/>
    <row r="968" customFormat="1" ht="15.75" customHeight="1"/>
    <row r="969" customFormat="1" ht="15.75" customHeight="1"/>
    <row r="970" customFormat="1" ht="15.75" customHeight="1"/>
    <row r="971" customFormat="1" ht="15.75" customHeight="1"/>
    <row r="972" customFormat="1" ht="15.75" customHeight="1"/>
    <row r="973" customFormat="1" ht="15.75" customHeight="1"/>
    <row r="974" customFormat="1" ht="15.75" customHeight="1"/>
    <row r="975" customFormat="1" ht="15.75" customHeight="1"/>
    <row r="976" customFormat="1" ht="15.75" customHeight="1"/>
    <row r="977" customFormat="1" ht="15.75" customHeight="1"/>
    <row r="978" customFormat="1" ht="15.75" customHeight="1"/>
    <row r="979" customFormat="1" ht="15.75" customHeight="1"/>
    <row r="980" customFormat="1" ht="15.75" customHeight="1"/>
    <row r="981" customFormat="1" ht="15.75" customHeight="1"/>
    <row r="982" customFormat="1" ht="15.75" customHeight="1"/>
    <row r="983" customFormat="1" ht="15.75" customHeight="1"/>
    <row r="984" customFormat="1" ht="15.75" customHeight="1"/>
    <row r="985" customFormat="1" ht="15.75" customHeight="1"/>
    <row r="986" customFormat="1" ht="15.75" customHeight="1"/>
    <row r="987" customFormat="1" ht="15.75" customHeight="1"/>
    <row r="988" customFormat="1" ht="15.75" customHeight="1"/>
    <row r="989" customFormat="1" ht="15.75" customHeight="1"/>
    <row r="990" customFormat="1" ht="15.75" customHeight="1"/>
    <row r="991" customFormat="1" ht="15.75" customHeight="1"/>
    <row r="992" customFormat="1" ht="15.75" customHeight="1"/>
    <row r="993" customFormat="1" ht="15.75" customHeight="1"/>
    <row r="994" customFormat="1" ht="15.75" customHeight="1"/>
    <row r="995" customFormat="1" ht="15.75" customHeight="1"/>
    <row r="996" customFormat="1" ht="15.75" customHeight="1"/>
    <row r="997" customFormat="1" ht="15.75" customHeight="1"/>
    <row r="998" customFormat="1" ht="15.75" customHeight="1"/>
    <row r="999" customFormat="1" ht="15.75" customHeight="1"/>
  </sheetData>
  <mergeCells count="15">
    <mergeCell ref="A6:I6"/>
    <mergeCell ref="A7:I7"/>
    <mergeCell ref="A8:I8"/>
    <mergeCell ref="A9:I9"/>
    <mergeCell ref="A10:I10"/>
    <mergeCell ref="A13:I13"/>
    <mergeCell ref="A16:H16"/>
    <mergeCell ref="A28:H28"/>
    <mergeCell ref="A62:H62"/>
    <mergeCell ref="A64:H64"/>
    <mergeCell ref="A67:H67"/>
    <mergeCell ref="A69:H69"/>
    <mergeCell ref="A71:H71"/>
    <mergeCell ref="A73:H73"/>
    <mergeCell ref="A75:H75"/>
  </mergeCells>
  <pageMargins left="0.75" right="0.75" top="1" bottom="1" header="0.5" footer="0.5"/>
  <headerFooter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001"/>
  <sheetViews>
    <sheetView workbookViewId="0">
      <selection activeCell="F30" sqref="F30"/>
    </sheetView>
  </sheetViews>
  <sheetFormatPr defaultColWidth="12.6285714285714" defaultRowHeight="15" customHeight="1"/>
  <cols>
    <col min="1" max="1" width="21" customWidth="1"/>
    <col min="2" max="2" width="19.8761904761905" customWidth="1"/>
    <col min="3" max="3" width="84.1333333333333" customWidth="1"/>
    <col min="4" max="4" width="10.752380952381" customWidth="1"/>
    <col min="5" max="5" width="9.38095238095238" customWidth="1"/>
    <col min="6" max="6" width="17.3809523809524" customWidth="1"/>
    <col min="7" max="7" width="11.1428571428571" customWidth="1"/>
    <col min="8" max="8" width="20.247619047619" customWidth="1"/>
    <col min="9" max="9" width="20.3809523809524" customWidth="1"/>
  </cols>
  <sheetData>
    <row r="1" ht="15.75" customHeight="1" spans="1:9">
      <c r="A1" s="421"/>
      <c r="B1" s="2"/>
      <c r="C1" s="2"/>
      <c r="D1" s="2"/>
      <c r="E1" s="2"/>
      <c r="F1" s="3"/>
      <c r="G1" s="2"/>
      <c r="H1" s="2"/>
      <c r="I1" s="2"/>
    </row>
    <row r="2" ht="15.75" customHeight="1" spans="1:9">
      <c r="A2" s="422"/>
      <c r="B2" s="2"/>
      <c r="C2" s="2"/>
      <c r="D2" s="2"/>
      <c r="E2" s="2"/>
      <c r="F2" s="3"/>
      <c r="G2" s="2"/>
      <c r="H2" s="2"/>
      <c r="I2" s="2"/>
    </row>
    <row r="3" ht="15.75" customHeight="1" spans="1:9">
      <c r="A3" s="2"/>
      <c r="B3" s="2"/>
      <c r="C3" s="2"/>
      <c r="D3" s="2"/>
      <c r="E3" s="2"/>
      <c r="F3" s="3"/>
      <c r="G3" s="2"/>
      <c r="H3" s="2"/>
      <c r="I3" s="2"/>
    </row>
    <row r="4" ht="15.75" customHeight="1" spans="1:9">
      <c r="A4" s="2"/>
      <c r="B4" s="2"/>
      <c r="C4" s="2"/>
      <c r="D4" s="2"/>
      <c r="E4" s="2"/>
      <c r="F4" s="3"/>
      <c r="G4" s="2"/>
      <c r="H4" s="2"/>
      <c r="I4" s="2"/>
    </row>
    <row r="5" ht="15.75" customHeight="1" spans="1:9">
      <c r="A5" s="7"/>
      <c r="B5" s="7"/>
      <c r="C5" s="2"/>
      <c r="D5" s="2"/>
      <c r="E5" s="2"/>
      <c r="F5" s="3"/>
      <c r="G5" s="2"/>
      <c r="H5" s="2"/>
      <c r="I5" s="2"/>
    </row>
    <row r="6" customFormat="1" ht="15.75" customHeight="1" spans="1:1">
      <c r="A6" s="8" t="s">
        <v>0</v>
      </c>
    </row>
    <row r="7" customFormat="1" ht="15.75" customHeight="1" spans="1:1">
      <c r="A7" s="8" t="s">
        <v>1</v>
      </c>
    </row>
    <row r="8" customFormat="1" ht="15.75" customHeight="1" spans="1:1">
      <c r="A8" s="8" t="s">
        <v>2</v>
      </c>
    </row>
    <row r="9" customFormat="1" ht="15.75" customHeight="1" spans="1:1">
      <c r="A9" s="299" t="s">
        <v>3</v>
      </c>
    </row>
    <row r="10" customFormat="1" ht="15.75" customHeight="1" spans="1:1">
      <c r="A10" s="299" t="s">
        <v>4</v>
      </c>
    </row>
    <row r="11" ht="15.75" customHeight="1" spans="1:9">
      <c r="A11" s="300"/>
      <c r="B11" s="9"/>
      <c r="C11" s="9"/>
      <c r="D11" s="9"/>
      <c r="E11" s="9"/>
      <c r="F11" s="301"/>
      <c r="G11" s="9"/>
      <c r="H11" s="9"/>
      <c r="I11" s="9"/>
    </row>
    <row r="12" ht="15.75" customHeight="1" spans="1:9">
      <c r="A12" s="10"/>
      <c r="B12" s="11"/>
      <c r="C12" s="11"/>
      <c r="D12" s="12"/>
      <c r="E12" s="12"/>
      <c r="F12" s="13"/>
      <c r="G12" s="11"/>
      <c r="H12" s="12"/>
      <c r="I12" s="12"/>
    </row>
    <row r="13" ht="15.75" customHeight="1" spans="1:9">
      <c r="A13" s="14" t="s">
        <v>5</v>
      </c>
      <c r="B13" s="15"/>
      <c r="C13" s="15"/>
      <c r="D13" s="15"/>
      <c r="E13" s="15"/>
      <c r="F13" s="15"/>
      <c r="G13" s="15"/>
      <c r="H13" s="15"/>
      <c r="I13" s="15"/>
    </row>
    <row r="14" customFormat="1" ht="15.75" customHeight="1" spans="2:9">
      <c r="B14" s="11"/>
      <c r="C14" s="11"/>
      <c r="D14" s="12"/>
      <c r="E14" s="12"/>
      <c r="F14" s="13"/>
      <c r="G14" s="11"/>
      <c r="H14" s="12"/>
      <c r="I14" s="12"/>
    </row>
    <row r="15" ht="39" customHeight="1" spans="1:9">
      <c r="A15" s="16" t="s">
        <v>6</v>
      </c>
      <c r="B15" s="17" t="s">
        <v>7</v>
      </c>
      <c r="C15" s="18" t="s">
        <v>8</v>
      </c>
      <c r="D15" s="18" t="s">
        <v>9</v>
      </c>
      <c r="E15" s="18" t="s">
        <v>10</v>
      </c>
      <c r="F15" s="19" t="s">
        <v>11</v>
      </c>
      <c r="G15" s="18" t="s">
        <v>12</v>
      </c>
      <c r="H15" s="20" t="s">
        <v>13</v>
      </c>
      <c r="I15" s="18" t="s">
        <v>14</v>
      </c>
    </row>
    <row r="16" ht="18.75" customHeight="1" spans="1:9">
      <c r="A16" s="21" t="s">
        <v>15</v>
      </c>
      <c r="B16" s="22"/>
      <c r="C16" s="22"/>
      <c r="D16" s="22"/>
      <c r="E16" s="22"/>
      <c r="F16" s="22"/>
      <c r="G16" s="22"/>
      <c r="H16" s="23"/>
      <c r="I16" s="93">
        <f>SUM(F17:F19)</f>
        <v>6119.03</v>
      </c>
    </row>
    <row r="17" ht="19.5" customHeight="1" spans="1:9">
      <c r="A17" s="499" t="s">
        <v>909</v>
      </c>
      <c r="B17" s="50"/>
      <c r="C17" s="25" t="s">
        <v>910</v>
      </c>
      <c r="D17" s="356">
        <v>45707</v>
      </c>
      <c r="E17" s="26">
        <v>45722</v>
      </c>
      <c r="F17" s="464">
        <v>1439.95</v>
      </c>
      <c r="G17" s="97">
        <v>45726</v>
      </c>
      <c r="H17" s="28">
        <v>150000117</v>
      </c>
      <c r="I17" s="146"/>
    </row>
    <row r="18" ht="17.25" customHeight="1" spans="1:9">
      <c r="A18" s="340" t="s">
        <v>911</v>
      </c>
      <c r="B18" s="50"/>
      <c r="C18" s="25" t="s">
        <v>910</v>
      </c>
      <c r="D18" s="356">
        <v>45707</v>
      </c>
      <c r="E18" s="26">
        <v>45723</v>
      </c>
      <c r="F18" s="27">
        <v>3629.2</v>
      </c>
      <c r="G18" s="97">
        <v>45726</v>
      </c>
      <c r="H18" s="28">
        <v>150000117</v>
      </c>
      <c r="I18" s="146"/>
    </row>
    <row r="19" ht="17.25" customHeight="1" spans="1:9">
      <c r="A19" s="107" t="s">
        <v>912</v>
      </c>
      <c r="B19" s="28"/>
      <c r="C19" s="25" t="s">
        <v>910</v>
      </c>
      <c r="D19" s="356">
        <v>45707</v>
      </c>
      <c r="E19" s="26">
        <v>45723</v>
      </c>
      <c r="F19" s="157">
        <v>1049.88</v>
      </c>
      <c r="G19" s="97">
        <v>45726</v>
      </c>
      <c r="H19" s="28">
        <v>150000117</v>
      </c>
      <c r="I19" s="146"/>
    </row>
    <row r="20" ht="24.75" customHeight="1" spans="1:40">
      <c r="A20" s="21" t="s">
        <v>20</v>
      </c>
      <c r="B20" s="22"/>
      <c r="C20" s="22"/>
      <c r="D20" s="22"/>
      <c r="E20" s="22"/>
      <c r="F20" s="22"/>
      <c r="G20" s="22"/>
      <c r="H20" s="23"/>
      <c r="I20" s="93">
        <f>SUM(F21:F35)</f>
        <v>73152.45</v>
      </c>
      <c r="AN20" s="102" t="s">
        <v>21</v>
      </c>
    </row>
    <row r="21" ht="16.5" customHeight="1" spans="1:9">
      <c r="A21" s="25" t="s">
        <v>913</v>
      </c>
      <c r="B21" s="28" t="s">
        <v>862</v>
      </c>
      <c r="C21" s="25" t="s">
        <v>863</v>
      </c>
      <c r="D21" s="143">
        <v>45712</v>
      </c>
      <c r="E21" s="97">
        <v>45726</v>
      </c>
      <c r="F21" s="58">
        <v>2649</v>
      </c>
      <c r="G21" s="97">
        <v>45726</v>
      </c>
      <c r="H21" s="28">
        <v>3008000000</v>
      </c>
      <c r="I21" s="146"/>
    </row>
    <row r="22" ht="16.5" customHeight="1" spans="1:9">
      <c r="A22" s="25" t="s">
        <v>914</v>
      </c>
      <c r="B22" s="28" t="s">
        <v>63</v>
      </c>
      <c r="C22" s="25" t="s">
        <v>64</v>
      </c>
      <c r="D22" s="70">
        <v>45715</v>
      </c>
      <c r="E22" s="70">
        <v>45723</v>
      </c>
      <c r="F22" s="89">
        <v>372.65</v>
      </c>
      <c r="G22" s="97">
        <v>45726</v>
      </c>
      <c r="H22" s="28">
        <v>1000000000</v>
      </c>
      <c r="I22" s="146"/>
    </row>
    <row r="23" ht="16.5" customHeight="1" spans="1:9">
      <c r="A23" s="25" t="s">
        <v>915</v>
      </c>
      <c r="B23" s="28" t="s">
        <v>63</v>
      </c>
      <c r="C23" s="25" t="s">
        <v>64</v>
      </c>
      <c r="D23" s="70">
        <v>45715</v>
      </c>
      <c r="E23" s="70">
        <v>45723</v>
      </c>
      <c r="F23" s="27">
        <v>346.5</v>
      </c>
      <c r="G23" s="97">
        <v>45726</v>
      </c>
      <c r="H23" s="59">
        <v>1000000000</v>
      </c>
      <c r="I23" s="146"/>
    </row>
    <row r="24" ht="16.5" customHeight="1" spans="1:9">
      <c r="A24" s="33" t="s">
        <v>916</v>
      </c>
      <c r="B24" s="34" t="s">
        <v>63</v>
      </c>
      <c r="C24" s="33" t="s">
        <v>64</v>
      </c>
      <c r="D24" s="161">
        <v>45715</v>
      </c>
      <c r="E24" s="161">
        <v>45723</v>
      </c>
      <c r="F24" s="500">
        <v>819.82</v>
      </c>
      <c r="G24" s="128">
        <v>45726</v>
      </c>
      <c r="H24" s="59" t="s">
        <v>304</v>
      </c>
      <c r="I24" s="144"/>
    </row>
    <row r="25" ht="17.25" customHeight="1" spans="1:9">
      <c r="A25" s="33" t="s">
        <v>917</v>
      </c>
      <c r="B25" s="34" t="s">
        <v>110</v>
      </c>
      <c r="C25" s="127" t="s">
        <v>111</v>
      </c>
      <c r="D25" s="158">
        <v>45715</v>
      </c>
      <c r="E25" s="161">
        <v>45723</v>
      </c>
      <c r="F25" s="501">
        <v>1200</v>
      </c>
      <c r="G25" s="128">
        <v>45726</v>
      </c>
      <c r="H25" s="44">
        <v>1000000000</v>
      </c>
      <c r="I25" s="144"/>
    </row>
    <row r="26" ht="17.25" customHeight="1" spans="1:9">
      <c r="A26" s="33" t="s">
        <v>918</v>
      </c>
      <c r="B26" s="34" t="s">
        <v>110</v>
      </c>
      <c r="C26" s="33" t="s">
        <v>111</v>
      </c>
      <c r="D26" s="158">
        <v>45716</v>
      </c>
      <c r="E26" s="161">
        <v>45723</v>
      </c>
      <c r="F26" s="37">
        <v>16694.2</v>
      </c>
      <c r="G26" s="128">
        <v>45726</v>
      </c>
      <c r="H26" s="44">
        <v>1000000000</v>
      </c>
      <c r="I26" s="144"/>
    </row>
    <row r="27" ht="16.5" customHeight="1" spans="1:9">
      <c r="A27" s="33" t="s">
        <v>919</v>
      </c>
      <c r="B27" s="42" t="s">
        <v>198</v>
      </c>
      <c r="C27" s="46" t="s">
        <v>199</v>
      </c>
      <c r="D27" s="158">
        <v>45716</v>
      </c>
      <c r="E27" s="161">
        <v>45723</v>
      </c>
      <c r="F27" s="126">
        <v>3433.38</v>
      </c>
      <c r="G27" s="128">
        <v>45726</v>
      </c>
      <c r="H27" s="34">
        <v>1444000000</v>
      </c>
      <c r="I27" s="144"/>
    </row>
    <row r="28" ht="16.5" customHeight="1" spans="1:9">
      <c r="A28" s="33" t="s">
        <v>920</v>
      </c>
      <c r="B28" s="34" t="s">
        <v>63</v>
      </c>
      <c r="C28" s="33" t="s">
        <v>64</v>
      </c>
      <c r="D28" s="158">
        <v>45717</v>
      </c>
      <c r="E28" s="161">
        <v>45723</v>
      </c>
      <c r="F28" s="37">
        <v>12324.27</v>
      </c>
      <c r="G28" s="128">
        <v>45726</v>
      </c>
      <c r="H28" s="34">
        <v>1000000000</v>
      </c>
      <c r="I28" s="144"/>
    </row>
    <row r="29" customHeight="1" spans="1:9">
      <c r="A29" s="33" t="s">
        <v>921</v>
      </c>
      <c r="B29" s="34" t="s">
        <v>63</v>
      </c>
      <c r="C29" s="33" t="s">
        <v>64</v>
      </c>
      <c r="D29" s="128">
        <v>45717</v>
      </c>
      <c r="E29" s="128">
        <v>45723</v>
      </c>
      <c r="F29" s="184">
        <v>13577.77</v>
      </c>
      <c r="G29" s="128">
        <v>45726</v>
      </c>
      <c r="H29" s="34">
        <v>1000000000</v>
      </c>
      <c r="I29" s="144"/>
    </row>
    <row r="30" customHeight="1" spans="1:9">
      <c r="A30" s="33" t="s">
        <v>922</v>
      </c>
      <c r="B30" s="34" t="s">
        <v>63</v>
      </c>
      <c r="C30" s="33" t="s">
        <v>64</v>
      </c>
      <c r="D30" s="128">
        <v>45717</v>
      </c>
      <c r="E30" s="128">
        <v>45723</v>
      </c>
      <c r="F30" s="126">
        <v>6670.84</v>
      </c>
      <c r="G30" s="128">
        <v>45726</v>
      </c>
      <c r="H30" s="34">
        <v>1000000000</v>
      </c>
      <c r="I30" s="144"/>
    </row>
    <row r="31" customHeight="1" spans="1:9">
      <c r="A31" s="33" t="s">
        <v>923</v>
      </c>
      <c r="B31" s="34" t="s">
        <v>63</v>
      </c>
      <c r="C31" s="39" t="s">
        <v>924</v>
      </c>
      <c r="D31" s="128">
        <v>45717</v>
      </c>
      <c r="E31" s="128">
        <v>45723</v>
      </c>
      <c r="F31" s="184">
        <v>1059.58</v>
      </c>
      <c r="G31" s="128">
        <v>45726</v>
      </c>
      <c r="H31" s="59" t="s">
        <v>304</v>
      </c>
      <c r="I31" s="144"/>
    </row>
    <row r="32" customHeight="1" spans="1:9">
      <c r="A32" s="33" t="s">
        <v>925</v>
      </c>
      <c r="B32" s="34" t="s">
        <v>315</v>
      </c>
      <c r="C32" s="33" t="s">
        <v>926</v>
      </c>
      <c r="D32" s="158">
        <v>45722</v>
      </c>
      <c r="E32" s="161">
        <v>45723</v>
      </c>
      <c r="F32" s="126">
        <v>1505.65</v>
      </c>
      <c r="G32" s="128">
        <v>45726</v>
      </c>
      <c r="H32" s="44">
        <v>1000000000</v>
      </c>
      <c r="I32" s="144"/>
    </row>
    <row r="33" customHeight="1" spans="1:9">
      <c r="A33" s="25" t="s">
        <v>927</v>
      </c>
      <c r="B33" s="28" t="s">
        <v>523</v>
      </c>
      <c r="C33" s="25" t="s">
        <v>928</v>
      </c>
      <c r="D33" s="97">
        <v>45722</v>
      </c>
      <c r="E33" s="70">
        <v>45723</v>
      </c>
      <c r="F33" s="27">
        <v>471.04</v>
      </c>
      <c r="G33" s="97">
        <v>45726</v>
      </c>
      <c r="H33" s="59">
        <v>1000000000</v>
      </c>
      <c r="I33" s="146"/>
    </row>
    <row r="34" customHeight="1" spans="1:9">
      <c r="A34" s="25" t="s">
        <v>929</v>
      </c>
      <c r="B34" s="28" t="s">
        <v>930</v>
      </c>
      <c r="C34" s="25" t="s">
        <v>931</v>
      </c>
      <c r="D34" s="143">
        <v>45722</v>
      </c>
      <c r="E34" s="97">
        <v>45726</v>
      </c>
      <c r="F34" s="98">
        <v>11506.3</v>
      </c>
      <c r="G34" s="97">
        <v>45726</v>
      </c>
      <c r="H34" s="28">
        <v>1000000000</v>
      </c>
      <c r="I34" s="146"/>
    </row>
    <row r="35" customHeight="1" spans="1:9">
      <c r="A35" s="25" t="s">
        <v>932</v>
      </c>
      <c r="B35" s="28" t="s">
        <v>138</v>
      </c>
      <c r="C35" s="25" t="s">
        <v>139</v>
      </c>
      <c r="D35" s="97">
        <v>45723</v>
      </c>
      <c r="E35" s="97">
        <v>45726</v>
      </c>
      <c r="F35" s="58">
        <v>521.45</v>
      </c>
      <c r="G35" s="97">
        <v>45726</v>
      </c>
      <c r="H35" s="28">
        <v>1000000000</v>
      </c>
      <c r="I35" s="146"/>
    </row>
    <row r="36" customHeight="1" spans="1:9">
      <c r="A36" s="196" t="s">
        <v>933</v>
      </c>
      <c r="B36" s="28" t="s">
        <v>73</v>
      </c>
      <c r="C36" s="502" t="s">
        <v>122</v>
      </c>
      <c r="D36" s="143">
        <v>45723</v>
      </c>
      <c r="E36" s="503">
        <v>45726</v>
      </c>
      <c r="F36" s="89">
        <v>2328.82</v>
      </c>
      <c r="G36" s="97">
        <v>45726</v>
      </c>
      <c r="H36" s="28">
        <v>1000000000</v>
      </c>
      <c r="I36" s="146"/>
    </row>
    <row r="37" ht="15.75" customHeight="1" spans="1:9">
      <c r="A37" s="21" t="s">
        <v>40</v>
      </c>
      <c r="B37" s="22"/>
      <c r="C37" s="22"/>
      <c r="D37" s="22"/>
      <c r="E37" s="22"/>
      <c r="F37" s="22"/>
      <c r="G37" s="22"/>
      <c r="H37" s="23"/>
      <c r="I37" s="93">
        <f>SUM(F38)</f>
        <v>539631.43</v>
      </c>
    </row>
    <row r="38" ht="15.75" customHeight="1" spans="1:40">
      <c r="A38" s="25" t="s">
        <v>934</v>
      </c>
      <c r="B38" s="28" t="s">
        <v>935</v>
      </c>
      <c r="C38" s="25" t="s">
        <v>936</v>
      </c>
      <c r="D38" s="97">
        <v>45723</v>
      </c>
      <c r="E38" s="97">
        <v>45730</v>
      </c>
      <c r="F38" s="60">
        <v>539631.43</v>
      </c>
      <c r="G38" s="97">
        <v>45726</v>
      </c>
      <c r="H38" s="28" t="s">
        <v>71</v>
      </c>
      <c r="I38" s="146"/>
      <c r="J38" s="342"/>
      <c r="K38" s="342"/>
      <c r="L38" s="342"/>
      <c r="M38" s="342"/>
      <c r="N38" s="342"/>
      <c r="O38" s="342"/>
      <c r="P38" s="342"/>
      <c r="Q38" s="342"/>
      <c r="R38" s="342"/>
      <c r="S38" s="342"/>
      <c r="T38" s="342"/>
      <c r="U38" s="342"/>
      <c r="V38" s="342"/>
      <c r="W38" s="342"/>
      <c r="X38" s="342"/>
      <c r="Y38" s="342"/>
      <c r="Z38" s="342"/>
      <c r="AA38" s="342"/>
      <c r="AB38" s="342"/>
      <c r="AC38" s="342"/>
      <c r="AD38" s="342"/>
      <c r="AE38" s="342"/>
      <c r="AF38" s="342"/>
      <c r="AG38" s="342"/>
      <c r="AH38" s="342"/>
      <c r="AI38" s="342"/>
      <c r="AJ38" s="342"/>
      <c r="AK38" s="342"/>
      <c r="AL38" s="342"/>
      <c r="AM38" s="342"/>
      <c r="AN38" s="342"/>
    </row>
    <row r="39" ht="15.75" customHeight="1" spans="1:9">
      <c r="A39" s="21" t="s">
        <v>41</v>
      </c>
      <c r="B39" s="22"/>
      <c r="C39" s="22"/>
      <c r="D39" s="22"/>
      <c r="E39" s="22"/>
      <c r="F39" s="22"/>
      <c r="G39" s="22"/>
      <c r="H39" s="23"/>
      <c r="I39" s="93">
        <f>SUM(F40:F41)</f>
        <v>113240.71</v>
      </c>
    </row>
    <row r="40" ht="17.25" customHeight="1" spans="1:9">
      <c r="A40" s="25" t="s">
        <v>937</v>
      </c>
      <c r="B40" s="99" t="s">
        <v>461</v>
      </c>
      <c r="C40" s="25" t="s">
        <v>462</v>
      </c>
      <c r="D40" s="143">
        <v>45722</v>
      </c>
      <c r="E40" s="143">
        <v>45722</v>
      </c>
      <c r="F40" s="98">
        <v>19254.55</v>
      </c>
      <c r="G40" s="97">
        <v>45726</v>
      </c>
      <c r="H40" s="28">
        <v>1000000000</v>
      </c>
      <c r="I40" s="146"/>
    </row>
    <row r="41" ht="17.25" customHeight="1" spans="1:9">
      <c r="A41" s="25" t="s">
        <v>938</v>
      </c>
      <c r="B41" s="28" t="s">
        <v>155</v>
      </c>
      <c r="C41" s="25" t="s">
        <v>939</v>
      </c>
      <c r="D41" s="143">
        <v>45723</v>
      </c>
      <c r="E41" s="143">
        <v>45726</v>
      </c>
      <c r="F41" s="98">
        <v>93986.16</v>
      </c>
      <c r="G41" s="97">
        <v>45726</v>
      </c>
      <c r="H41" s="28">
        <v>1000000000</v>
      </c>
      <c r="I41" s="146"/>
    </row>
    <row r="42" ht="15.75" customHeight="1" spans="1:9">
      <c r="A42" s="21" t="s">
        <v>45</v>
      </c>
      <c r="B42" s="22"/>
      <c r="C42" s="22"/>
      <c r="D42" s="22"/>
      <c r="E42" s="22"/>
      <c r="F42" s="22"/>
      <c r="G42" s="22"/>
      <c r="H42" s="23"/>
      <c r="I42" s="93">
        <f>SUM(F43:F44)</f>
        <v>64360.54</v>
      </c>
    </row>
    <row r="43" ht="18" customHeight="1" spans="1:9">
      <c r="A43" s="25" t="s">
        <v>940</v>
      </c>
      <c r="B43" s="28" t="s">
        <v>116</v>
      </c>
      <c r="C43" s="25" t="s">
        <v>204</v>
      </c>
      <c r="D43" s="143">
        <v>45723</v>
      </c>
      <c r="E43" s="143">
        <v>45723</v>
      </c>
      <c r="F43" s="98">
        <v>42190.21</v>
      </c>
      <c r="G43" s="97">
        <v>45726</v>
      </c>
      <c r="H43" s="28">
        <v>1000000000</v>
      </c>
      <c r="I43" s="146"/>
    </row>
    <row r="44" customHeight="1" spans="1:9">
      <c r="A44" s="25" t="s">
        <v>941</v>
      </c>
      <c r="B44" s="28" t="s">
        <v>116</v>
      </c>
      <c r="C44" s="196" t="s">
        <v>942</v>
      </c>
      <c r="D44" s="143">
        <v>45723</v>
      </c>
      <c r="E44" s="143">
        <v>45723</v>
      </c>
      <c r="F44" s="27">
        <v>22170.33</v>
      </c>
      <c r="G44" s="97">
        <v>45726</v>
      </c>
      <c r="H44" s="28">
        <v>1000000000</v>
      </c>
      <c r="I44" s="146"/>
    </row>
    <row r="45" ht="15.75" customHeight="1" spans="1:9">
      <c r="A45" s="21" t="s">
        <v>50</v>
      </c>
      <c r="B45" s="22"/>
      <c r="C45" s="22"/>
      <c r="D45" s="22"/>
      <c r="E45" s="22"/>
      <c r="F45" s="22"/>
      <c r="G45" s="22"/>
      <c r="H45" s="23"/>
      <c r="I45" s="93">
        <f t="shared" ref="I45:I49" si="0">SUM(F46)</f>
        <v>36119.64</v>
      </c>
    </row>
    <row r="46" ht="15.75" customHeight="1" spans="1:9">
      <c r="A46" s="25" t="s">
        <v>943</v>
      </c>
      <c r="B46" s="28" t="s">
        <v>29</v>
      </c>
      <c r="C46" s="183" t="s">
        <v>30</v>
      </c>
      <c r="D46" s="26">
        <v>45722</v>
      </c>
      <c r="E46" s="57">
        <v>45726</v>
      </c>
      <c r="F46" s="504">
        <v>36119.64</v>
      </c>
      <c r="G46" s="97">
        <v>45726</v>
      </c>
      <c r="H46" s="59">
        <v>1000000000</v>
      </c>
      <c r="I46" s="146"/>
    </row>
    <row r="47" ht="15.75" customHeight="1" spans="1:9">
      <c r="A47" s="21" t="s">
        <v>53</v>
      </c>
      <c r="B47" s="22"/>
      <c r="C47" s="22"/>
      <c r="D47" s="22"/>
      <c r="E47" s="22"/>
      <c r="F47" s="22"/>
      <c r="G47" s="22"/>
      <c r="H47" s="23"/>
      <c r="I47" s="93">
        <f t="shared" si="0"/>
        <v>0</v>
      </c>
    </row>
    <row r="48" ht="17.25" customHeight="1" spans="1:9">
      <c r="A48" s="25"/>
      <c r="B48" s="25"/>
      <c r="C48" s="105"/>
      <c r="D48" s="141"/>
      <c r="E48" s="141"/>
      <c r="F48" s="475"/>
      <c r="G48" s="141"/>
      <c r="H48" s="7"/>
      <c r="I48" s="25"/>
    </row>
    <row r="49" ht="15.75" customHeight="1" spans="1:9">
      <c r="A49" s="21" t="s">
        <v>55</v>
      </c>
      <c r="B49" s="22"/>
      <c r="C49" s="22"/>
      <c r="D49" s="22"/>
      <c r="E49" s="22"/>
      <c r="F49" s="22"/>
      <c r="G49" s="22"/>
      <c r="H49" s="23"/>
      <c r="I49" s="93">
        <f t="shared" si="0"/>
        <v>0</v>
      </c>
    </row>
    <row r="50" ht="15.75" customHeight="1" spans="1:9">
      <c r="A50" s="28"/>
      <c r="B50" s="28"/>
      <c r="C50" s="25"/>
      <c r="D50" s="80"/>
      <c r="E50" s="80"/>
      <c r="F50" s="83"/>
      <c r="G50" s="80"/>
      <c r="H50" s="28"/>
      <c r="I50" s="25"/>
    </row>
    <row r="51" ht="15.75" customHeight="1" spans="1:9">
      <c r="A51" s="21" t="s">
        <v>56</v>
      </c>
      <c r="B51" s="22"/>
      <c r="C51" s="22"/>
      <c r="D51" s="22"/>
      <c r="E51" s="22"/>
      <c r="F51" s="22"/>
      <c r="G51" s="22"/>
      <c r="H51" s="23"/>
      <c r="I51" s="93">
        <f>F52</f>
        <v>0</v>
      </c>
    </row>
    <row r="52" ht="15.75" customHeight="1" spans="1:9">
      <c r="A52" s="28"/>
      <c r="B52" s="28"/>
      <c r="C52" s="25"/>
      <c r="D52" s="25"/>
      <c r="E52" s="25"/>
      <c r="F52" s="73"/>
      <c r="G52" s="108"/>
      <c r="H52" s="109"/>
      <c r="I52" s="25"/>
    </row>
    <row r="53" customFormat="1" ht="15.75" customHeight="1" spans="1:8">
      <c r="A53" s="7"/>
      <c r="B53" s="7"/>
      <c r="D53" s="7"/>
      <c r="E53" s="7"/>
      <c r="F53" s="110"/>
      <c r="G53" s="111"/>
      <c r="H53" s="112"/>
    </row>
    <row r="54" customFormat="1" ht="15.75" customHeight="1" spans="1:8">
      <c r="A54" s="113" t="s">
        <v>60</v>
      </c>
      <c r="B54" s="63"/>
      <c r="C54" s="63"/>
      <c r="D54" s="7"/>
      <c r="E54" s="7"/>
      <c r="F54" s="110"/>
      <c r="H54" s="7"/>
    </row>
    <row r="55" customFormat="1" ht="15.75" customHeight="1" spans="1:8">
      <c r="A55" s="114" t="s">
        <v>61</v>
      </c>
      <c r="B55" s="12"/>
      <c r="C55" s="12"/>
      <c r="D55" s="7"/>
      <c r="E55" s="7"/>
      <c r="F55" s="110"/>
      <c r="H55" s="7"/>
    </row>
    <row r="56" customFormat="1" ht="15.75" customHeight="1" spans="1:8">
      <c r="A56" s="7"/>
      <c r="B56" s="7"/>
      <c r="D56" s="7"/>
      <c r="E56" s="7"/>
      <c r="F56" s="110"/>
      <c r="H56" s="7"/>
    </row>
    <row r="57" customFormat="1" ht="15.75" customHeight="1" spans="1:8">
      <c r="A57" s="7"/>
      <c r="B57" s="7"/>
      <c r="D57" s="7"/>
      <c r="E57" s="7"/>
      <c r="F57" s="110"/>
      <c r="H57" s="7"/>
    </row>
    <row r="58" customFormat="1" ht="15.75" customHeight="1" spans="1:8">
      <c r="A58" s="7"/>
      <c r="B58" s="7"/>
      <c r="D58" s="7"/>
      <c r="E58" s="7"/>
      <c r="F58" s="110"/>
      <c r="H58" s="7"/>
    </row>
    <row r="59" customFormat="1" ht="15.75" customHeight="1" spans="1:8">
      <c r="A59" s="7"/>
      <c r="B59" s="7"/>
      <c r="D59" s="7"/>
      <c r="E59" s="7"/>
      <c r="F59" s="110"/>
      <c r="H59" s="7"/>
    </row>
    <row r="60" customFormat="1" ht="15.75" customHeight="1" spans="1:8">
      <c r="A60" s="7"/>
      <c r="B60" s="7"/>
      <c r="D60" s="7"/>
      <c r="E60" s="7"/>
      <c r="F60" s="110"/>
      <c r="H60" s="7"/>
    </row>
    <row r="61" customFormat="1" ht="15.75" customHeight="1" spans="1:8">
      <c r="A61" s="7"/>
      <c r="B61" s="7"/>
      <c r="D61" s="7"/>
      <c r="E61" s="7"/>
      <c r="F61" s="110"/>
      <c r="H61" s="7"/>
    </row>
    <row r="62" customFormat="1" ht="15.75" customHeight="1" spans="1:8">
      <c r="A62" s="7"/>
      <c r="B62" s="7"/>
      <c r="D62" s="7"/>
      <c r="E62" s="7"/>
      <c r="F62" s="110"/>
      <c r="H62" s="7"/>
    </row>
    <row r="63" customFormat="1" ht="15.75" customHeight="1" spans="1:8">
      <c r="A63" s="7"/>
      <c r="B63" s="7"/>
      <c r="D63" s="7"/>
      <c r="E63" s="7"/>
      <c r="F63" s="110"/>
      <c r="H63" s="7"/>
    </row>
    <row r="64" customFormat="1" ht="15.75" customHeight="1" spans="1:8">
      <c r="A64" s="7"/>
      <c r="B64" s="7"/>
      <c r="D64" s="7"/>
      <c r="E64" s="7"/>
      <c r="F64" s="110"/>
      <c r="H64" s="7"/>
    </row>
    <row r="65" customFormat="1" ht="15.75" customHeight="1" spans="1:8">
      <c r="A65" s="7"/>
      <c r="B65" s="7"/>
      <c r="D65" s="7"/>
      <c r="E65" s="7"/>
      <c r="F65" s="110"/>
      <c r="H65" s="7"/>
    </row>
    <row r="66" customFormat="1" ht="15.75" customHeight="1" spans="1:8">
      <c r="A66" s="7"/>
      <c r="B66" s="7"/>
      <c r="D66" s="7"/>
      <c r="E66" s="7"/>
      <c r="F66" s="110"/>
      <c r="H66" s="7"/>
    </row>
    <row r="67" customFormat="1" ht="15.75" customHeight="1" spans="1:8">
      <c r="A67" s="7"/>
      <c r="B67" s="7"/>
      <c r="D67" s="7"/>
      <c r="E67" s="7"/>
      <c r="F67" s="110"/>
      <c r="H67" s="7"/>
    </row>
    <row r="68" customFormat="1" ht="15.75" customHeight="1" spans="1:8">
      <c r="A68" s="7"/>
      <c r="B68" s="7"/>
      <c r="D68" s="7"/>
      <c r="E68" s="7"/>
      <c r="F68" s="110"/>
      <c r="H68" s="7"/>
    </row>
    <row r="69" customFormat="1" ht="15.75" customHeight="1" spans="1:8">
      <c r="A69" s="7"/>
      <c r="B69" s="7"/>
      <c r="D69" s="7"/>
      <c r="E69" s="7"/>
      <c r="F69" s="110"/>
      <c r="H69" s="7"/>
    </row>
    <row r="70" customFormat="1" ht="15.75" customHeight="1" spans="1:8">
      <c r="A70" s="7"/>
      <c r="B70" s="7"/>
      <c r="D70" s="7"/>
      <c r="E70" s="7"/>
      <c r="F70" s="110"/>
      <c r="H70" s="7"/>
    </row>
    <row r="71" customFormat="1" ht="15.75" customHeight="1" spans="1:8">
      <c r="A71" s="7"/>
      <c r="B71" s="7"/>
      <c r="D71" s="7"/>
      <c r="E71" s="7"/>
      <c r="F71" s="110"/>
      <c r="H71" s="7"/>
    </row>
    <row r="72" customFormat="1" ht="15.75" customHeight="1" spans="1:8">
      <c r="A72" s="7"/>
      <c r="B72" s="7"/>
      <c r="D72" s="7"/>
      <c r="E72" s="7"/>
      <c r="F72" s="110"/>
      <c r="H72" s="7"/>
    </row>
    <row r="73" customFormat="1" ht="15.75" customHeight="1" spans="1:8">
      <c r="A73" s="7"/>
      <c r="B73" s="7"/>
      <c r="D73" s="7"/>
      <c r="E73" s="7"/>
      <c r="F73" s="110"/>
      <c r="H73" s="7"/>
    </row>
    <row r="74" customFormat="1" ht="15.75" customHeight="1" spans="1:8">
      <c r="A74" s="7"/>
      <c r="B74" s="7"/>
      <c r="D74" s="7"/>
      <c r="E74" s="7"/>
      <c r="F74" s="110"/>
      <c r="H74" s="7"/>
    </row>
    <row r="75" customFormat="1" ht="15.75" customHeight="1" spans="1:8">
      <c r="A75" s="7"/>
      <c r="B75" s="7"/>
      <c r="D75" s="7"/>
      <c r="E75" s="7"/>
      <c r="F75" s="110"/>
      <c r="H75" s="7"/>
    </row>
    <row r="76" customFormat="1" ht="15.75" customHeight="1" spans="1:8">
      <c r="A76" s="7"/>
      <c r="B76" s="7"/>
      <c r="D76" s="7"/>
      <c r="E76" s="7"/>
      <c r="F76" s="110"/>
      <c r="H76" s="7"/>
    </row>
    <row r="77" customFormat="1" ht="15.75" customHeight="1" spans="1:8">
      <c r="A77" s="7"/>
      <c r="B77" s="7"/>
      <c r="D77" s="7"/>
      <c r="E77" s="7"/>
      <c r="F77" s="110"/>
      <c r="H77" s="7"/>
    </row>
    <row r="78" customFormat="1" ht="15.75" customHeight="1" spans="1:8">
      <c r="A78" s="7"/>
      <c r="B78" s="7"/>
      <c r="D78" s="7"/>
      <c r="E78" s="7"/>
      <c r="F78" s="110"/>
      <c r="H78" s="7"/>
    </row>
    <row r="79" customFormat="1" ht="15.75" customHeight="1" spans="1:8">
      <c r="A79" s="7"/>
      <c r="B79" s="7"/>
      <c r="D79" s="7"/>
      <c r="E79" s="7"/>
      <c r="F79" s="110"/>
      <c r="H79" s="7"/>
    </row>
    <row r="80" customFormat="1" ht="15.75" customHeight="1" spans="1:8">
      <c r="A80" s="7"/>
      <c r="B80" s="7"/>
      <c r="D80" s="7"/>
      <c r="E80" s="7"/>
      <c r="F80" s="110"/>
      <c r="H80" s="7"/>
    </row>
    <row r="81" customFormat="1" ht="15.75" customHeight="1" spans="1:8">
      <c r="A81" s="7"/>
      <c r="B81" s="7"/>
      <c r="D81" s="7"/>
      <c r="E81" s="7"/>
      <c r="F81" s="110"/>
      <c r="H81" s="7"/>
    </row>
    <row r="82" customFormat="1" ht="15.75" customHeight="1" spans="1:8">
      <c r="A82" s="7"/>
      <c r="B82" s="7"/>
      <c r="D82" s="7"/>
      <c r="E82" s="7"/>
      <c r="F82" s="110"/>
      <c r="H82" s="7"/>
    </row>
    <row r="83" customFormat="1" ht="15.75" customHeight="1" spans="1:8">
      <c r="A83" s="7"/>
      <c r="B83" s="7"/>
      <c r="D83" s="7"/>
      <c r="E83" s="7"/>
      <c r="F83" s="110"/>
      <c r="H83" s="7"/>
    </row>
    <row r="84" customFormat="1" ht="15.75" customHeight="1" spans="1:8">
      <c r="A84" s="7"/>
      <c r="B84" s="7"/>
      <c r="D84" s="7"/>
      <c r="E84" s="7"/>
      <c r="F84" s="110"/>
      <c r="H84" s="7"/>
    </row>
    <row r="85" customFormat="1" ht="15.75" customHeight="1" spans="1:8">
      <c r="A85" s="7"/>
      <c r="B85" s="7"/>
      <c r="D85" s="7"/>
      <c r="E85" s="7"/>
      <c r="F85" s="110"/>
      <c r="H85" s="7"/>
    </row>
    <row r="86" customFormat="1" ht="15.75" customHeight="1" spans="1:8">
      <c r="A86" s="7"/>
      <c r="B86" s="7"/>
      <c r="D86" s="7"/>
      <c r="E86" s="7"/>
      <c r="F86" s="110"/>
      <c r="H86" s="7"/>
    </row>
    <row r="87" customFormat="1" ht="15.75" customHeight="1" spans="1:8">
      <c r="A87" s="7"/>
      <c r="B87" s="7"/>
      <c r="D87" s="7"/>
      <c r="E87" s="7"/>
      <c r="F87" s="110"/>
      <c r="H87" s="7"/>
    </row>
    <row r="88" customFormat="1" ht="15.75" customHeight="1" spans="1:8">
      <c r="A88" s="7"/>
      <c r="B88" s="7"/>
      <c r="D88" s="7"/>
      <c r="E88" s="7"/>
      <c r="F88" s="110"/>
      <c r="H88" s="7"/>
    </row>
    <row r="89" customFormat="1" ht="15.75" customHeight="1" spans="1:8">
      <c r="A89" s="7"/>
      <c r="B89" s="7"/>
      <c r="D89" s="7"/>
      <c r="E89" s="7"/>
      <c r="F89" s="110"/>
      <c r="H89" s="7"/>
    </row>
    <row r="90" customFormat="1" ht="15.75" customHeight="1" spans="1:8">
      <c r="A90" s="7"/>
      <c r="B90" s="7"/>
      <c r="D90" s="7"/>
      <c r="E90" s="7"/>
      <c r="F90" s="110"/>
      <c r="H90" s="7"/>
    </row>
    <row r="91" customFormat="1" ht="15.75" customHeight="1" spans="1:8">
      <c r="A91" s="7"/>
      <c r="B91" s="7"/>
      <c r="D91" s="7"/>
      <c r="E91" s="7"/>
      <c r="F91" s="110"/>
      <c r="H91" s="7"/>
    </row>
    <row r="92" customFormat="1" ht="15.75" customHeight="1" spans="1:8">
      <c r="A92" s="7"/>
      <c r="B92" s="7"/>
      <c r="D92" s="7"/>
      <c r="E92" s="7"/>
      <c r="F92" s="110"/>
      <c r="H92" s="7"/>
    </row>
    <row r="93" customFormat="1" ht="15.75" customHeight="1" spans="1:8">
      <c r="A93" s="7"/>
      <c r="B93" s="7"/>
      <c r="D93" s="7"/>
      <c r="E93" s="7"/>
      <c r="F93" s="110"/>
      <c r="H93" s="7"/>
    </row>
    <row r="94" customFormat="1" ht="15.75" customHeight="1" spans="1:8">
      <c r="A94" s="7"/>
      <c r="B94" s="7"/>
      <c r="D94" s="7"/>
      <c r="E94" s="7"/>
      <c r="F94" s="110"/>
      <c r="H94" s="7"/>
    </row>
    <row r="95" customFormat="1" ht="15.75" customHeight="1" spans="1:8">
      <c r="A95" s="7"/>
      <c r="B95" s="7"/>
      <c r="D95" s="7"/>
      <c r="E95" s="7"/>
      <c r="F95" s="110"/>
      <c r="H95" s="7"/>
    </row>
    <row r="96" customFormat="1" ht="15.75" customHeight="1" spans="1:8">
      <c r="A96" s="7"/>
      <c r="B96" s="7"/>
      <c r="D96" s="7"/>
      <c r="E96" s="7"/>
      <c r="F96" s="110"/>
      <c r="H96" s="7"/>
    </row>
    <row r="97" customFormat="1" ht="15.75" customHeight="1" spans="1:8">
      <c r="A97" s="7"/>
      <c r="B97" s="7"/>
      <c r="D97" s="7"/>
      <c r="E97" s="7"/>
      <c r="F97" s="110"/>
      <c r="H97" s="7"/>
    </row>
    <row r="98" customFormat="1" ht="15.75" customHeight="1" spans="1:8">
      <c r="A98" s="7"/>
      <c r="B98" s="7"/>
      <c r="D98" s="7"/>
      <c r="E98" s="7"/>
      <c r="F98" s="110"/>
      <c r="H98" s="7"/>
    </row>
    <row r="99" customFormat="1" ht="15.75" customHeight="1" spans="1:8">
      <c r="A99" s="7"/>
      <c r="B99" s="7"/>
      <c r="D99" s="7"/>
      <c r="E99" s="7"/>
      <c r="F99" s="110"/>
      <c r="H99" s="7"/>
    </row>
    <row r="100" customFormat="1" ht="15.75" customHeight="1" spans="1:8">
      <c r="A100" s="7"/>
      <c r="B100" s="7"/>
      <c r="D100" s="7"/>
      <c r="E100" s="7"/>
      <c r="F100" s="110"/>
      <c r="H100" s="7"/>
    </row>
    <row r="101" customFormat="1" ht="15.75" customHeight="1" spans="1:8">
      <c r="A101" s="7"/>
      <c r="B101" s="7"/>
      <c r="D101" s="7"/>
      <c r="E101" s="7"/>
      <c r="F101" s="110"/>
      <c r="H101" s="7"/>
    </row>
    <row r="102" customFormat="1" ht="15.75" customHeight="1" spans="1:8">
      <c r="A102" s="7"/>
      <c r="B102" s="7"/>
      <c r="D102" s="7"/>
      <c r="E102" s="7"/>
      <c r="F102" s="110"/>
      <c r="H102" s="7"/>
    </row>
    <row r="103" customFormat="1" ht="15.75" customHeight="1" spans="1:8">
      <c r="A103" s="7"/>
      <c r="B103" s="7"/>
      <c r="D103" s="7"/>
      <c r="E103" s="7"/>
      <c r="F103" s="110"/>
      <c r="H103" s="7"/>
    </row>
    <row r="104" customFormat="1" ht="15.75" customHeight="1" spans="1:8">
      <c r="A104" s="7"/>
      <c r="B104" s="7"/>
      <c r="D104" s="7"/>
      <c r="E104" s="7"/>
      <c r="F104" s="110"/>
      <c r="H104" s="7"/>
    </row>
    <row r="105" customFormat="1" ht="15.75" customHeight="1" spans="1:8">
      <c r="A105" s="7"/>
      <c r="B105" s="7"/>
      <c r="D105" s="7"/>
      <c r="E105" s="7"/>
      <c r="F105" s="110"/>
      <c r="H105" s="7"/>
    </row>
    <row r="106" customFormat="1" ht="15.75" customHeight="1" spans="1:8">
      <c r="A106" s="7"/>
      <c r="B106" s="7"/>
      <c r="D106" s="7"/>
      <c r="E106" s="7"/>
      <c r="F106" s="110"/>
      <c r="H106" s="7"/>
    </row>
    <row r="107" customFormat="1" ht="15.75" customHeight="1" spans="1:8">
      <c r="A107" s="7"/>
      <c r="B107" s="7"/>
      <c r="D107" s="7"/>
      <c r="E107" s="7"/>
      <c r="F107" s="110"/>
      <c r="H107" s="7"/>
    </row>
    <row r="108" customFormat="1" ht="15.75" customHeight="1" spans="1:8">
      <c r="A108" s="7"/>
      <c r="B108" s="7"/>
      <c r="D108" s="7"/>
      <c r="E108" s="7"/>
      <c r="F108" s="110"/>
      <c r="H108" s="7"/>
    </row>
    <row r="109" customFormat="1" ht="15.75" customHeight="1" spans="1:8">
      <c r="A109" s="7"/>
      <c r="B109" s="7"/>
      <c r="D109" s="7"/>
      <c r="E109" s="7"/>
      <c r="F109" s="110"/>
      <c r="H109" s="7"/>
    </row>
    <row r="110" customFormat="1" ht="15.75" customHeight="1" spans="1:8">
      <c r="A110" s="7"/>
      <c r="B110" s="7"/>
      <c r="D110" s="7"/>
      <c r="E110" s="7"/>
      <c r="F110" s="110"/>
      <c r="H110" s="7"/>
    </row>
    <row r="111" customFormat="1" ht="15.75" customHeight="1" spans="1:8">
      <c r="A111" s="7"/>
      <c r="B111" s="7"/>
      <c r="D111" s="7"/>
      <c r="E111" s="7"/>
      <c r="F111" s="110"/>
      <c r="H111" s="7"/>
    </row>
    <row r="112" customFormat="1" ht="15.75" customHeight="1" spans="1:8">
      <c r="A112" s="7"/>
      <c r="B112" s="7"/>
      <c r="D112" s="7"/>
      <c r="E112" s="7"/>
      <c r="F112" s="110"/>
      <c r="H112" s="7"/>
    </row>
    <row r="113" customFormat="1" ht="15.75" customHeight="1" spans="1:8">
      <c r="A113" s="7"/>
      <c r="B113" s="7"/>
      <c r="D113" s="7"/>
      <c r="E113" s="7"/>
      <c r="F113" s="110"/>
      <c r="H113" s="7"/>
    </row>
    <row r="114" customFormat="1" ht="15.75" customHeight="1" spans="1:8">
      <c r="A114" s="7"/>
      <c r="B114" s="7"/>
      <c r="D114" s="7"/>
      <c r="E114" s="7"/>
      <c r="F114" s="110"/>
      <c r="H114" s="7"/>
    </row>
    <row r="115" customFormat="1" ht="15.75" customHeight="1" spans="1:8">
      <c r="A115" s="7"/>
      <c r="B115" s="7"/>
      <c r="D115" s="7"/>
      <c r="E115" s="7"/>
      <c r="F115" s="110"/>
      <c r="H115" s="7"/>
    </row>
    <row r="116" customFormat="1" ht="15.75" customHeight="1" spans="1:8">
      <c r="A116" s="7"/>
      <c r="B116" s="7"/>
      <c r="D116" s="7"/>
      <c r="E116" s="7"/>
      <c r="F116" s="110"/>
      <c r="H116" s="7"/>
    </row>
    <row r="117" customFormat="1" ht="15.75" customHeight="1" spans="1:8">
      <c r="A117" s="7"/>
      <c r="B117" s="7"/>
      <c r="D117" s="7"/>
      <c r="E117" s="7"/>
      <c r="F117" s="110"/>
      <c r="H117" s="7"/>
    </row>
    <row r="118" customFormat="1" ht="15.75" customHeight="1" spans="1:8">
      <c r="A118" s="7"/>
      <c r="B118" s="7"/>
      <c r="D118" s="7"/>
      <c r="E118" s="7"/>
      <c r="F118" s="110"/>
      <c r="H118" s="7"/>
    </row>
    <row r="119" customFormat="1" ht="15.75" customHeight="1" spans="1:8">
      <c r="A119" s="7"/>
      <c r="B119" s="7"/>
      <c r="D119" s="7"/>
      <c r="E119" s="7"/>
      <c r="F119" s="110"/>
      <c r="H119" s="7"/>
    </row>
    <row r="120" customFormat="1" ht="15.75" customHeight="1" spans="1:8">
      <c r="A120" s="7"/>
      <c r="B120" s="7"/>
      <c r="D120" s="7"/>
      <c r="E120" s="7"/>
      <c r="F120" s="110"/>
      <c r="H120" s="7"/>
    </row>
    <row r="121" customFormat="1" ht="15.75" customHeight="1" spans="1:8">
      <c r="A121" s="7"/>
      <c r="B121" s="7"/>
      <c r="D121" s="7"/>
      <c r="E121" s="7"/>
      <c r="F121" s="110"/>
      <c r="H121" s="7"/>
    </row>
    <row r="122" customFormat="1" ht="15.75" customHeight="1" spans="1:8">
      <c r="A122" s="7"/>
      <c r="B122" s="7"/>
      <c r="D122" s="7"/>
      <c r="E122" s="7"/>
      <c r="F122" s="110"/>
      <c r="H122" s="7"/>
    </row>
    <row r="123" customFormat="1" ht="15.75" customHeight="1" spans="1:8">
      <c r="A123" s="7"/>
      <c r="B123" s="7"/>
      <c r="D123" s="7"/>
      <c r="E123" s="7"/>
      <c r="F123" s="110"/>
      <c r="H123" s="7"/>
    </row>
    <row r="124" customFormat="1" ht="15.75" customHeight="1" spans="1:8">
      <c r="A124" s="7"/>
      <c r="B124" s="7"/>
      <c r="D124" s="7"/>
      <c r="E124" s="7"/>
      <c r="F124" s="110"/>
      <c r="H124" s="7"/>
    </row>
    <row r="125" customFormat="1" ht="15.75" customHeight="1" spans="1:8">
      <c r="A125" s="7"/>
      <c r="B125" s="7"/>
      <c r="D125" s="7"/>
      <c r="E125" s="7"/>
      <c r="F125" s="110"/>
      <c r="H125" s="7"/>
    </row>
    <row r="126" customFormat="1" ht="15.75" customHeight="1" spans="1:8">
      <c r="A126" s="7"/>
      <c r="B126" s="7"/>
      <c r="D126" s="7"/>
      <c r="E126" s="7"/>
      <c r="F126" s="110"/>
      <c r="H126" s="7"/>
    </row>
    <row r="127" customFormat="1" ht="15.75" customHeight="1" spans="1:8">
      <c r="A127" s="7"/>
      <c r="B127" s="7"/>
      <c r="D127" s="7"/>
      <c r="E127" s="7"/>
      <c r="F127" s="110"/>
      <c r="H127" s="7"/>
    </row>
    <row r="128" customFormat="1" ht="15.75" customHeight="1" spans="1:8">
      <c r="A128" s="7"/>
      <c r="B128" s="7"/>
      <c r="D128" s="7"/>
      <c r="E128" s="7"/>
      <c r="F128" s="110"/>
      <c r="H128" s="7"/>
    </row>
    <row r="129" customFormat="1" ht="15.75" customHeight="1" spans="1:8">
      <c r="A129" s="7"/>
      <c r="B129" s="7"/>
      <c r="D129" s="7"/>
      <c r="E129" s="7"/>
      <c r="F129" s="110"/>
      <c r="H129" s="7"/>
    </row>
    <row r="130" customFormat="1" ht="15.75" customHeight="1" spans="1:8">
      <c r="A130" s="7"/>
      <c r="B130" s="7"/>
      <c r="D130" s="7"/>
      <c r="E130" s="7"/>
      <c r="F130" s="110"/>
      <c r="H130" s="7"/>
    </row>
    <row r="131" customFormat="1" ht="15.75" customHeight="1" spans="1:8">
      <c r="A131" s="7"/>
      <c r="B131" s="7"/>
      <c r="D131" s="7"/>
      <c r="E131" s="7"/>
      <c r="F131" s="110"/>
      <c r="H131" s="7"/>
    </row>
    <row r="132" customFormat="1" ht="15.75" customHeight="1" spans="1:8">
      <c r="A132" s="7"/>
      <c r="B132" s="7"/>
      <c r="D132" s="7"/>
      <c r="E132" s="7"/>
      <c r="F132" s="110"/>
      <c r="H132" s="7"/>
    </row>
    <row r="133" customFormat="1" ht="15.75" customHeight="1" spans="1:8">
      <c r="A133" s="7"/>
      <c r="B133" s="7"/>
      <c r="D133" s="7"/>
      <c r="E133" s="7"/>
      <c r="F133" s="110"/>
      <c r="H133" s="7"/>
    </row>
    <row r="134" customFormat="1" ht="15.75" customHeight="1" spans="1:8">
      <c r="A134" s="7"/>
      <c r="B134" s="7"/>
      <c r="D134" s="7"/>
      <c r="E134" s="7"/>
      <c r="F134" s="110"/>
      <c r="H134" s="7"/>
    </row>
    <row r="135" customFormat="1" ht="15.75" customHeight="1" spans="1:8">
      <c r="A135" s="7"/>
      <c r="B135" s="7"/>
      <c r="D135" s="7"/>
      <c r="E135" s="7"/>
      <c r="F135" s="110"/>
      <c r="H135" s="7"/>
    </row>
    <row r="136" customFormat="1" ht="15.75" customHeight="1" spans="1:8">
      <c r="A136" s="7"/>
      <c r="B136" s="7"/>
      <c r="D136" s="7"/>
      <c r="E136" s="7"/>
      <c r="F136" s="110"/>
      <c r="H136" s="7"/>
    </row>
    <row r="137" customFormat="1" ht="15.75" customHeight="1" spans="1:8">
      <c r="A137" s="7"/>
      <c r="B137" s="7"/>
      <c r="D137" s="7"/>
      <c r="E137" s="7"/>
      <c r="F137" s="110"/>
      <c r="H137" s="7"/>
    </row>
    <row r="138" customFormat="1" ht="15.75" customHeight="1" spans="1:8">
      <c r="A138" s="7"/>
      <c r="B138" s="7"/>
      <c r="D138" s="7"/>
      <c r="E138" s="7"/>
      <c r="F138" s="110"/>
      <c r="H138" s="7"/>
    </row>
    <row r="139" customFormat="1" ht="15.75" customHeight="1" spans="1:8">
      <c r="A139" s="7"/>
      <c r="B139" s="7"/>
      <c r="D139" s="7"/>
      <c r="E139" s="7"/>
      <c r="F139" s="110"/>
      <c r="H139" s="7"/>
    </row>
    <row r="140" customFormat="1" ht="15.75" customHeight="1" spans="1:8">
      <c r="A140" s="7"/>
      <c r="B140" s="7"/>
      <c r="D140" s="7"/>
      <c r="E140" s="7"/>
      <c r="F140" s="110"/>
      <c r="H140" s="7"/>
    </row>
    <row r="141" customFormat="1" ht="15.75" customHeight="1" spans="1:8">
      <c r="A141" s="7"/>
      <c r="B141" s="7"/>
      <c r="D141" s="7"/>
      <c r="E141" s="7"/>
      <c r="F141" s="110"/>
      <c r="H141" s="7"/>
    </row>
    <row r="142" customFormat="1" ht="15.75" customHeight="1" spans="1:8">
      <c r="A142" s="7"/>
      <c r="B142" s="7"/>
      <c r="D142" s="7"/>
      <c r="E142" s="7"/>
      <c r="F142" s="110"/>
      <c r="H142" s="7"/>
    </row>
    <row r="143" customFormat="1" ht="15.75" customHeight="1" spans="1:8">
      <c r="A143" s="7"/>
      <c r="B143" s="7"/>
      <c r="D143" s="7"/>
      <c r="E143" s="7"/>
      <c r="F143" s="110"/>
      <c r="H143" s="7"/>
    </row>
    <row r="144" customFormat="1" ht="15.75" customHeight="1" spans="1:8">
      <c r="A144" s="7"/>
      <c r="B144" s="7"/>
      <c r="D144" s="7"/>
      <c r="E144" s="7"/>
      <c r="F144" s="110"/>
      <c r="H144" s="7"/>
    </row>
    <row r="145" customFormat="1" ht="15.75" customHeight="1" spans="1:8">
      <c r="A145" s="7"/>
      <c r="B145" s="7"/>
      <c r="D145" s="7"/>
      <c r="E145" s="7"/>
      <c r="F145" s="110"/>
      <c r="H145" s="7"/>
    </row>
    <row r="146" customFormat="1" ht="15.75" customHeight="1" spans="1:8">
      <c r="A146" s="7"/>
      <c r="B146" s="7"/>
      <c r="D146" s="7"/>
      <c r="E146" s="7"/>
      <c r="F146" s="110"/>
      <c r="H146" s="7"/>
    </row>
    <row r="147" customFormat="1" ht="15.75" customHeight="1" spans="1:8">
      <c r="A147" s="7"/>
      <c r="B147" s="7"/>
      <c r="D147" s="7"/>
      <c r="E147" s="7"/>
      <c r="F147" s="110"/>
      <c r="H147" s="7"/>
    </row>
    <row r="148" customFormat="1" ht="15.75" customHeight="1" spans="1:8">
      <c r="A148" s="7"/>
      <c r="B148" s="7"/>
      <c r="D148" s="7"/>
      <c r="E148" s="7"/>
      <c r="F148" s="110"/>
      <c r="H148" s="7"/>
    </row>
    <row r="149" customFormat="1" ht="15.75" customHeight="1" spans="1:8">
      <c r="A149" s="7"/>
      <c r="B149" s="7"/>
      <c r="D149" s="7"/>
      <c r="E149" s="7"/>
      <c r="F149" s="110"/>
      <c r="H149" s="7"/>
    </row>
    <row r="150" customFormat="1" ht="15.75" customHeight="1" spans="1:8">
      <c r="A150" s="7"/>
      <c r="B150" s="7"/>
      <c r="D150" s="7"/>
      <c r="E150" s="7"/>
      <c r="F150" s="110"/>
      <c r="H150" s="7"/>
    </row>
    <row r="151" customFormat="1" ht="15.75" customHeight="1" spans="1:8">
      <c r="A151" s="7"/>
      <c r="B151" s="7"/>
      <c r="D151" s="7"/>
      <c r="E151" s="7"/>
      <c r="F151" s="110"/>
      <c r="H151" s="7"/>
    </row>
    <row r="152" customFormat="1" ht="15.75" customHeight="1" spans="1:8">
      <c r="A152" s="7"/>
      <c r="B152" s="7"/>
      <c r="D152" s="7"/>
      <c r="E152" s="7"/>
      <c r="F152" s="110"/>
      <c r="H152" s="7"/>
    </row>
    <row r="153" customFormat="1" ht="15.75" customHeight="1" spans="1:8">
      <c r="A153" s="7"/>
      <c r="B153" s="7"/>
      <c r="D153" s="7"/>
      <c r="E153" s="7"/>
      <c r="F153" s="110"/>
      <c r="H153" s="7"/>
    </row>
    <row r="154" customFormat="1" ht="15.75" customHeight="1" spans="1:8">
      <c r="A154" s="7"/>
      <c r="B154" s="7"/>
      <c r="D154" s="7"/>
      <c r="E154" s="7"/>
      <c r="F154" s="110"/>
      <c r="H154" s="7"/>
    </row>
    <row r="155" customFormat="1" ht="15.75" customHeight="1" spans="1:8">
      <c r="A155" s="7"/>
      <c r="B155" s="7"/>
      <c r="D155" s="7"/>
      <c r="E155" s="7"/>
      <c r="F155" s="110"/>
      <c r="H155" s="7"/>
    </row>
    <row r="156" customFormat="1" ht="15.75" customHeight="1" spans="1:8">
      <c r="A156" s="7"/>
      <c r="B156" s="7"/>
      <c r="D156" s="7"/>
      <c r="E156" s="7"/>
      <c r="F156" s="110"/>
      <c r="H156" s="7"/>
    </row>
    <row r="157" customFormat="1" ht="15.75" customHeight="1" spans="1:8">
      <c r="A157" s="7"/>
      <c r="B157" s="7"/>
      <c r="D157" s="7"/>
      <c r="E157" s="7"/>
      <c r="F157" s="110"/>
      <c r="H157" s="7"/>
    </row>
    <row r="158" customFormat="1" ht="15.75" customHeight="1" spans="1:8">
      <c r="A158" s="7"/>
      <c r="B158" s="7"/>
      <c r="D158" s="7"/>
      <c r="E158" s="7"/>
      <c r="F158" s="110"/>
      <c r="H158" s="7"/>
    </row>
    <row r="159" customFormat="1" ht="15.75" customHeight="1" spans="1:8">
      <c r="A159" s="7"/>
      <c r="B159" s="7"/>
      <c r="D159" s="7"/>
      <c r="E159" s="7"/>
      <c r="F159" s="110"/>
      <c r="H159" s="7"/>
    </row>
    <row r="160" customFormat="1" ht="15.75" customHeight="1" spans="1:8">
      <c r="A160" s="7"/>
      <c r="B160" s="7"/>
      <c r="D160" s="7"/>
      <c r="E160" s="7"/>
      <c r="F160" s="110"/>
      <c r="H160" s="7"/>
    </row>
    <row r="161" customFormat="1" ht="15.75" customHeight="1" spans="1:8">
      <c r="A161" s="7"/>
      <c r="B161" s="7"/>
      <c r="D161" s="7"/>
      <c r="E161" s="7"/>
      <c r="F161" s="110"/>
      <c r="H161" s="7"/>
    </row>
    <row r="162" customFormat="1" ht="15.75" customHeight="1" spans="1:8">
      <c r="A162" s="7"/>
      <c r="B162" s="7"/>
      <c r="D162" s="7"/>
      <c r="E162" s="7"/>
      <c r="F162" s="110"/>
      <c r="H162" s="7"/>
    </row>
    <row r="163" customFormat="1" ht="15.75" customHeight="1" spans="1:8">
      <c r="A163" s="7"/>
      <c r="B163" s="7"/>
      <c r="D163" s="7"/>
      <c r="E163" s="7"/>
      <c r="F163" s="110"/>
      <c r="H163" s="7"/>
    </row>
    <row r="164" customFormat="1" ht="15.75" customHeight="1" spans="1:8">
      <c r="A164" s="7"/>
      <c r="B164" s="7"/>
      <c r="D164" s="7"/>
      <c r="E164" s="7"/>
      <c r="F164" s="110"/>
      <c r="H164" s="7"/>
    </row>
    <row r="165" customFormat="1" ht="15.75" customHeight="1" spans="1:8">
      <c r="A165" s="7"/>
      <c r="B165" s="7"/>
      <c r="D165" s="7"/>
      <c r="E165" s="7"/>
      <c r="F165" s="110"/>
      <c r="H165" s="7"/>
    </row>
    <row r="166" customFormat="1" ht="15.75" customHeight="1" spans="1:8">
      <c r="A166" s="7"/>
      <c r="B166" s="7"/>
      <c r="D166" s="7"/>
      <c r="E166" s="7"/>
      <c r="F166" s="110"/>
      <c r="H166" s="7"/>
    </row>
    <row r="167" customFormat="1" ht="15.75" customHeight="1" spans="1:8">
      <c r="A167" s="7"/>
      <c r="B167" s="7"/>
      <c r="D167" s="7"/>
      <c r="E167" s="7"/>
      <c r="F167" s="110"/>
      <c r="H167" s="7"/>
    </row>
    <row r="168" customFormat="1" ht="15.75" customHeight="1" spans="1:8">
      <c r="A168" s="7"/>
      <c r="B168" s="7"/>
      <c r="D168" s="7"/>
      <c r="E168" s="7"/>
      <c r="F168" s="110"/>
      <c r="H168" s="7"/>
    </row>
    <row r="169" customFormat="1" ht="15.75" customHeight="1" spans="1:8">
      <c r="A169" s="7"/>
      <c r="B169" s="7"/>
      <c r="D169" s="7"/>
      <c r="E169" s="7"/>
      <c r="F169" s="110"/>
      <c r="H169" s="7"/>
    </row>
    <row r="170" customFormat="1" ht="15.75" customHeight="1" spans="1:8">
      <c r="A170" s="7"/>
      <c r="B170" s="7"/>
      <c r="D170" s="7"/>
      <c r="E170" s="7"/>
      <c r="F170" s="110"/>
      <c r="H170" s="7"/>
    </row>
    <row r="171" customFormat="1" ht="15.75" customHeight="1" spans="1:8">
      <c r="A171" s="7"/>
      <c r="B171" s="7"/>
      <c r="D171" s="7"/>
      <c r="E171" s="7"/>
      <c r="F171" s="110"/>
      <c r="H171" s="7"/>
    </row>
    <row r="172" customFormat="1" ht="15.75" customHeight="1" spans="1:8">
      <c r="A172" s="7"/>
      <c r="B172" s="7"/>
      <c r="D172" s="7"/>
      <c r="E172" s="7"/>
      <c r="F172" s="110"/>
      <c r="H172" s="7"/>
    </row>
    <row r="173" customFormat="1" ht="15.75" customHeight="1" spans="1:8">
      <c r="A173" s="7"/>
      <c r="B173" s="7"/>
      <c r="D173" s="7"/>
      <c r="E173" s="7"/>
      <c r="F173" s="110"/>
      <c r="H173" s="7"/>
    </row>
    <row r="174" customFormat="1" ht="15.75" customHeight="1" spans="1:8">
      <c r="A174" s="7"/>
      <c r="B174" s="7"/>
      <c r="D174" s="7"/>
      <c r="E174" s="7"/>
      <c r="F174" s="110"/>
      <c r="H174" s="7"/>
    </row>
    <row r="175" customFormat="1" ht="15.75" customHeight="1" spans="1:8">
      <c r="A175" s="7"/>
      <c r="B175" s="7"/>
      <c r="D175" s="7"/>
      <c r="E175" s="7"/>
      <c r="F175" s="110"/>
      <c r="H175" s="7"/>
    </row>
    <row r="176" customFormat="1" ht="15.75" customHeight="1" spans="1:8">
      <c r="A176" s="7"/>
      <c r="B176" s="7"/>
      <c r="D176" s="7"/>
      <c r="E176" s="7"/>
      <c r="F176" s="110"/>
      <c r="H176" s="7"/>
    </row>
    <row r="177" customFormat="1" ht="15.75" customHeight="1" spans="1:8">
      <c r="A177" s="7"/>
      <c r="B177" s="7"/>
      <c r="D177" s="7"/>
      <c r="E177" s="7"/>
      <c r="F177" s="110"/>
      <c r="H177" s="7"/>
    </row>
    <row r="178" customFormat="1" ht="15.75" customHeight="1" spans="1:8">
      <c r="A178" s="7"/>
      <c r="B178" s="7"/>
      <c r="D178" s="7"/>
      <c r="E178" s="7"/>
      <c r="F178" s="110"/>
      <c r="H178" s="7"/>
    </row>
    <row r="179" customFormat="1" ht="15.75" customHeight="1" spans="1:8">
      <c r="A179" s="7"/>
      <c r="B179" s="7"/>
      <c r="D179" s="7"/>
      <c r="E179" s="7"/>
      <c r="F179" s="110"/>
      <c r="H179" s="7"/>
    </row>
    <row r="180" customFormat="1" ht="15.75" customHeight="1" spans="1:8">
      <c r="A180" s="7"/>
      <c r="B180" s="7"/>
      <c r="D180" s="7"/>
      <c r="E180" s="7"/>
      <c r="F180" s="110"/>
      <c r="H180" s="7"/>
    </row>
    <row r="181" customFormat="1" ht="15.75" customHeight="1" spans="1:8">
      <c r="A181" s="7"/>
      <c r="B181" s="7"/>
      <c r="D181" s="7"/>
      <c r="E181" s="7"/>
      <c r="F181" s="110"/>
      <c r="H181" s="7"/>
    </row>
    <row r="182" customFormat="1" ht="15.75" customHeight="1" spans="1:8">
      <c r="A182" s="7"/>
      <c r="B182" s="7"/>
      <c r="D182" s="7"/>
      <c r="E182" s="7"/>
      <c r="F182" s="110"/>
      <c r="H182" s="7"/>
    </row>
    <row r="183" customFormat="1" ht="15.75" customHeight="1" spans="1:8">
      <c r="A183" s="7"/>
      <c r="B183" s="7"/>
      <c r="D183" s="7"/>
      <c r="E183" s="7"/>
      <c r="F183" s="110"/>
      <c r="H183" s="7"/>
    </row>
    <row r="184" customFormat="1" ht="15.75" customHeight="1" spans="1:8">
      <c r="A184" s="7"/>
      <c r="B184" s="7"/>
      <c r="D184" s="7"/>
      <c r="E184" s="7"/>
      <c r="F184" s="110"/>
      <c r="H184" s="7"/>
    </row>
    <row r="185" customFormat="1" ht="15.75" customHeight="1" spans="1:8">
      <c r="A185" s="7"/>
      <c r="B185" s="7"/>
      <c r="D185" s="7"/>
      <c r="E185" s="7"/>
      <c r="F185" s="110"/>
      <c r="H185" s="7"/>
    </row>
    <row r="186" customFormat="1" ht="15.75" customHeight="1" spans="1:8">
      <c r="A186" s="7"/>
      <c r="B186" s="7"/>
      <c r="D186" s="7"/>
      <c r="E186" s="7"/>
      <c r="F186" s="110"/>
      <c r="H186" s="7"/>
    </row>
    <row r="187" customFormat="1" ht="15.75" customHeight="1" spans="1:8">
      <c r="A187" s="7"/>
      <c r="B187" s="7"/>
      <c r="D187" s="7"/>
      <c r="E187" s="7"/>
      <c r="F187" s="110"/>
      <c r="H187" s="7"/>
    </row>
    <row r="188" customFormat="1" ht="15.75" customHeight="1" spans="1:8">
      <c r="A188" s="7"/>
      <c r="B188" s="7"/>
      <c r="D188" s="7"/>
      <c r="E188" s="7"/>
      <c r="F188" s="110"/>
      <c r="H188" s="7"/>
    </row>
    <row r="189" customFormat="1" ht="15.75" customHeight="1" spans="1:8">
      <c r="A189" s="7"/>
      <c r="B189" s="7"/>
      <c r="D189" s="7"/>
      <c r="E189" s="7"/>
      <c r="F189" s="110"/>
      <c r="H189" s="7"/>
    </row>
    <row r="190" customFormat="1" ht="15.75" customHeight="1" spans="1:8">
      <c r="A190" s="7"/>
      <c r="B190" s="7"/>
      <c r="D190" s="7"/>
      <c r="E190" s="7"/>
      <c r="F190" s="110"/>
      <c r="H190" s="7"/>
    </row>
    <row r="191" customFormat="1" ht="15.75" customHeight="1" spans="1:8">
      <c r="A191" s="7"/>
      <c r="B191" s="7"/>
      <c r="D191" s="7"/>
      <c r="E191" s="7"/>
      <c r="F191" s="110"/>
      <c r="H191" s="7"/>
    </row>
    <row r="192" customFormat="1" ht="15.75" customHeight="1" spans="1:8">
      <c r="A192" s="7"/>
      <c r="B192" s="7"/>
      <c r="D192" s="7"/>
      <c r="E192" s="7"/>
      <c r="F192" s="110"/>
      <c r="H192" s="7"/>
    </row>
    <row r="193" customFormat="1" ht="15.75" customHeight="1" spans="1:8">
      <c r="A193" s="7"/>
      <c r="B193" s="7"/>
      <c r="D193" s="7"/>
      <c r="E193" s="7"/>
      <c r="F193" s="110"/>
      <c r="H193" s="7"/>
    </row>
    <row r="194" customFormat="1" ht="15.75" customHeight="1" spans="1:8">
      <c r="A194" s="7"/>
      <c r="B194" s="7"/>
      <c r="D194" s="7"/>
      <c r="E194" s="7"/>
      <c r="F194" s="110"/>
      <c r="H194" s="7"/>
    </row>
    <row r="195" customFormat="1" ht="15.75" customHeight="1" spans="1:8">
      <c r="A195" s="7"/>
      <c r="B195" s="7"/>
      <c r="D195" s="7"/>
      <c r="E195" s="7"/>
      <c r="F195" s="110"/>
      <c r="H195" s="7"/>
    </row>
    <row r="196" customFormat="1" ht="15.75" customHeight="1" spans="1:8">
      <c r="A196" s="7"/>
      <c r="B196" s="7"/>
      <c r="D196" s="7"/>
      <c r="E196" s="7"/>
      <c r="F196" s="110"/>
      <c r="H196" s="7"/>
    </row>
    <row r="197" customFormat="1" ht="15.75" customHeight="1" spans="1:8">
      <c r="A197" s="7"/>
      <c r="B197" s="7"/>
      <c r="D197" s="7"/>
      <c r="E197" s="7"/>
      <c r="F197" s="110"/>
      <c r="H197" s="7"/>
    </row>
    <row r="198" customFormat="1" ht="15.75" customHeight="1" spans="1:8">
      <c r="A198" s="7"/>
      <c r="B198" s="7"/>
      <c r="D198" s="7"/>
      <c r="E198" s="7"/>
      <c r="F198" s="110"/>
      <c r="H198" s="7"/>
    </row>
    <row r="199" customFormat="1" ht="15.75" customHeight="1" spans="1:8">
      <c r="A199" s="7"/>
      <c r="B199" s="7"/>
      <c r="D199" s="7"/>
      <c r="E199" s="7"/>
      <c r="F199" s="110"/>
      <c r="H199" s="7"/>
    </row>
    <row r="200" customFormat="1" ht="15.75" customHeight="1" spans="1:8">
      <c r="A200" s="7"/>
      <c r="B200" s="7"/>
      <c r="D200" s="7"/>
      <c r="E200" s="7"/>
      <c r="F200" s="110"/>
      <c r="H200" s="7"/>
    </row>
    <row r="201" customFormat="1" ht="15.75" customHeight="1" spans="1:8">
      <c r="A201" s="7"/>
      <c r="B201" s="7"/>
      <c r="D201" s="7"/>
      <c r="E201" s="7"/>
      <c r="F201" s="110"/>
      <c r="H201" s="7"/>
    </row>
    <row r="202" customFormat="1" ht="15.75" customHeight="1" spans="1:8">
      <c r="A202" s="7"/>
      <c r="B202" s="7"/>
      <c r="D202" s="7"/>
      <c r="E202" s="7"/>
      <c r="F202" s="110"/>
      <c r="H202" s="7"/>
    </row>
    <row r="203" customFormat="1" ht="15.75" customHeight="1" spans="1:8">
      <c r="A203" s="7"/>
      <c r="B203" s="7"/>
      <c r="D203" s="7"/>
      <c r="E203" s="7"/>
      <c r="F203" s="110"/>
      <c r="H203" s="7"/>
    </row>
    <row r="204" customFormat="1" ht="15.75" customHeight="1" spans="1:8">
      <c r="A204" s="7"/>
      <c r="B204" s="7"/>
      <c r="D204" s="7"/>
      <c r="E204" s="7"/>
      <c r="F204" s="110"/>
      <c r="H204" s="7"/>
    </row>
    <row r="205" customFormat="1" ht="15.75" customHeight="1" spans="1:8">
      <c r="A205" s="7"/>
      <c r="B205" s="7"/>
      <c r="D205" s="7"/>
      <c r="E205" s="7"/>
      <c r="F205" s="110"/>
      <c r="H205" s="7"/>
    </row>
    <row r="206" customFormat="1" ht="15.75" customHeight="1" spans="1:8">
      <c r="A206" s="7"/>
      <c r="B206" s="7"/>
      <c r="D206" s="7"/>
      <c r="E206" s="7"/>
      <c r="F206" s="110"/>
      <c r="H206" s="7"/>
    </row>
    <row r="207" customFormat="1" ht="15.75" customHeight="1" spans="1:8">
      <c r="A207" s="7"/>
      <c r="B207" s="7"/>
      <c r="D207" s="7"/>
      <c r="E207" s="7"/>
      <c r="F207" s="110"/>
      <c r="H207" s="7"/>
    </row>
    <row r="208" customFormat="1" ht="15.75" customHeight="1" spans="1:8">
      <c r="A208" s="7"/>
      <c r="B208" s="7"/>
      <c r="D208" s="7"/>
      <c r="E208" s="7"/>
      <c r="F208" s="110"/>
      <c r="H208" s="7"/>
    </row>
    <row r="209" customFormat="1" ht="15.75" customHeight="1" spans="1:8">
      <c r="A209" s="7"/>
      <c r="B209" s="7"/>
      <c r="D209" s="7"/>
      <c r="E209" s="7"/>
      <c r="F209" s="110"/>
      <c r="H209" s="7"/>
    </row>
    <row r="210" customFormat="1" ht="15.75" customHeight="1" spans="1:8">
      <c r="A210" s="7"/>
      <c r="B210" s="7"/>
      <c r="D210" s="7"/>
      <c r="E210" s="7"/>
      <c r="F210" s="110"/>
      <c r="H210" s="7"/>
    </row>
    <row r="211" customFormat="1" ht="15.75" customHeight="1" spans="1:8">
      <c r="A211" s="7"/>
      <c r="B211" s="7"/>
      <c r="D211" s="7"/>
      <c r="E211" s="7"/>
      <c r="F211" s="110"/>
      <c r="H211" s="7"/>
    </row>
    <row r="212" customFormat="1" ht="15.75" customHeight="1" spans="1:8">
      <c r="A212" s="7"/>
      <c r="B212" s="7"/>
      <c r="D212" s="7"/>
      <c r="E212" s="7"/>
      <c r="F212" s="110"/>
      <c r="H212" s="7"/>
    </row>
    <row r="213" customFormat="1" ht="15.75" customHeight="1" spans="1:8">
      <c r="A213" s="7"/>
      <c r="B213" s="7"/>
      <c r="D213" s="7"/>
      <c r="E213" s="7"/>
      <c r="F213" s="110"/>
      <c r="H213" s="7"/>
    </row>
    <row r="214" customFormat="1" ht="15.75" customHeight="1" spans="1:8">
      <c r="A214" s="7"/>
      <c r="B214" s="7"/>
      <c r="D214" s="7"/>
      <c r="E214" s="7"/>
      <c r="F214" s="110"/>
      <c r="H214" s="7"/>
    </row>
    <row r="215" customFormat="1" ht="15.75" customHeight="1" spans="1:8">
      <c r="A215" s="7"/>
      <c r="B215" s="7"/>
      <c r="D215" s="7"/>
      <c r="E215" s="7"/>
      <c r="F215" s="110"/>
      <c r="H215" s="7"/>
    </row>
    <row r="216" customFormat="1" ht="15.75" customHeight="1" spans="1:8">
      <c r="A216" s="7"/>
      <c r="B216" s="7"/>
      <c r="D216" s="7"/>
      <c r="E216" s="7"/>
      <c r="F216" s="110"/>
      <c r="H216" s="7"/>
    </row>
    <row r="217" customFormat="1" ht="15.75" customHeight="1" spans="1:8">
      <c r="A217" s="7"/>
      <c r="B217" s="7"/>
      <c r="D217" s="7"/>
      <c r="E217" s="7"/>
      <c r="F217" s="110"/>
      <c r="H217" s="7"/>
    </row>
    <row r="218" customFormat="1" ht="15.75" customHeight="1" spans="1:8">
      <c r="A218" s="7"/>
      <c r="B218" s="7"/>
      <c r="D218" s="7"/>
      <c r="E218" s="7"/>
      <c r="F218" s="110"/>
      <c r="H218" s="7"/>
    </row>
    <row r="219" customFormat="1" ht="15.75" customHeight="1" spans="1:8">
      <c r="A219" s="7"/>
      <c r="B219" s="7"/>
      <c r="D219" s="7"/>
      <c r="E219" s="7"/>
      <c r="F219" s="110"/>
      <c r="H219" s="7"/>
    </row>
    <row r="220" customFormat="1" ht="15.75" customHeight="1" spans="1:8">
      <c r="A220" s="7"/>
      <c r="B220" s="7"/>
      <c r="D220" s="7"/>
      <c r="E220" s="7"/>
      <c r="F220" s="110"/>
      <c r="H220" s="7"/>
    </row>
    <row r="221" customFormat="1" ht="15.75" customHeight="1" spans="1:8">
      <c r="A221" s="7"/>
      <c r="B221" s="7"/>
      <c r="D221" s="7"/>
      <c r="E221" s="7"/>
      <c r="F221" s="110"/>
      <c r="H221" s="7"/>
    </row>
    <row r="222" customFormat="1" ht="15.75" customHeight="1" spans="1:8">
      <c r="A222" s="7"/>
      <c r="B222" s="7"/>
      <c r="D222" s="7"/>
      <c r="E222" s="7"/>
      <c r="F222" s="110"/>
      <c r="H222" s="7"/>
    </row>
    <row r="223" customFormat="1" ht="15.75" customHeight="1" spans="1:8">
      <c r="A223" s="7"/>
      <c r="B223" s="7"/>
      <c r="D223" s="7"/>
      <c r="E223" s="7"/>
      <c r="F223" s="110"/>
      <c r="H223" s="7"/>
    </row>
    <row r="224" customFormat="1" ht="15.75" customHeight="1" spans="1:8">
      <c r="A224" s="7"/>
      <c r="B224" s="7"/>
      <c r="D224" s="7"/>
      <c r="E224" s="7"/>
      <c r="F224" s="110"/>
      <c r="H224" s="7"/>
    </row>
    <row r="225" customFormat="1" ht="15.75" customHeight="1" spans="1:8">
      <c r="A225" s="7"/>
      <c r="B225" s="7"/>
      <c r="D225" s="7"/>
      <c r="E225" s="7"/>
      <c r="F225" s="110"/>
      <c r="H225" s="7"/>
    </row>
    <row r="226" customFormat="1" ht="15.75" customHeight="1" spans="1:8">
      <c r="A226" s="7"/>
      <c r="B226" s="7"/>
      <c r="D226" s="7"/>
      <c r="E226" s="7"/>
      <c r="F226" s="110"/>
      <c r="H226" s="7"/>
    </row>
    <row r="227" customFormat="1" ht="15.75" customHeight="1" spans="1:8">
      <c r="A227" s="7"/>
      <c r="B227" s="7"/>
      <c r="D227" s="7"/>
      <c r="E227" s="7"/>
      <c r="F227" s="110"/>
      <c r="H227" s="7"/>
    </row>
    <row r="228" customFormat="1" ht="15.75" customHeight="1" spans="1:8">
      <c r="A228" s="7"/>
      <c r="B228" s="7"/>
      <c r="D228" s="7"/>
      <c r="E228" s="7"/>
      <c r="F228" s="110"/>
      <c r="H228" s="7"/>
    </row>
    <row r="229" customFormat="1" ht="15.75" customHeight="1" spans="1:8">
      <c r="A229" s="7"/>
      <c r="B229" s="7"/>
      <c r="D229" s="7"/>
      <c r="E229" s="7"/>
      <c r="F229" s="110"/>
      <c r="H229" s="7"/>
    </row>
    <row r="230" customFormat="1" ht="15.75" customHeight="1" spans="1:8">
      <c r="A230" s="7"/>
      <c r="B230" s="7"/>
      <c r="D230" s="7"/>
      <c r="E230" s="7"/>
      <c r="F230" s="110"/>
      <c r="H230" s="7"/>
    </row>
    <row r="231" customFormat="1" ht="15.75" customHeight="1" spans="1:8">
      <c r="A231" s="7"/>
      <c r="B231" s="7"/>
      <c r="D231" s="7"/>
      <c r="E231" s="7"/>
      <c r="F231" s="110"/>
      <c r="H231" s="7"/>
    </row>
    <row r="232" customFormat="1" ht="15.75" customHeight="1" spans="1:8">
      <c r="A232" s="7"/>
      <c r="B232" s="7"/>
      <c r="D232" s="7"/>
      <c r="E232" s="7"/>
      <c r="F232" s="110"/>
      <c r="H232" s="7"/>
    </row>
    <row r="233" customFormat="1" ht="15.75" customHeight="1" spans="1:8">
      <c r="A233" s="7"/>
      <c r="B233" s="7"/>
      <c r="D233" s="7"/>
      <c r="E233" s="7"/>
      <c r="F233" s="110"/>
      <c r="H233" s="7"/>
    </row>
    <row r="234" customFormat="1" ht="15.75" customHeight="1" spans="1:8">
      <c r="A234" s="7"/>
      <c r="B234" s="7"/>
      <c r="D234" s="7"/>
      <c r="E234" s="7"/>
      <c r="F234" s="110"/>
      <c r="H234" s="7"/>
    </row>
    <row r="235" customFormat="1" ht="15.75" customHeight="1" spans="1:8">
      <c r="A235" s="7"/>
      <c r="B235" s="7"/>
      <c r="D235" s="7"/>
      <c r="E235" s="7"/>
      <c r="F235" s="110"/>
      <c r="H235" s="7"/>
    </row>
    <row r="236" customFormat="1" ht="15.75" customHeight="1" spans="1:8">
      <c r="A236" s="7"/>
      <c r="B236" s="7"/>
      <c r="D236" s="7"/>
      <c r="E236" s="7"/>
      <c r="F236" s="110"/>
      <c r="H236" s="7"/>
    </row>
    <row r="237" customFormat="1" ht="15.75" customHeight="1" spans="1:8">
      <c r="A237" s="7"/>
      <c r="B237" s="7"/>
      <c r="D237" s="7"/>
      <c r="E237" s="7"/>
      <c r="F237" s="110"/>
      <c r="H237" s="7"/>
    </row>
    <row r="238" customFormat="1" ht="15.75" customHeight="1" spans="1:8">
      <c r="A238" s="7"/>
      <c r="B238" s="7"/>
      <c r="D238" s="7"/>
      <c r="E238" s="7"/>
      <c r="F238" s="110"/>
      <c r="H238" s="7"/>
    </row>
    <row r="239" customFormat="1" ht="15.75" customHeight="1" spans="1:8">
      <c r="A239" s="7"/>
      <c r="B239" s="7"/>
      <c r="D239" s="7"/>
      <c r="E239" s="7"/>
      <c r="F239" s="110"/>
      <c r="H239" s="7"/>
    </row>
    <row r="240" customFormat="1" ht="15.75" customHeight="1" spans="1:8">
      <c r="A240" s="7"/>
      <c r="B240" s="7"/>
      <c r="D240" s="7"/>
      <c r="E240" s="7"/>
      <c r="F240" s="110"/>
      <c r="H240" s="7"/>
    </row>
    <row r="241" customFormat="1" ht="15.75" customHeight="1" spans="1:8">
      <c r="A241" s="7"/>
      <c r="B241" s="7"/>
      <c r="D241" s="7"/>
      <c r="E241" s="7"/>
      <c r="F241" s="110"/>
      <c r="H241" s="7"/>
    </row>
    <row r="242" customFormat="1" ht="15.75" customHeight="1" spans="1:8">
      <c r="A242" s="7"/>
      <c r="B242" s="7"/>
      <c r="D242" s="7"/>
      <c r="E242" s="7"/>
      <c r="F242" s="110"/>
      <c r="H242" s="7"/>
    </row>
    <row r="243" customFormat="1" ht="15.75" customHeight="1" spans="1:8">
      <c r="A243" s="7"/>
      <c r="B243" s="7"/>
      <c r="D243" s="7"/>
      <c r="E243" s="7"/>
      <c r="F243" s="110"/>
      <c r="H243" s="7"/>
    </row>
    <row r="244" customFormat="1" ht="15.75" customHeight="1" spans="1:8">
      <c r="A244" s="7"/>
      <c r="B244" s="7"/>
      <c r="D244" s="7"/>
      <c r="E244" s="7"/>
      <c r="F244" s="110"/>
      <c r="H244" s="7"/>
    </row>
    <row r="245" customFormat="1" ht="15.75" customHeight="1" spans="1:8">
      <c r="A245" s="7"/>
      <c r="B245" s="7"/>
      <c r="D245" s="7"/>
      <c r="E245" s="7"/>
      <c r="F245" s="110"/>
      <c r="H245" s="7"/>
    </row>
    <row r="246" customFormat="1" ht="15.75" customHeight="1" spans="1:8">
      <c r="A246" s="7"/>
      <c r="B246" s="7"/>
      <c r="D246" s="7"/>
      <c r="E246" s="7"/>
      <c r="F246" s="110"/>
      <c r="H246" s="7"/>
    </row>
    <row r="247" customFormat="1" ht="15.75" customHeight="1" spans="1:8">
      <c r="A247" s="7"/>
      <c r="B247" s="7"/>
      <c r="D247" s="7"/>
      <c r="E247" s="7"/>
      <c r="F247" s="110"/>
      <c r="H247" s="7"/>
    </row>
    <row r="248" customFormat="1" ht="15.75" customHeight="1" spans="1:8">
      <c r="A248" s="7"/>
      <c r="B248" s="7"/>
      <c r="D248" s="7"/>
      <c r="E248" s="7"/>
      <c r="F248" s="110"/>
      <c r="H248" s="7"/>
    </row>
    <row r="249" customFormat="1" ht="15.75" customHeight="1" spans="1:8">
      <c r="A249" s="7"/>
      <c r="B249" s="7"/>
      <c r="D249" s="7"/>
      <c r="E249" s="7"/>
      <c r="F249" s="110"/>
      <c r="H249" s="7"/>
    </row>
    <row r="250" customFormat="1" ht="15.75" customHeight="1" spans="1:8">
      <c r="A250" s="7"/>
      <c r="B250" s="7"/>
      <c r="D250" s="7"/>
      <c r="E250" s="7"/>
      <c r="F250" s="110"/>
      <c r="H250" s="7"/>
    </row>
    <row r="251" customFormat="1" ht="15.75" customHeight="1" spans="1:8">
      <c r="A251" s="7"/>
      <c r="B251" s="7"/>
      <c r="D251" s="7"/>
      <c r="E251" s="7"/>
      <c r="F251" s="110"/>
      <c r="H251" s="7"/>
    </row>
    <row r="252" customFormat="1" ht="15.75" customHeight="1" spans="1:8">
      <c r="A252" s="7"/>
      <c r="B252" s="7"/>
      <c r="D252" s="7"/>
      <c r="E252" s="7"/>
      <c r="F252" s="110"/>
      <c r="H252" s="7"/>
    </row>
    <row r="253" customFormat="1" ht="15.75" customHeight="1" spans="1:8">
      <c r="A253" s="7"/>
      <c r="B253" s="7"/>
      <c r="D253" s="7"/>
      <c r="E253" s="7"/>
      <c r="F253" s="110"/>
      <c r="H253" s="7"/>
    </row>
    <row r="254" customFormat="1" ht="15.75" customHeight="1" spans="1:8">
      <c r="A254" s="7"/>
      <c r="B254" s="7"/>
      <c r="D254" s="7"/>
      <c r="E254" s="7"/>
      <c r="F254" s="110"/>
      <c r="H254" s="7"/>
    </row>
    <row r="255" customFormat="1" ht="15.75" customHeight="1" spans="1:8">
      <c r="A255" s="7"/>
      <c r="B255" s="7"/>
      <c r="D255" s="7"/>
      <c r="E255" s="7"/>
      <c r="F255" s="110"/>
      <c r="H255" s="7"/>
    </row>
    <row r="256" customFormat="1" ht="15.75" customHeight="1"/>
    <row r="257" customFormat="1" ht="15.75" customHeight="1"/>
    <row r="258" customFormat="1" ht="15.75" customHeight="1"/>
    <row r="259" customFormat="1" ht="15.75" customHeight="1"/>
    <row r="260" customFormat="1" ht="15.75" customHeight="1"/>
    <row r="261" customFormat="1" ht="15.75" customHeight="1"/>
    <row r="262" customFormat="1" ht="15.75" customHeight="1"/>
    <row r="263" customFormat="1" ht="15.75" customHeight="1"/>
    <row r="264" customFormat="1" ht="15.75" customHeight="1"/>
    <row r="265" customFormat="1" ht="15.75" customHeight="1"/>
    <row r="266" customFormat="1" ht="15.75" customHeight="1"/>
    <row r="267" customFormat="1" ht="15.75" customHeight="1"/>
    <row r="268" customFormat="1" ht="15.75" customHeight="1"/>
    <row r="269" customFormat="1" ht="15.75" customHeight="1"/>
    <row r="270" customFormat="1" ht="15.75" customHeight="1"/>
    <row r="271" customFormat="1" ht="15.75" customHeight="1"/>
    <row r="272" customFormat="1" ht="15.75" customHeight="1"/>
    <row r="273" customFormat="1" ht="15.75" customHeight="1"/>
    <row r="274" customFormat="1" ht="15.75" customHeight="1"/>
    <row r="275" customFormat="1" ht="15.75" customHeight="1"/>
    <row r="276" customFormat="1" ht="15.75" customHeight="1"/>
    <row r="277" customFormat="1" ht="15.75" customHeight="1"/>
    <row r="278" customFormat="1" ht="15.75" customHeight="1"/>
    <row r="279" customFormat="1" ht="15.75" customHeight="1"/>
    <row r="280" customFormat="1" ht="15.75" customHeight="1"/>
    <row r="281" customFormat="1" ht="15.75" customHeight="1"/>
    <row r="282" customFormat="1" ht="15.75" customHeight="1"/>
    <row r="283" customFormat="1" ht="15.75" customHeight="1"/>
    <row r="284" customFormat="1" ht="15.75" customHeight="1"/>
    <row r="285" customFormat="1" ht="15.75" customHeight="1"/>
    <row r="286" customFormat="1" ht="15.75" customHeight="1"/>
    <row r="287" customFormat="1" ht="15.75" customHeight="1"/>
    <row r="288" customFormat="1" ht="15.75" customHeight="1"/>
    <row r="289" customFormat="1" ht="15.75" customHeight="1"/>
    <row r="290" customFormat="1" ht="15.75" customHeight="1"/>
    <row r="291" customFormat="1" ht="15.75" customHeight="1"/>
    <row r="292" customFormat="1" ht="15.75" customHeight="1"/>
    <row r="293" customFormat="1" ht="15.75" customHeight="1"/>
    <row r="294" customFormat="1" ht="15.75" customHeight="1"/>
    <row r="295" customFormat="1" ht="15.75" customHeight="1"/>
    <row r="296" customFormat="1" ht="15.75" customHeight="1"/>
    <row r="297" customFormat="1" ht="15.75" customHeight="1"/>
    <row r="298" customFormat="1" ht="15.75" customHeight="1"/>
    <row r="299" customFormat="1" ht="15.75" customHeight="1"/>
    <row r="300" customFormat="1" ht="15.75" customHeight="1"/>
    <row r="301" customFormat="1" ht="15.75" customHeight="1"/>
    <row r="302" customFormat="1" ht="15.75" customHeight="1"/>
    <row r="303" customFormat="1" ht="15.75" customHeight="1"/>
    <row r="304" customFormat="1" ht="15.75" customHeight="1"/>
    <row r="305" customFormat="1" ht="15.75" customHeight="1"/>
    <row r="306" customFormat="1" ht="15.75" customHeight="1"/>
    <row r="307" customFormat="1" ht="15.75" customHeight="1"/>
    <row r="308" customFormat="1" ht="15.75" customHeight="1"/>
    <row r="309" customFormat="1" ht="15.75" customHeight="1"/>
    <row r="310" customFormat="1" ht="15.75" customHeight="1"/>
    <row r="311" customFormat="1" ht="15.75" customHeight="1"/>
    <row r="312" customFormat="1" ht="15.75" customHeight="1"/>
    <row r="313" customFormat="1" ht="15.75" customHeight="1"/>
    <row r="314" customFormat="1" ht="15.75" customHeight="1"/>
    <row r="315" customFormat="1" ht="15.75" customHeight="1"/>
    <row r="316" customFormat="1" ht="15.75" customHeight="1"/>
    <row r="317" customFormat="1" ht="15.75" customHeight="1"/>
    <row r="318" customFormat="1" ht="15.75" customHeight="1"/>
    <row r="319" customFormat="1" ht="15.75" customHeight="1"/>
    <row r="320" customFormat="1" ht="15.75" customHeight="1"/>
    <row r="321" customFormat="1" ht="15.75" customHeight="1"/>
    <row r="322" customFormat="1" ht="15.75" customHeight="1"/>
    <row r="323" customFormat="1" ht="15.75" customHeight="1"/>
    <row r="324" customFormat="1" ht="15.75" customHeight="1"/>
    <row r="325" customFormat="1" ht="15.75" customHeight="1"/>
    <row r="326" customFormat="1" ht="15.75" customHeight="1"/>
    <row r="327" customFormat="1" ht="15.75" customHeight="1"/>
    <row r="328" customFormat="1" ht="15.75" customHeight="1"/>
    <row r="329" customFormat="1" ht="15.75" customHeight="1"/>
    <row r="330" customFormat="1" ht="15.75" customHeight="1"/>
    <row r="331" customFormat="1" ht="15.75" customHeight="1"/>
    <row r="332" customFormat="1" ht="15.75" customHeight="1"/>
    <row r="333" customFormat="1" ht="15.75" customHeight="1"/>
    <row r="334" customFormat="1" ht="15.75" customHeight="1"/>
    <row r="335" customFormat="1" ht="15.75" customHeight="1"/>
    <row r="336" customFormat="1" ht="15.75" customHeight="1"/>
    <row r="337" customFormat="1" ht="15.75" customHeight="1"/>
    <row r="338" customFormat="1" ht="15.75" customHeight="1"/>
    <row r="339" customFormat="1" ht="15.75" customHeight="1"/>
    <row r="340" customFormat="1" ht="15.75" customHeight="1"/>
    <row r="341" customFormat="1" ht="15.75" customHeight="1"/>
    <row r="342" customFormat="1" ht="15.75" customHeight="1"/>
    <row r="343" customFormat="1" ht="15.75" customHeight="1"/>
    <row r="344" customFormat="1" ht="15.75" customHeight="1"/>
    <row r="345" customFormat="1" ht="15.75" customHeight="1"/>
    <row r="346" customFormat="1" ht="15.75" customHeight="1"/>
    <row r="347" customFormat="1" ht="15.75" customHeight="1"/>
    <row r="348" customFormat="1" ht="15.75" customHeight="1"/>
    <row r="349" customFormat="1" ht="15.75" customHeight="1"/>
    <row r="350" customFormat="1" ht="15.75" customHeight="1"/>
    <row r="351" customFormat="1" ht="15.75" customHeight="1"/>
    <row r="352" customFormat="1" ht="15.75" customHeight="1"/>
    <row r="353" customFormat="1" ht="15.75" customHeight="1"/>
    <row r="354" customFormat="1" ht="15.75" customHeight="1"/>
    <row r="355" customFormat="1" ht="15.75" customHeight="1"/>
    <row r="356" customFormat="1" ht="15.75" customHeight="1"/>
    <row r="357" customFormat="1" ht="15.75" customHeight="1"/>
    <row r="358" customFormat="1" ht="15.75" customHeight="1"/>
    <row r="359" customFormat="1" ht="15.75" customHeight="1"/>
    <row r="360" customFormat="1" ht="15.75" customHeight="1"/>
    <row r="361" customFormat="1" ht="15.75" customHeight="1"/>
    <row r="362" customFormat="1" ht="15.75" customHeight="1"/>
    <row r="363" customFormat="1" ht="15.75" customHeight="1"/>
    <row r="364" customFormat="1" ht="15.75" customHeight="1"/>
    <row r="365" customFormat="1" ht="15.75" customHeight="1"/>
    <row r="366" customFormat="1" ht="15.75" customHeight="1"/>
    <row r="367" customFormat="1" ht="15.75" customHeight="1"/>
    <row r="368" customFormat="1" ht="15.75" customHeight="1"/>
    <row r="369" customFormat="1" ht="15.75" customHeight="1"/>
    <row r="370" customFormat="1" ht="15.75" customHeight="1"/>
    <row r="371" customFormat="1" ht="15.75" customHeight="1"/>
    <row r="372" customFormat="1" ht="15.75" customHeight="1"/>
    <row r="373" customFormat="1" ht="15.75" customHeight="1"/>
    <row r="374" customFormat="1" ht="15.75" customHeight="1"/>
    <row r="375" customFormat="1" ht="15.75" customHeight="1"/>
    <row r="376" customFormat="1" ht="15.75" customHeight="1"/>
    <row r="377" customFormat="1" ht="15.75" customHeight="1"/>
    <row r="378" customFormat="1" ht="15.75" customHeight="1"/>
    <row r="379" customFormat="1" ht="15.75" customHeight="1"/>
    <row r="380" customFormat="1" ht="15.75" customHeight="1"/>
    <row r="381" customFormat="1" ht="15.75" customHeight="1"/>
    <row r="382" customFormat="1" ht="15.75" customHeight="1"/>
    <row r="383" customFormat="1" ht="15.75" customHeight="1"/>
    <row r="384" customFormat="1" ht="15.75" customHeight="1"/>
    <row r="385" customFormat="1" ht="15.75" customHeight="1"/>
    <row r="386" customFormat="1" ht="15.75" customHeight="1"/>
    <row r="387" customFormat="1" ht="15.75" customHeight="1"/>
    <row r="388" customFormat="1" ht="15.75" customHeight="1"/>
    <row r="389" customFormat="1" ht="15.75" customHeight="1"/>
    <row r="390" customFormat="1" ht="15.75" customHeight="1"/>
    <row r="391" customFormat="1" ht="15.75" customHeight="1"/>
    <row r="392" customFormat="1" ht="15.75" customHeight="1"/>
    <row r="393" customFormat="1" ht="15.75" customHeight="1"/>
    <row r="394" customFormat="1" ht="15.75" customHeight="1"/>
    <row r="395" customFormat="1" ht="15.75" customHeight="1"/>
    <row r="396" customFormat="1" ht="15.75" customHeight="1"/>
    <row r="397" customFormat="1" ht="15.75" customHeight="1"/>
    <row r="398" customFormat="1" ht="15.75" customHeight="1"/>
    <row r="399" customFormat="1" ht="15.75" customHeight="1"/>
    <row r="400" customFormat="1" ht="15.75" customHeight="1"/>
    <row r="401" customFormat="1" ht="15.75" customHeight="1"/>
    <row r="402" customFormat="1" ht="15.75" customHeight="1"/>
    <row r="403" customFormat="1" ht="15.75" customHeight="1"/>
    <row r="404" customFormat="1" ht="15.75" customHeight="1"/>
    <row r="405" customFormat="1" ht="15.75" customHeight="1"/>
    <row r="406" customFormat="1" ht="15.75" customHeight="1"/>
    <row r="407" customFormat="1" ht="15.75" customHeight="1"/>
    <row r="408" customFormat="1" ht="15.75" customHeight="1"/>
    <row r="409" customFormat="1" ht="15.75" customHeight="1"/>
    <row r="410" customFormat="1" ht="15.75" customHeight="1"/>
    <row r="411" customFormat="1" ht="15.75" customHeight="1"/>
    <row r="412" customFormat="1" ht="15.75" customHeight="1"/>
    <row r="413" customFormat="1" ht="15.75" customHeight="1"/>
    <row r="414" customFormat="1" ht="15.75" customHeight="1"/>
    <row r="415" customFormat="1" ht="15.75" customHeight="1"/>
    <row r="416" customFormat="1" ht="15.75" customHeight="1"/>
    <row r="417" customFormat="1" ht="15.75" customHeight="1"/>
    <row r="418" customFormat="1" ht="15.75" customHeight="1"/>
    <row r="419" customFormat="1" ht="15.75" customHeight="1"/>
    <row r="420" customFormat="1" ht="15.75" customHeight="1"/>
    <row r="421" customFormat="1" ht="15.75" customHeight="1"/>
    <row r="422" customFormat="1" ht="15.75" customHeight="1"/>
    <row r="423" customFormat="1" ht="15.75" customHeight="1"/>
    <row r="424" customFormat="1" ht="15.75" customHeight="1"/>
    <row r="425" customFormat="1" ht="15.75" customHeight="1"/>
    <row r="426" customFormat="1" ht="15.75" customHeight="1"/>
    <row r="427" customFormat="1" ht="15.75" customHeight="1"/>
    <row r="428" customFormat="1" ht="15.75" customHeight="1"/>
    <row r="429" customFormat="1" ht="15.75" customHeight="1"/>
    <row r="430" customFormat="1" ht="15.75" customHeight="1"/>
    <row r="431" customFormat="1" ht="15.75" customHeight="1"/>
    <row r="432" customFormat="1" ht="15.75" customHeight="1"/>
    <row r="433" customFormat="1" ht="15.75" customHeight="1"/>
    <row r="434" customFormat="1" ht="15.75" customHeight="1"/>
    <row r="435" customFormat="1" ht="15.75" customHeight="1"/>
    <row r="436" customFormat="1" ht="15.75" customHeight="1"/>
    <row r="437" customFormat="1" ht="15.75" customHeight="1"/>
    <row r="438" customFormat="1" ht="15.75" customHeight="1"/>
    <row r="439" customFormat="1" ht="15.75" customHeight="1"/>
    <row r="440" customFormat="1" ht="15.75" customHeight="1"/>
    <row r="441" customFormat="1" ht="15.75" customHeight="1"/>
    <row r="442" customFormat="1" ht="15.75" customHeight="1"/>
    <row r="443" customFormat="1" ht="15.75" customHeight="1"/>
    <row r="444" customFormat="1" ht="15.75" customHeight="1"/>
    <row r="445" customFormat="1" ht="15.75" customHeight="1"/>
    <row r="446" customFormat="1" ht="15.75" customHeight="1"/>
    <row r="447" customFormat="1" ht="15.75" customHeight="1"/>
    <row r="448" customFormat="1" ht="15.75" customHeight="1"/>
    <row r="449" customFormat="1" ht="15.75" customHeight="1"/>
    <row r="450" customFormat="1" ht="15.75" customHeight="1"/>
    <row r="451" customFormat="1" ht="15.75" customHeight="1"/>
    <row r="452" customFormat="1" ht="15.75" customHeight="1"/>
    <row r="453" customFormat="1" ht="15.75" customHeight="1"/>
    <row r="454" customFormat="1" ht="15.75" customHeight="1"/>
    <row r="455" customFormat="1" ht="15.75" customHeight="1"/>
    <row r="456" customFormat="1" ht="15.75" customHeight="1"/>
    <row r="457" customFormat="1" ht="15.75" customHeight="1"/>
    <row r="458" customFormat="1" ht="15.75" customHeight="1"/>
    <row r="459" customFormat="1" ht="15.75" customHeight="1"/>
    <row r="460" customFormat="1" ht="15.75" customHeight="1"/>
    <row r="461" customFormat="1" ht="15.75" customHeight="1"/>
    <row r="462" customFormat="1" ht="15.75" customHeight="1"/>
    <row r="463" customFormat="1" ht="15.75" customHeight="1"/>
    <row r="464" customFormat="1" ht="15.75" customHeight="1"/>
    <row r="465" customFormat="1" ht="15.75" customHeight="1"/>
    <row r="466" customFormat="1" ht="15.75" customHeight="1"/>
    <row r="467" customFormat="1" ht="15.75" customHeight="1"/>
    <row r="468" customFormat="1" ht="15.75" customHeight="1"/>
    <row r="469" customFormat="1" ht="15.75" customHeight="1"/>
    <row r="470" customFormat="1" ht="15.75" customHeight="1"/>
    <row r="471" customFormat="1" ht="15.75" customHeight="1"/>
    <row r="472" customFormat="1" ht="15.75" customHeight="1"/>
    <row r="473" customFormat="1" ht="15.75" customHeight="1"/>
    <row r="474" customFormat="1" ht="15.75" customHeight="1"/>
    <row r="475" customFormat="1" ht="15.75" customHeight="1"/>
    <row r="476" customFormat="1" ht="15.75" customHeight="1"/>
    <row r="477" customFormat="1" ht="15.75" customHeight="1"/>
    <row r="478" customFormat="1" ht="15.75" customHeight="1"/>
    <row r="479" customFormat="1" ht="15.75" customHeight="1"/>
    <row r="480" customFormat="1" ht="15.75" customHeight="1"/>
    <row r="481" customFormat="1" ht="15.75" customHeight="1"/>
    <row r="482" customFormat="1" ht="15.75" customHeight="1"/>
    <row r="483" customFormat="1" ht="15.75" customHeight="1"/>
    <row r="484" customFormat="1" ht="15.75" customHeight="1"/>
    <row r="485" customFormat="1" ht="15.75" customHeight="1"/>
    <row r="486" customFormat="1" ht="15.75" customHeight="1"/>
    <row r="487" customFormat="1" ht="15.75" customHeight="1"/>
    <row r="488" customFormat="1" ht="15.75" customHeight="1"/>
    <row r="489" customFormat="1" ht="15.75" customHeight="1"/>
    <row r="490" customFormat="1" ht="15.75" customHeight="1"/>
    <row r="491" customFormat="1" ht="15.75" customHeight="1"/>
    <row r="492" customFormat="1" ht="15.75" customHeight="1"/>
    <row r="493" customFormat="1" ht="15.75" customHeight="1"/>
    <row r="494" customFormat="1" ht="15.75" customHeight="1"/>
    <row r="495" customFormat="1" ht="15.75" customHeight="1"/>
    <row r="496" customFormat="1" ht="15.75" customHeight="1"/>
    <row r="497" customFormat="1" ht="15.75" customHeight="1"/>
    <row r="498" customFormat="1" ht="15.75" customHeight="1"/>
    <row r="499" customFormat="1" ht="15.75" customHeight="1"/>
    <row r="500" customFormat="1" ht="15.75" customHeight="1"/>
    <row r="501" customFormat="1" ht="15.75" customHeight="1"/>
    <row r="502" customFormat="1" ht="15.75" customHeight="1"/>
    <row r="503" customFormat="1" ht="15.75" customHeight="1"/>
    <row r="504" customFormat="1" ht="15.75" customHeight="1"/>
    <row r="505" customFormat="1" ht="15.75" customHeight="1"/>
    <row r="506" customFormat="1" ht="15.75" customHeight="1"/>
    <row r="507" customFormat="1" ht="15.75" customHeight="1"/>
    <row r="508" customFormat="1" ht="15.75" customHeight="1"/>
    <row r="509" customFormat="1" ht="15.75" customHeight="1"/>
    <row r="510" customFormat="1" ht="15.75" customHeight="1"/>
    <row r="511" customFormat="1" ht="15.75" customHeight="1"/>
    <row r="512" customFormat="1" ht="15.75" customHeight="1"/>
    <row r="513" customFormat="1" ht="15.75" customHeight="1"/>
    <row r="514" customFormat="1" ht="15.75" customHeight="1"/>
    <row r="515" customFormat="1" ht="15.75" customHeight="1"/>
    <row r="516" customFormat="1" ht="15.75" customHeight="1"/>
    <row r="517" customFormat="1" ht="15.75" customHeight="1"/>
    <row r="518" customFormat="1" ht="15.75" customHeight="1"/>
    <row r="519" customFormat="1" ht="15.75" customHeight="1"/>
    <row r="520" customFormat="1" ht="15.75" customHeight="1"/>
    <row r="521" customFormat="1" ht="15.75" customHeight="1"/>
    <row r="522" customFormat="1" ht="15.75" customHeight="1"/>
    <row r="523" customFormat="1" ht="15.75" customHeight="1"/>
    <row r="524" customFormat="1" ht="15.75" customHeight="1"/>
    <row r="525" customFormat="1" ht="15.75" customHeight="1"/>
    <row r="526" customFormat="1" ht="15.75" customHeight="1"/>
    <row r="527" customFormat="1" ht="15.75" customHeight="1"/>
    <row r="528" customFormat="1" ht="15.75" customHeight="1"/>
    <row r="529" customFormat="1" ht="15.75" customHeight="1"/>
    <row r="530" customFormat="1" ht="15.75" customHeight="1"/>
    <row r="531" customFormat="1" ht="15.75" customHeight="1"/>
    <row r="532" customFormat="1" ht="15.75" customHeight="1"/>
    <row r="533" customFormat="1" ht="15.75" customHeight="1"/>
    <row r="534" customFormat="1" ht="15.75" customHeight="1"/>
    <row r="535" customFormat="1" ht="15.75" customHeight="1"/>
    <row r="536" customFormat="1" ht="15.75" customHeight="1"/>
    <row r="537" customFormat="1" ht="15.75" customHeight="1"/>
    <row r="538" customFormat="1" ht="15.75" customHeight="1"/>
    <row r="539" customFormat="1" ht="15.75" customHeight="1"/>
    <row r="540" customFormat="1" ht="15.75" customHeight="1"/>
    <row r="541" customFormat="1" ht="15.75" customHeight="1"/>
    <row r="542" customFormat="1" ht="15.75" customHeight="1"/>
    <row r="543" customFormat="1" ht="15.75" customHeight="1"/>
    <row r="544" customFormat="1" ht="15.75" customHeight="1"/>
    <row r="545" customFormat="1" ht="15.75" customHeight="1"/>
    <row r="546" customFormat="1" ht="15.75" customHeight="1"/>
    <row r="547" customFormat="1" ht="15.75" customHeight="1"/>
    <row r="548" customFormat="1" ht="15.75" customHeight="1"/>
    <row r="549" customFormat="1" ht="15.75" customHeight="1"/>
    <row r="550" customFormat="1" ht="15.75" customHeight="1"/>
    <row r="551" customFormat="1" ht="15.75" customHeight="1"/>
    <row r="552" customFormat="1" ht="15.75" customHeight="1"/>
    <row r="553" customFormat="1" ht="15.75" customHeight="1"/>
    <row r="554" customFormat="1" ht="15.75" customHeight="1"/>
    <row r="555" customFormat="1" ht="15.75" customHeight="1"/>
    <row r="556" customFormat="1" ht="15.75" customHeight="1"/>
    <row r="557" customFormat="1" ht="15.75" customHeight="1"/>
    <row r="558" customFormat="1" ht="15.75" customHeight="1"/>
    <row r="559" customFormat="1" ht="15.75" customHeight="1"/>
    <row r="560" customFormat="1" ht="15.75" customHeight="1"/>
    <row r="561" customFormat="1" ht="15.75" customHeight="1"/>
    <row r="562" customFormat="1" ht="15.75" customHeight="1"/>
    <row r="563" customFormat="1" ht="15.75" customHeight="1"/>
    <row r="564" customFormat="1" ht="15.75" customHeight="1"/>
    <row r="565" customFormat="1" ht="15.75" customHeight="1"/>
    <row r="566" customFormat="1" ht="15.75" customHeight="1"/>
    <row r="567" customFormat="1" ht="15.75" customHeight="1"/>
    <row r="568" customFormat="1" ht="15.75" customHeight="1"/>
    <row r="569" customFormat="1" ht="15.75" customHeight="1"/>
    <row r="570" customFormat="1" ht="15.75" customHeight="1"/>
    <row r="571" customFormat="1" ht="15.75" customHeight="1"/>
    <row r="572" customFormat="1" ht="15.75" customHeight="1"/>
    <row r="573" customFormat="1" ht="15.75" customHeight="1"/>
    <row r="574" customFormat="1" ht="15.75" customHeight="1"/>
    <row r="575" customFormat="1" ht="15.75" customHeight="1"/>
    <row r="576" customFormat="1" ht="15.75" customHeight="1"/>
    <row r="577" customFormat="1" ht="15.75" customHeight="1"/>
    <row r="578" customFormat="1" ht="15.75" customHeight="1"/>
    <row r="579" customFormat="1" ht="15.75" customHeight="1"/>
    <row r="580" customFormat="1" ht="15.75" customHeight="1"/>
    <row r="581" customFormat="1" ht="15.75" customHeight="1"/>
    <row r="582" customFormat="1" ht="15.75" customHeight="1"/>
    <row r="583" customFormat="1" ht="15.75" customHeight="1"/>
    <row r="584" customFormat="1" ht="15.75" customHeight="1"/>
    <row r="585" customFormat="1" ht="15.75" customHeight="1"/>
    <row r="586" customFormat="1" ht="15.75" customHeight="1"/>
    <row r="587" customFormat="1" ht="15.75" customHeight="1"/>
    <row r="588" customFormat="1" ht="15.75" customHeight="1"/>
    <row r="589" customFormat="1" ht="15.75" customHeight="1"/>
    <row r="590" customFormat="1" ht="15.75" customHeight="1"/>
    <row r="591" customFormat="1" ht="15.75" customHeight="1"/>
    <row r="592" customFormat="1" ht="15.75" customHeight="1"/>
    <row r="593" customFormat="1" ht="15.75" customHeight="1"/>
    <row r="594" customFormat="1" ht="15.75" customHeight="1"/>
    <row r="595" customFormat="1" ht="15.75" customHeight="1"/>
    <row r="596" customFormat="1" ht="15.75" customHeight="1"/>
    <row r="597" customFormat="1" ht="15.75" customHeight="1"/>
    <row r="598" customFormat="1" ht="15.75" customHeight="1"/>
    <row r="599" customFormat="1" ht="15.75" customHeight="1"/>
    <row r="600" customFormat="1" ht="15.75" customHeight="1"/>
    <row r="601" customFormat="1" ht="15.75" customHeight="1"/>
    <row r="602" customFormat="1" ht="15.75" customHeight="1"/>
    <row r="603" customFormat="1" ht="15.75" customHeight="1"/>
    <row r="604" customFormat="1" ht="15.75" customHeight="1"/>
    <row r="605" customFormat="1" ht="15.75" customHeight="1"/>
    <row r="606" customFormat="1" ht="15.75" customHeight="1"/>
    <row r="607" customFormat="1" ht="15.75" customHeight="1"/>
    <row r="608" customFormat="1" ht="15.75" customHeight="1"/>
    <row r="609" customFormat="1" ht="15.75" customHeight="1"/>
    <row r="610" customFormat="1" ht="15.75" customHeight="1"/>
    <row r="611" customFormat="1" ht="15.75" customHeight="1"/>
    <row r="612" customFormat="1" ht="15.75" customHeight="1"/>
    <row r="613" customFormat="1" ht="15.75" customHeight="1"/>
    <row r="614" customFormat="1" ht="15.75" customHeight="1"/>
    <row r="615" customFormat="1" ht="15.75" customHeight="1"/>
    <row r="616" customFormat="1" ht="15.75" customHeight="1"/>
    <row r="617" customFormat="1" ht="15.75" customHeight="1"/>
    <row r="618" customFormat="1" ht="15.75" customHeight="1"/>
    <row r="619" customFormat="1" ht="15.75" customHeight="1"/>
    <row r="620" customFormat="1" ht="15.75" customHeight="1"/>
    <row r="621" customFormat="1" ht="15.75" customHeight="1"/>
    <row r="622" customFormat="1" ht="15.75" customHeight="1"/>
    <row r="623" customFormat="1" ht="15.75" customHeight="1"/>
    <row r="624" customFormat="1" ht="15.75" customHeight="1"/>
    <row r="625" customFormat="1" ht="15.75" customHeight="1"/>
    <row r="626" customFormat="1" ht="15.75" customHeight="1"/>
    <row r="627" customFormat="1" ht="15.75" customHeight="1"/>
    <row r="628" customFormat="1" ht="15.75" customHeight="1"/>
    <row r="629" customFormat="1" ht="15.75" customHeight="1"/>
    <row r="630" customFormat="1" ht="15.75" customHeight="1"/>
    <row r="631" customFormat="1" ht="15.75" customHeight="1"/>
    <row r="632" customFormat="1" ht="15.75" customHeight="1"/>
    <row r="633" customFormat="1" ht="15.75" customHeight="1"/>
    <row r="634" customFormat="1" ht="15.75" customHeight="1"/>
    <row r="635" customFormat="1" ht="15.75" customHeight="1"/>
    <row r="636" customFormat="1" ht="15.75" customHeight="1"/>
    <row r="637" customFormat="1" ht="15.75" customHeight="1"/>
    <row r="638" customFormat="1" ht="15.75" customHeight="1"/>
    <row r="639" customFormat="1" ht="15.75" customHeight="1"/>
    <row r="640" customFormat="1" ht="15.75" customHeight="1"/>
    <row r="641" customFormat="1" ht="15.75" customHeight="1"/>
    <row r="642" customFormat="1" ht="15.75" customHeight="1"/>
    <row r="643" customFormat="1" ht="15.75" customHeight="1"/>
    <row r="644" customFormat="1" ht="15.75" customHeight="1"/>
    <row r="645" customFormat="1" ht="15.75" customHeight="1"/>
    <row r="646" customFormat="1" ht="15.75" customHeight="1"/>
    <row r="647" customFormat="1" ht="15.75" customHeight="1"/>
    <row r="648" customFormat="1" ht="15.75" customHeight="1"/>
    <row r="649" customFormat="1" ht="15.75" customHeight="1"/>
    <row r="650" customFormat="1" ht="15.75" customHeight="1"/>
    <row r="651" customFormat="1" ht="15.75" customHeight="1"/>
    <row r="652" customFormat="1" ht="15.75" customHeight="1"/>
    <row r="653" customFormat="1" ht="15.75" customHeight="1"/>
    <row r="654" customFormat="1" ht="15.75" customHeight="1"/>
    <row r="655" customFormat="1" ht="15.75" customHeight="1"/>
    <row r="656" customFormat="1" ht="15.75" customHeight="1"/>
    <row r="657" customFormat="1" ht="15.75" customHeight="1"/>
    <row r="658" customFormat="1" ht="15.75" customHeight="1"/>
    <row r="659" customFormat="1" ht="15.75" customHeight="1"/>
    <row r="660" customFormat="1" ht="15.75" customHeight="1"/>
    <row r="661" customFormat="1" ht="15.75" customHeight="1"/>
    <row r="662" customFormat="1" ht="15.75" customHeight="1"/>
    <row r="663" customFormat="1" ht="15.75" customHeight="1"/>
    <row r="664" customFormat="1" ht="15.75" customHeight="1"/>
    <row r="665" customFormat="1" ht="15.75" customHeight="1"/>
    <row r="666" customFormat="1" ht="15.75" customHeight="1"/>
    <row r="667" customFormat="1" ht="15.75" customHeight="1"/>
    <row r="668" customFormat="1" ht="15.75" customHeight="1"/>
    <row r="669" customFormat="1" ht="15.75" customHeight="1"/>
    <row r="670" customFormat="1" ht="15.75" customHeight="1"/>
    <row r="671" customFormat="1" ht="15.75" customHeight="1"/>
    <row r="672" customFormat="1" ht="15.75" customHeight="1"/>
    <row r="673" customFormat="1" ht="15.75" customHeight="1"/>
    <row r="674" customFormat="1" ht="15.75" customHeight="1"/>
    <row r="675" customFormat="1" ht="15.75" customHeight="1"/>
    <row r="676" customFormat="1" ht="15.75" customHeight="1"/>
    <row r="677" customFormat="1" ht="15.75" customHeight="1"/>
    <row r="678" customFormat="1" ht="15.75" customHeight="1"/>
    <row r="679" customFormat="1" ht="15.75" customHeight="1"/>
    <row r="680" customFormat="1" ht="15.75" customHeight="1"/>
    <row r="681" customFormat="1" ht="15.75" customHeight="1"/>
    <row r="682" customFormat="1" ht="15.75" customHeight="1"/>
    <row r="683" customFormat="1" ht="15.75" customHeight="1"/>
    <row r="684" customFormat="1" ht="15.75" customHeight="1"/>
    <row r="685" customFormat="1" ht="15.75" customHeight="1"/>
    <row r="686" customFormat="1" ht="15.75" customHeight="1"/>
    <row r="687" customFormat="1" ht="15.75" customHeight="1"/>
    <row r="688" customFormat="1" ht="15.75" customHeight="1"/>
    <row r="689" customFormat="1" ht="15.75" customHeight="1"/>
    <row r="690" customFormat="1" ht="15.75" customHeight="1"/>
    <row r="691" customFormat="1" ht="15.75" customHeight="1"/>
    <row r="692" customFormat="1" ht="15.75" customHeight="1"/>
    <row r="693" customFormat="1" ht="15.75" customHeight="1"/>
    <row r="694" customFormat="1" ht="15.75" customHeight="1"/>
    <row r="695" customFormat="1" ht="15.75" customHeight="1"/>
    <row r="696" customFormat="1" ht="15.75" customHeight="1"/>
    <row r="697" customFormat="1" ht="15.75" customHeight="1"/>
    <row r="698" customFormat="1" ht="15.75" customHeight="1"/>
    <row r="699" customFormat="1" ht="15.75" customHeight="1"/>
    <row r="700" customFormat="1" ht="15.75" customHeight="1"/>
    <row r="701" customFormat="1" ht="15.75" customHeight="1"/>
    <row r="702" customFormat="1" ht="15.75" customHeight="1"/>
    <row r="703" customFormat="1" ht="15.75" customHeight="1"/>
    <row r="704" customFormat="1" ht="15.75" customHeight="1"/>
    <row r="705" customFormat="1" ht="15.75" customHeight="1"/>
    <row r="706" customFormat="1" ht="15.75" customHeight="1"/>
    <row r="707" customFormat="1" ht="15.75" customHeight="1"/>
    <row r="708" customFormat="1" ht="15.75" customHeight="1"/>
    <row r="709" customFormat="1" ht="15.75" customHeight="1"/>
    <row r="710" customFormat="1" ht="15.75" customHeight="1"/>
    <row r="711" customFormat="1" ht="15.75" customHeight="1"/>
    <row r="712" customFormat="1" ht="15.75" customHeight="1"/>
    <row r="713" customFormat="1" ht="15.75" customHeight="1"/>
    <row r="714" customFormat="1" ht="15.75" customHeight="1"/>
    <row r="715" customFormat="1" ht="15.75" customHeight="1"/>
    <row r="716" customFormat="1" ht="15.75" customHeight="1"/>
    <row r="717" customFormat="1" ht="15.75" customHeight="1"/>
    <row r="718" customFormat="1" ht="15.75" customHeight="1"/>
    <row r="719" customFormat="1" ht="15.75" customHeight="1"/>
    <row r="720" customFormat="1" ht="15.75" customHeight="1"/>
    <row r="721" customFormat="1" ht="15.75" customHeight="1"/>
    <row r="722" customFormat="1" ht="15.75" customHeight="1"/>
    <row r="723" customFormat="1" ht="15.75" customHeight="1"/>
    <row r="724" customFormat="1" ht="15.75" customHeight="1"/>
    <row r="725" customFormat="1" ht="15.75" customHeight="1"/>
    <row r="726" customFormat="1" ht="15.75" customHeight="1"/>
    <row r="727" customFormat="1" ht="15.75" customHeight="1"/>
    <row r="728" customFormat="1" ht="15.75" customHeight="1"/>
    <row r="729" customFormat="1" ht="15.75" customHeight="1"/>
    <row r="730" customFormat="1" ht="15.75" customHeight="1"/>
    <row r="731" customFormat="1" ht="15.75" customHeight="1"/>
    <row r="732" customFormat="1" ht="15.75" customHeight="1"/>
    <row r="733" customFormat="1" ht="15.75" customHeight="1"/>
    <row r="734" customFormat="1" ht="15.75" customHeight="1"/>
    <row r="735" customFormat="1" ht="15.75" customHeight="1"/>
    <row r="736" customFormat="1" ht="15.75" customHeight="1"/>
    <row r="737" customFormat="1" ht="15.75" customHeight="1"/>
    <row r="738" customFormat="1" ht="15.75" customHeight="1"/>
    <row r="739" customFormat="1" ht="15.75" customHeight="1"/>
    <row r="740" customFormat="1" ht="15.75" customHeight="1"/>
    <row r="741" customFormat="1" ht="15.75" customHeight="1"/>
    <row r="742" customFormat="1" ht="15.75" customHeight="1"/>
    <row r="743" customFormat="1" ht="15.75" customHeight="1"/>
    <row r="744" customFormat="1" ht="15.75" customHeight="1"/>
    <row r="745" customFormat="1" ht="15.75" customHeight="1"/>
    <row r="746" customFormat="1" ht="15.75" customHeight="1"/>
    <row r="747" customFormat="1" ht="15.75" customHeight="1"/>
    <row r="748" customFormat="1" ht="15.75" customHeight="1"/>
    <row r="749" customFormat="1" ht="15.75" customHeight="1"/>
    <row r="750" customFormat="1" ht="15.75" customHeight="1"/>
    <row r="751" customFormat="1" ht="15.75" customHeight="1"/>
    <row r="752" customFormat="1" ht="15.75" customHeight="1"/>
    <row r="753" customFormat="1" ht="15.75" customHeight="1"/>
    <row r="754" customFormat="1" ht="15.75" customHeight="1"/>
    <row r="755" customFormat="1" ht="15.75" customHeight="1"/>
    <row r="756" customFormat="1" ht="15.75" customHeight="1"/>
    <row r="757" customFormat="1" ht="15.75" customHeight="1"/>
    <row r="758" customFormat="1" ht="15.75" customHeight="1"/>
    <row r="759" customFormat="1" ht="15.75" customHeight="1"/>
    <row r="760" customFormat="1" ht="15.75" customHeight="1"/>
    <row r="761" customFormat="1" ht="15.75" customHeight="1"/>
    <row r="762" customFormat="1" ht="15.75" customHeight="1"/>
    <row r="763" customFormat="1" ht="15.75" customHeight="1"/>
    <row r="764" customFormat="1" ht="15.75" customHeight="1"/>
    <row r="765" customFormat="1" ht="15.75" customHeight="1"/>
    <row r="766" customFormat="1" ht="15.75" customHeight="1"/>
    <row r="767" customFormat="1" ht="15.75" customHeight="1"/>
    <row r="768" customFormat="1" ht="15.75" customHeight="1"/>
    <row r="769" customFormat="1" ht="15.75" customHeight="1"/>
    <row r="770" customFormat="1" ht="15.75" customHeight="1"/>
    <row r="771" customFormat="1" ht="15.75" customHeight="1"/>
    <row r="772" customFormat="1" ht="15.75" customHeight="1"/>
    <row r="773" customFormat="1" ht="15.75" customHeight="1"/>
    <row r="774" customFormat="1" ht="15.75" customHeight="1"/>
    <row r="775" customFormat="1" ht="15.75" customHeight="1"/>
    <row r="776" customFormat="1" ht="15.75" customHeight="1"/>
    <row r="777" customFormat="1" ht="15.75" customHeight="1"/>
    <row r="778" customFormat="1" ht="15.75" customHeight="1"/>
    <row r="779" customFormat="1" ht="15.75" customHeight="1"/>
    <row r="780" customFormat="1" ht="15.75" customHeight="1"/>
    <row r="781" customFormat="1" ht="15.75" customHeight="1"/>
    <row r="782" customFormat="1" ht="15.75" customHeight="1"/>
    <row r="783" customFormat="1" ht="15.75" customHeight="1"/>
    <row r="784" customFormat="1" ht="15.75" customHeight="1"/>
    <row r="785" customFormat="1" ht="15.75" customHeight="1"/>
    <row r="786" customFormat="1" ht="15.75" customHeight="1"/>
    <row r="787" customFormat="1" ht="15.75" customHeight="1"/>
    <row r="788" customFormat="1" ht="15.75" customHeight="1"/>
    <row r="789" customFormat="1" ht="15.75" customHeight="1"/>
    <row r="790" customFormat="1" ht="15.75" customHeight="1"/>
    <row r="791" customFormat="1" ht="15.75" customHeight="1"/>
    <row r="792" customFormat="1" ht="15.75" customHeight="1"/>
    <row r="793" customFormat="1" ht="15.75" customHeight="1"/>
    <row r="794" customFormat="1" ht="15.75" customHeight="1"/>
    <row r="795" customFormat="1" ht="15.75" customHeight="1"/>
    <row r="796" customFormat="1" ht="15.75" customHeight="1"/>
    <row r="797" customFormat="1" ht="15.75" customHeight="1"/>
    <row r="798" customFormat="1" ht="15.75" customHeight="1"/>
    <row r="799" customFormat="1" ht="15.75" customHeight="1"/>
    <row r="800" customFormat="1" ht="15.75" customHeight="1"/>
    <row r="801" customFormat="1" ht="15.75" customHeight="1"/>
    <row r="802" customFormat="1" ht="15.75" customHeight="1"/>
    <row r="803" customFormat="1" ht="15.75" customHeight="1"/>
    <row r="804" customFormat="1" ht="15.75" customHeight="1"/>
    <row r="805" customFormat="1" ht="15.75" customHeight="1"/>
    <row r="806" customFormat="1" ht="15.75" customHeight="1"/>
    <row r="807" customFormat="1" ht="15.75" customHeight="1"/>
    <row r="808" customFormat="1" ht="15.75" customHeight="1"/>
    <row r="809" customFormat="1" ht="15.75" customHeight="1"/>
    <row r="810" customFormat="1" ht="15.75" customHeight="1"/>
    <row r="811" customFormat="1" ht="15.75" customHeight="1"/>
    <row r="812" customFormat="1" ht="15.75" customHeight="1"/>
    <row r="813" customFormat="1" ht="15.75" customHeight="1"/>
    <row r="814" customFormat="1" ht="15.75" customHeight="1"/>
    <row r="815" customFormat="1" ht="15.75" customHeight="1"/>
    <row r="816" customFormat="1" ht="15.75" customHeight="1"/>
    <row r="817" customFormat="1" ht="15.75" customHeight="1"/>
    <row r="818" customFormat="1" ht="15.75" customHeight="1"/>
    <row r="819" customFormat="1" ht="15.75" customHeight="1"/>
    <row r="820" customFormat="1" ht="15.75" customHeight="1"/>
    <row r="821" customFormat="1" ht="15.75" customHeight="1"/>
    <row r="822" customFormat="1" ht="15.75" customHeight="1"/>
    <row r="823" customFormat="1" ht="15.75" customHeight="1"/>
    <row r="824" customFormat="1" ht="15.75" customHeight="1"/>
    <row r="825" customFormat="1" ht="15.75" customHeight="1"/>
    <row r="826" customFormat="1" ht="15.75" customHeight="1"/>
    <row r="827" customFormat="1" ht="15.75" customHeight="1"/>
    <row r="828" customFormat="1" ht="15.75" customHeight="1"/>
    <row r="829" customFormat="1" ht="15.75" customHeight="1"/>
    <row r="830" customFormat="1" ht="15.75" customHeight="1"/>
    <row r="831" customFormat="1" ht="15.75" customHeight="1"/>
    <row r="832" customFormat="1" ht="15.75" customHeight="1"/>
    <row r="833" customFormat="1" ht="15.75" customHeight="1"/>
    <row r="834" customFormat="1" ht="15.75" customHeight="1"/>
    <row r="835" customFormat="1" ht="15.75" customHeight="1"/>
    <row r="836" customFormat="1" ht="15.75" customHeight="1"/>
    <row r="837" customFormat="1" ht="15.75" customHeight="1"/>
    <row r="838" customFormat="1" ht="15.75" customHeight="1"/>
    <row r="839" customFormat="1" ht="15.75" customHeight="1"/>
    <row r="840" customFormat="1" ht="15.75" customHeight="1"/>
    <row r="841" customFormat="1" ht="15.75" customHeight="1"/>
    <row r="842" customFormat="1" ht="15.75" customHeight="1"/>
    <row r="843" customFormat="1" ht="15.75" customHeight="1"/>
    <row r="844" customFormat="1" ht="15.75" customHeight="1"/>
    <row r="845" customFormat="1" ht="15.75" customHeight="1"/>
    <row r="846" customFormat="1" ht="15.75" customHeight="1"/>
    <row r="847" customFormat="1" ht="15.75" customHeight="1"/>
    <row r="848" customFormat="1" ht="15.75" customHeight="1"/>
    <row r="849" customFormat="1" ht="15.75" customHeight="1"/>
    <row r="850" customFormat="1" ht="15.75" customHeight="1"/>
    <row r="851" customFormat="1" ht="15.75" customHeight="1"/>
    <row r="852" customFormat="1" ht="15.75" customHeight="1"/>
    <row r="853" customFormat="1" ht="15.75" customHeight="1"/>
    <row r="854" customFormat="1" ht="15.75" customHeight="1"/>
    <row r="855" customFormat="1" ht="15.75" customHeight="1"/>
    <row r="856" customFormat="1" ht="15.75" customHeight="1"/>
    <row r="857" customFormat="1" ht="15.75" customHeight="1"/>
    <row r="858" customFormat="1" ht="15.75" customHeight="1"/>
    <row r="859" customFormat="1" ht="15.75" customHeight="1"/>
    <row r="860" customFormat="1" ht="15.75" customHeight="1"/>
    <row r="861" customFormat="1" ht="15.75" customHeight="1"/>
    <row r="862" customFormat="1" ht="15.75" customHeight="1"/>
    <row r="863" customFormat="1" ht="15.75" customHeight="1"/>
    <row r="864" customFormat="1" ht="15.75" customHeight="1"/>
    <row r="865" customFormat="1" ht="15.75" customHeight="1"/>
    <row r="866" customFormat="1" ht="15.75" customHeight="1"/>
    <row r="867" customFormat="1" ht="15.75" customHeight="1"/>
    <row r="868" customFormat="1" ht="15.75" customHeight="1"/>
    <row r="869" customFormat="1" ht="15.75" customHeight="1"/>
    <row r="870" customFormat="1" ht="15.75" customHeight="1"/>
    <row r="871" customFormat="1" ht="15.75" customHeight="1"/>
    <row r="872" customFormat="1" ht="15.75" customHeight="1"/>
    <row r="873" customFormat="1" ht="15.75" customHeight="1"/>
    <row r="874" customFormat="1" ht="15.75" customHeight="1"/>
    <row r="875" customFormat="1" ht="15.75" customHeight="1"/>
    <row r="876" customFormat="1" ht="15.75" customHeight="1"/>
    <row r="877" customFormat="1" ht="15.75" customHeight="1"/>
    <row r="878" customFormat="1" ht="15.75" customHeight="1"/>
    <row r="879" customFormat="1" ht="15.75" customHeight="1"/>
    <row r="880" customFormat="1" ht="15.75" customHeight="1"/>
    <row r="881" customFormat="1" ht="15.75" customHeight="1"/>
    <row r="882" customFormat="1" ht="15.75" customHeight="1"/>
    <row r="883" customFormat="1" ht="15.75" customHeight="1"/>
    <row r="884" customFormat="1" ht="15.75" customHeight="1"/>
    <row r="885" customFormat="1" ht="15.75" customHeight="1"/>
    <row r="886" customFormat="1" ht="15.75" customHeight="1"/>
    <row r="887" customFormat="1" ht="15.75" customHeight="1"/>
    <row r="888" customFormat="1" ht="15.75" customHeight="1"/>
    <row r="889" customFormat="1" ht="15.75" customHeight="1"/>
    <row r="890" customFormat="1" ht="15.75" customHeight="1"/>
    <row r="891" customFormat="1" ht="15.75" customHeight="1"/>
    <row r="892" customFormat="1" ht="15.75" customHeight="1"/>
    <row r="893" customFormat="1" ht="15.75" customHeight="1"/>
    <row r="894" customFormat="1" ht="15.75" customHeight="1"/>
    <row r="895" customFormat="1" ht="15.75" customHeight="1"/>
    <row r="896" customFormat="1" ht="15.75" customHeight="1"/>
    <row r="897" customFormat="1" ht="15.75" customHeight="1"/>
    <row r="898" customFormat="1" ht="15.75" customHeight="1"/>
    <row r="899" customFormat="1" ht="15.75" customHeight="1"/>
    <row r="900" customFormat="1" ht="15.75" customHeight="1"/>
    <row r="901" customFormat="1" ht="15.75" customHeight="1"/>
    <row r="902" customFormat="1" ht="15.75" customHeight="1"/>
    <row r="903" customFormat="1" ht="15.75" customHeight="1"/>
    <row r="904" customFormat="1" ht="15.75" customHeight="1"/>
    <row r="905" customFormat="1" ht="15.75" customHeight="1"/>
    <row r="906" customFormat="1" ht="15.75" customHeight="1"/>
    <row r="907" customFormat="1" ht="15.75" customHeight="1"/>
    <row r="908" customFormat="1" ht="15.75" customHeight="1"/>
    <row r="909" customFormat="1" ht="15.75" customHeight="1"/>
    <row r="910" customFormat="1" ht="15.75" customHeight="1"/>
    <row r="911" customFormat="1" ht="15.75" customHeight="1"/>
    <row r="912" customFormat="1" ht="15.75" customHeight="1"/>
    <row r="913" customFormat="1" ht="15.75" customHeight="1"/>
    <row r="914" customFormat="1" ht="15.75" customHeight="1"/>
    <row r="915" customFormat="1" ht="15.75" customHeight="1"/>
    <row r="916" customFormat="1" ht="15.75" customHeight="1"/>
    <row r="917" customFormat="1" ht="15.75" customHeight="1"/>
    <row r="918" customFormat="1" ht="15.75" customHeight="1"/>
    <row r="919" customFormat="1" ht="15.75" customHeight="1"/>
    <row r="920" customFormat="1" ht="15.75" customHeight="1"/>
    <row r="921" customFormat="1" ht="15.75" customHeight="1"/>
    <row r="922" customFormat="1" ht="15.75" customHeight="1"/>
    <row r="923" customFormat="1" ht="15.75" customHeight="1"/>
    <row r="924" customFormat="1" ht="15.75" customHeight="1"/>
    <row r="925" customFormat="1" ht="15.75" customHeight="1"/>
    <row r="926" customFormat="1" ht="15.75" customHeight="1"/>
    <row r="927" customFormat="1" ht="15.75" customHeight="1"/>
    <row r="928" customFormat="1" ht="15.75" customHeight="1"/>
    <row r="929" customFormat="1" ht="15.75" customHeight="1"/>
    <row r="930" customFormat="1" ht="15.75" customHeight="1"/>
    <row r="931" customFormat="1" ht="15.75" customHeight="1"/>
    <row r="932" customFormat="1" ht="15.75" customHeight="1"/>
    <row r="933" customFormat="1" ht="15.75" customHeight="1"/>
    <row r="934" customFormat="1" ht="15.75" customHeight="1"/>
    <row r="935" customFormat="1" ht="15.75" customHeight="1"/>
    <row r="936" customFormat="1" ht="15.75" customHeight="1"/>
    <row r="937" customFormat="1" ht="15.75" customHeight="1"/>
    <row r="938" customFormat="1" ht="15.75" customHeight="1"/>
    <row r="939" customFormat="1" ht="15.75" customHeight="1"/>
    <row r="940" customFormat="1" ht="15.75" customHeight="1"/>
    <row r="941" customFormat="1" ht="15.75" customHeight="1"/>
    <row r="942" customFormat="1" ht="15.75" customHeight="1"/>
    <row r="943" customFormat="1" ht="15.75" customHeight="1"/>
    <row r="944" customFormat="1" ht="15.75" customHeight="1"/>
    <row r="945" customFormat="1" ht="15.75" customHeight="1"/>
    <row r="946" customFormat="1" ht="15.75" customHeight="1"/>
    <row r="947" customFormat="1" ht="15.75" customHeight="1"/>
    <row r="948" customFormat="1" ht="15.75" customHeight="1"/>
    <row r="949" customFormat="1" ht="15.75" customHeight="1"/>
    <row r="950" customFormat="1" ht="15.75" customHeight="1"/>
    <row r="951" customFormat="1" ht="15.75" customHeight="1"/>
    <row r="952" customFormat="1" ht="15.75" customHeight="1"/>
    <row r="953" customFormat="1" ht="15.75" customHeight="1"/>
    <row r="954" customFormat="1" ht="15.75" customHeight="1"/>
    <row r="955" customFormat="1" ht="15.75" customHeight="1"/>
    <row r="956" customFormat="1" ht="15.75" customHeight="1"/>
    <row r="957" customFormat="1" ht="15.75" customHeight="1"/>
    <row r="958" customFormat="1" ht="15.75" customHeight="1"/>
    <row r="959" customFormat="1" ht="15.75" customHeight="1"/>
    <row r="960" customFormat="1" ht="15.75" customHeight="1"/>
    <row r="961" customFormat="1" ht="15.75" customHeight="1"/>
    <row r="962" customFormat="1" ht="15.75" customHeight="1"/>
    <row r="963" customFormat="1" ht="15.75" customHeight="1"/>
    <row r="964" customFormat="1" ht="15.75" customHeight="1"/>
    <row r="965" customFormat="1" ht="15.75" customHeight="1"/>
    <row r="966" customFormat="1" ht="15.75" customHeight="1"/>
    <row r="967" customFormat="1" ht="15.75" customHeight="1"/>
    <row r="968" customFormat="1" ht="15.75" customHeight="1"/>
    <row r="969" customFormat="1" ht="15.75" customHeight="1"/>
    <row r="970" customFormat="1" ht="15.75" customHeight="1"/>
    <row r="971" customFormat="1" ht="15.75" customHeight="1"/>
    <row r="972" customFormat="1" ht="15.75" customHeight="1"/>
    <row r="973" customFormat="1" ht="15.75" customHeight="1"/>
    <row r="974" customFormat="1" ht="15.75" customHeight="1"/>
    <row r="975" customFormat="1" ht="15.75" customHeight="1"/>
    <row r="976" customFormat="1" ht="15.75" customHeight="1"/>
    <row r="977" customFormat="1" ht="15.75" customHeight="1"/>
    <row r="978" customFormat="1" ht="15.75" customHeight="1"/>
    <row r="979" customFormat="1" ht="15.75" customHeight="1"/>
    <row r="980" customFormat="1" ht="15.75" customHeight="1"/>
    <row r="981" customFormat="1" ht="15.75" customHeight="1"/>
    <row r="982" customFormat="1" ht="15.75" customHeight="1"/>
    <row r="983" customFormat="1" ht="15.75" customHeight="1"/>
    <row r="984" customFormat="1" ht="15.75" customHeight="1"/>
    <row r="985" customFormat="1" ht="15.75" customHeight="1"/>
    <row r="986" customFormat="1" ht="15.75" customHeight="1"/>
    <row r="987" customFormat="1" ht="15.75" customHeight="1"/>
    <row r="988" customFormat="1" ht="15.75" customHeight="1"/>
    <row r="989" customFormat="1" ht="15.75" customHeight="1"/>
    <row r="990" customFormat="1" ht="15.75" customHeight="1"/>
    <row r="991" customFormat="1" ht="15.75" customHeight="1"/>
    <row r="992" customFormat="1" ht="15.75" customHeight="1"/>
    <row r="993" customFormat="1" ht="15.75" customHeight="1"/>
    <row r="994" customFormat="1" ht="15.75" customHeight="1"/>
    <row r="995" customFormat="1" ht="15.75" customHeight="1"/>
    <row r="996" customFormat="1" ht="15.75" customHeight="1"/>
    <row r="997" customFormat="1" ht="15.75" customHeight="1"/>
    <row r="998" customFormat="1" ht="15.75" customHeight="1"/>
    <row r="999" customFormat="1" ht="15.75" customHeight="1"/>
    <row r="1000" customFormat="1" ht="15.75" customHeight="1"/>
    <row r="1001" customFormat="1" ht="15.75" customHeight="1"/>
  </sheetData>
  <mergeCells count="15">
    <mergeCell ref="A6:I6"/>
    <mergeCell ref="A7:I7"/>
    <mergeCell ref="A8:I8"/>
    <mergeCell ref="A9:I9"/>
    <mergeCell ref="A10:I10"/>
    <mergeCell ref="A13:I13"/>
    <mergeCell ref="A16:H16"/>
    <mergeCell ref="A20:H20"/>
    <mergeCell ref="A37:H37"/>
    <mergeCell ref="A39:H39"/>
    <mergeCell ref="A42:H42"/>
    <mergeCell ref="A45:H45"/>
    <mergeCell ref="A47:H47"/>
    <mergeCell ref="A49:H49"/>
    <mergeCell ref="A51:H51"/>
  </mergeCells>
  <pageMargins left="0.75" right="0.75" top="1" bottom="1" header="0.5" footer="0.5"/>
  <headerFooter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001"/>
  <sheetViews>
    <sheetView workbookViewId="0">
      <selection activeCell="F26" sqref="F26"/>
    </sheetView>
  </sheetViews>
  <sheetFormatPr defaultColWidth="12.6285714285714" defaultRowHeight="15" customHeight="1"/>
  <cols>
    <col min="1" max="1" width="20.3809523809524" customWidth="1"/>
    <col min="2" max="2" width="19.8761904761905" customWidth="1"/>
    <col min="3" max="3" width="91" customWidth="1"/>
    <col min="4" max="4" width="10.752380952381" customWidth="1"/>
    <col min="5" max="5" width="9.38095238095238" customWidth="1"/>
    <col min="6" max="6" width="17.3809523809524" customWidth="1"/>
    <col min="7" max="7" width="10.6285714285714" customWidth="1"/>
    <col min="8" max="8" width="20.247619047619" customWidth="1"/>
    <col min="9" max="9" width="20.3809523809524" customWidth="1"/>
  </cols>
  <sheetData>
    <row r="1" ht="15.75" customHeight="1" spans="1:9">
      <c r="A1" s="421">
        <v>0</v>
      </c>
      <c r="B1" s="2"/>
      <c r="C1" s="2"/>
      <c r="D1" s="190"/>
      <c r="E1" s="190"/>
      <c r="F1" s="483"/>
      <c r="G1" s="2"/>
      <c r="H1" s="2"/>
      <c r="I1" s="2"/>
    </row>
    <row r="2" ht="15.75" customHeight="1" spans="1:9">
      <c r="A2" s="422"/>
      <c r="B2" s="2"/>
      <c r="C2" s="2"/>
      <c r="D2" s="190"/>
      <c r="E2" s="190"/>
      <c r="F2" s="483"/>
      <c r="G2" s="2"/>
      <c r="H2" s="2"/>
      <c r="I2" s="2"/>
    </row>
    <row r="3" ht="15.75" customHeight="1" spans="1:9">
      <c r="A3" s="2"/>
      <c r="B3" s="2"/>
      <c r="C3" s="2"/>
      <c r="D3" s="190"/>
      <c r="E3" s="190"/>
      <c r="F3" s="483"/>
      <c r="G3" s="2"/>
      <c r="H3" s="2"/>
      <c r="I3" s="2"/>
    </row>
    <row r="4" ht="15.75" customHeight="1" spans="1:9">
      <c r="A4" s="2"/>
      <c r="B4" s="2"/>
      <c r="C4" s="2"/>
      <c r="D4" s="190"/>
      <c r="E4" s="190"/>
      <c r="F4" s="483"/>
      <c r="G4" s="2"/>
      <c r="H4" s="2"/>
      <c r="I4" s="2"/>
    </row>
    <row r="5" ht="15.75" customHeight="1" spans="1:9">
      <c r="A5" s="7"/>
      <c r="B5" s="7"/>
      <c r="C5" s="2"/>
      <c r="D5" s="190"/>
      <c r="E5" s="190"/>
      <c r="F5" s="483"/>
      <c r="G5" s="2"/>
      <c r="H5" s="2"/>
      <c r="I5" s="2"/>
    </row>
    <row r="6" customFormat="1" ht="15.75" customHeight="1" spans="1:1">
      <c r="A6" s="8" t="s">
        <v>0</v>
      </c>
    </row>
    <row r="7" customFormat="1" ht="15.75" customHeight="1" spans="1:1">
      <c r="A7" s="8" t="s">
        <v>1</v>
      </c>
    </row>
    <row r="8" customFormat="1" ht="15.75" customHeight="1" spans="1:1">
      <c r="A8" s="8" t="s">
        <v>2</v>
      </c>
    </row>
    <row r="9" customFormat="1" ht="15.75" customHeight="1" spans="1:1">
      <c r="A9" s="299" t="s">
        <v>3</v>
      </c>
    </row>
    <row r="10" customFormat="1" ht="15.75" customHeight="1" spans="1:1">
      <c r="A10" s="299" t="s">
        <v>4</v>
      </c>
    </row>
    <row r="11" ht="15.75" customHeight="1" spans="1:9">
      <c r="A11" s="300"/>
      <c r="B11" s="9"/>
      <c r="C11" s="9"/>
      <c r="D11" s="355"/>
      <c r="E11" s="355"/>
      <c r="F11" s="484"/>
      <c r="G11" s="9"/>
      <c r="H11" s="9"/>
      <c r="I11" s="9"/>
    </row>
    <row r="12" ht="15.75" customHeight="1" spans="1:9">
      <c r="A12" s="10"/>
      <c r="B12" s="11"/>
      <c r="C12" s="11"/>
      <c r="D12" s="192"/>
      <c r="E12" s="192"/>
      <c r="F12" s="485"/>
      <c r="G12" s="11"/>
      <c r="H12" s="12"/>
      <c r="I12" s="12"/>
    </row>
    <row r="13" ht="15.75" customHeight="1" spans="1:9">
      <c r="A13" s="14" t="s">
        <v>5</v>
      </c>
      <c r="B13" s="15"/>
      <c r="C13" s="15"/>
      <c r="D13" s="15"/>
      <c r="E13" s="15"/>
      <c r="F13" s="15"/>
      <c r="G13" s="15"/>
      <c r="H13" s="15"/>
      <c r="I13" s="15"/>
    </row>
    <row r="14" customFormat="1" ht="15.75" customHeight="1" spans="2:9">
      <c r="B14" s="11"/>
      <c r="C14" s="11"/>
      <c r="D14" s="192"/>
      <c r="E14" s="192"/>
      <c r="F14" s="485"/>
      <c r="G14" s="11"/>
      <c r="H14" s="12"/>
      <c r="I14" s="12"/>
    </row>
    <row r="15" ht="50" customHeight="1" spans="1:9">
      <c r="A15" s="16" t="s">
        <v>6</v>
      </c>
      <c r="B15" s="17" t="s">
        <v>7</v>
      </c>
      <c r="C15" s="18" t="s">
        <v>8</v>
      </c>
      <c r="D15" s="193" t="s">
        <v>9</v>
      </c>
      <c r="E15" s="193" t="s">
        <v>10</v>
      </c>
      <c r="F15" s="486" t="s">
        <v>11</v>
      </c>
      <c r="G15" s="18" t="s">
        <v>12</v>
      </c>
      <c r="H15" s="20" t="s">
        <v>13</v>
      </c>
      <c r="I15" s="18" t="s">
        <v>14</v>
      </c>
    </row>
    <row r="16" ht="18.75" customHeight="1" spans="1:9">
      <c r="A16" s="21" t="s">
        <v>15</v>
      </c>
      <c r="B16" s="22"/>
      <c r="C16" s="22"/>
      <c r="D16" s="22"/>
      <c r="E16" s="22"/>
      <c r="F16" s="22"/>
      <c r="G16" s="22"/>
      <c r="H16" s="23"/>
      <c r="I16" s="93">
        <f>SUM(F17)</f>
        <v>1472.85</v>
      </c>
    </row>
    <row r="17" ht="19.5" customHeight="1" spans="1:9">
      <c r="A17" s="487" t="s">
        <v>944</v>
      </c>
      <c r="B17" s="50"/>
      <c r="C17" s="25" t="s">
        <v>910</v>
      </c>
      <c r="D17" s="356">
        <v>45707</v>
      </c>
      <c r="E17" s="26">
        <v>45727</v>
      </c>
      <c r="F17" s="362">
        <v>1472.85</v>
      </c>
      <c r="G17" s="488">
        <v>45728</v>
      </c>
      <c r="H17" s="28">
        <v>1050000117</v>
      </c>
      <c r="I17" s="146"/>
    </row>
    <row r="18" ht="24.75" customHeight="1" spans="1:40">
      <c r="A18" s="21" t="s">
        <v>20</v>
      </c>
      <c r="B18" s="22"/>
      <c r="C18" s="22"/>
      <c r="D18" s="22"/>
      <c r="E18" s="22"/>
      <c r="F18" s="22"/>
      <c r="G18" s="22"/>
      <c r="H18" s="23"/>
      <c r="I18" s="93">
        <f>SUM(F19:F38)</f>
        <v>177514.97</v>
      </c>
      <c r="AN18" s="102" t="s">
        <v>21</v>
      </c>
    </row>
    <row r="19" ht="16.5" customHeight="1" spans="1:9">
      <c r="A19" s="107" t="s">
        <v>945</v>
      </c>
      <c r="B19" s="28" t="s">
        <v>400</v>
      </c>
      <c r="C19" s="25" t="s">
        <v>946</v>
      </c>
      <c r="D19" s="97">
        <v>45700</v>
      </c>
      <c r="E19" s="137">
        <v>45723</v>
      </c>
      <c r="F19" s="27">
        <v>536.67</v>
      </c>
      <c r="G19" s="488">
        <v>45728</v>
      </c>
      <c r="H19" s="28">
        <v>1444000000</v>
      </c>
      <c r="I19" s="146"/>
    </row>
    <row r="20" ht="16.5" customHeight="1" spans="1:9">
      <c r="A20" s="107" t="s">
        <v>947</v>
      </c>
      <c r="B20" s="99" t="s">
        <v>798</v>
      </c>
      <c r="C20" s="196" t="s">
        <v>948</v>
      </c>
      <c r="D20" s="97">
        <v>45714</v>
      </c>
      <c r="E20" s="137">
        <v>45728</v>
      </c>
      <c r="F20" s="27">
        <v>125.4</v>
      </c>
      <c r="G20" s="488">
        <v>45728</v>
      </c>
      <c r="H20" s="489">
        <v>1000000000</v>
      </c>
      <c r="I20" s="146"/>
    </row>
    <row r="21" ht="16.5" customHeight="1" spans="1:9">
      <c r="A21" s="107" t="s">
        <v>949</v>
      </c>
      <c r="B21" s="28" t="s">
        <v>116</v>
      </c>
      <c r="C21" s="25" t="s">
        <v>204</v>
      </c>
      <c r="D21" s="143">
        <v>45723</v>
      </c>
      <c r="E21" s="97">
        <v>45726</v>
      </c>
      <c r="F21" s="89">
        <v>11267.69</v>
      </c>
      <c r="G21" s="488">
        <v>45728</v>
      </c>
      <c r="H21" s="28">
        <v>1000000000</v>
      </c>
      <c r="I21" s="146"/>
    </row>
    <row r="22" ht="16.5" customHeight="1" spans="1:9">
      <c r="A22" s="107" t="s">
        <v>950</v>
      </c>
      <c r="B22" s="28" t="s">
        <v>63</v>
      </c>
      <c r="C22" s="25" t="s">
        <v>64</v>
      </c>
      <c r="D22" s="97">
        <v>45723</v>
      </c>
      <c r="E22" s="88">
        <v>45727</v>
      </c>
      <c r="F22" s="58">
        <v>3888.04</v>
      </c>
      <c r="G22" s="488">
        <v>45728</v>
      </c>
      <c r="H22" s="28">
        <v>1000000000</v>
      </c>
      <c r="I22" s="146"/>
    </row>
    <row r="23" ht="16.5" customHeight="1" spans="1:9">
      <c r="A23" s="107" t="s">
        <v>951</v>
      </c>
      <c r="B23" s="28" t="s">
        <v>119</v>
      </c>
      <c r="C23" s="25" t="s">
        <v>952</v>
      </c>
      <c r="D23" s="88">
        <v>45724</v>
      </c>
      <c r="E23" s="97">
        <v>45726</v>
      </c>
      <c r="F23" s="89">
        <v>14591.06</v>
      </c>
      <c r="G23" s="488">
        <v>45728</v>
      </c>
      <c r="H23" s="28">
        <v>1000000000</v>
      </c>
      <c r="I23" s="146"/>
    </row>
    <row r="24" ht="17.25" customHeight="1" spans="1:9">
      <c r="A24" s="107" t="s">
        <v>953</v>
      </c>
      <c r="B24" s="28" t="s">
        <v>264</v>
      </c>
      <c r="C24" s="69" t="s">
        <v>954</v>
      </c>
      <c r="D24" s="97">
        <v>45724</v>
      </c>
      <c r="E24" s="70">
        <v>45728</v>
      </c>
      <c r="F24" s="362">
        <v>15147.22</v>
      </c>
      <c r="G24" s="488">
        <v>45728</v>
      </c>
      <c r="H24" s="59">
        <v>1000000000</v>
      </c>
      <c r="I24" s="146"/>
    </row>
    <row r="25" ht="16.5" customHeight="1" spans="1:9">
      <c r="A25" s="107" t="s">
        <v>955</v>
      </c>
      <c r="B25" s="28" t="s">
        <v>69</v>
      </c>
      <c r="C25" s="105" t="s">
        <v>70</v>
      </c>
      <c r="D25" s="143">
        <v>45725</v>
      </c>
      <c r="E25" s="70">
        <v>45727</v>
      </c>
      <c r="F25" s="362">
        <v>3638.5</v>
      </c>
      <c r="G25" s="488">
        <v>45728</v>
      </c>
      <c r="H25" s="59">
        <v>1000000000</v>
      </c>
      <c r="I25" s="146"/>
    </row>
    <row r="26" ht="16.5" customHeight="1" spans="1:9">
      <c r="A26" s="25" t="s">
        <v>956</v>
      </c>
      <c r="B26" s="28" t="s">
        <v>69</v>
      </c>
      <c r="C26" s="25" t="s">
        <v>70</v>
      </c>
      <c r="D26" s="88">
        <v>45726</v>
      </c>
      <c r="E26" s="97">
        <v>45726</v>
      </c>
      <c r="F26" s="27">
        <v>8780</v>
      </c>
      <c r="G26" s="488">
        <v>45728</v>
      </c>
      <c r="H26" s="28">
        <v>1000000000</v>
      </c>
      <c r="I26" s="146"/>
    </row>
    <row r="27" customHeight="1" spans="1:9">
      <c r="A27" s="25" t="s">
        <v>957</v>
      </c>
      <c r="B27" s="28" t="s">
        <v>958</v>
      </c>
      <c r="C27" s="25" t="s">
        <v>959</v>
      </c>
      <c r="D27" s="88">
        <v>45726</v>
      </c>
      <c r="E27" s="88">
        <v>45726</v>
      </c>
      <c r="F27" s="424">
        <v>7457.68</v>
      </c>
      <c r="G27" s="488">
        <v>45728</v>
      </c>
      <c r="H27" s="28">
        <v>1000000000</v>
      </c>
      <c r="I27" s="146"/>
    </row>
    <row r="28" customHeight="1" spans="1:9">
      <c r="A28" s="25" t="s">
        <v>960</v>
      </c>
      <c r="B28" s="28" t="s">
        <v>26</v>
      </c>
      <c r="C28" s="105" t="s">
        <v>961</v>
      </c>
      <c r="D28" s="88">
        <v>45726</v>
      </c>
      <c r="E28" s="88">
        <v>45726</v>
      </c>
      <c r="F28" s="424">
        <v>7215.21</v>
      </c>
      <c r="G28" s="488">
        <v>45728</v>
      </c>
      <c r="H28" s="59">
        <v>1000000000</v>
      </c>
      <c r="I28" s="146"/>
    </row>
    <row r="29" customHeight="1" spans="1:9">
      <c r="A29" s="490" t="s">
        <v>962</v>
      </c>
      <c r="B29" s="491" t="s">
        <v>116</v>
      </c>
      <c r="C29" s="25" t="s">
        <v>105</v>
      </c>
      <c r="D29" s="143">
        <v>45726</v>
      </c>
      <c r="E29" s="88">
        <v>45727</v>
      </c>
      <c r="F29" s="58">
        <v>1967.04</v>
      </c>
      <c r="G29" s="488">
        <v>45728</v>
      </c>
      <c r="H29" s="59">
        <v>1000000000</v>
      </c>
      <c r="I29" s="146"/>
    </row>
    <row r="30" customHeight="1" spans="1:9">
      <c r="A30" s="25" t="s">
        <v>963</v>
      </c>
      <c r="B30" s="28" t="s">
        <v>29</v>
      </c>
      <c r="C30" s="25" t="s">
        <v>52</v>
      </c>
      <c r="D30" s="143">
        <v>45726</v>
      </c>
      <c r="E30" s="88">
        <v>45727</v>
      </c>
      <c r="F30" s="27">
        <v>7444.29</v>
      </c>
      <c r="G30" s="488">
        <v>45728</v>
      </c>
      <c r="H30" s="28">
        <v>1000000000</v>
      </c>
      <c r="I30" s="146"/>
    </row>
    <row r="31" customHeight="1" spans="1:9">
      <c r="A31" s="25" t="s">
        <v>964</v>
      </c>
      <c r="B31" s="28" t="s">
        <v>251</v>
      </c>
      <c r="C31" s="25" t="s">
        <v>128</v>
      </c>
      <c r="D31" s="143">
        <v>45726</v>
      </c>
      <c r="E31" s="88">
        <v>45727</v>
      </c>
      <c r="F31" s="98">
        <v>43713.81</v>
      </c>
      <c r="G31" s="488">
        <v>45728</v>
      </c>
      <c r="H31" s="28">
        <v>1000000000</v>
      </c>
      <c r="I31" s="146"/>
    </row>
    <row r="32" customHeight="1" spans="1:9">
      <c r="A32" s="25" t="s">
        <v>965</v>
      </c>
      <c r="B32" s="28" t="s">
        <v>966</v>
      </c>
      <c r="C32" s="194" t="s">
        <v>67</v>
      </c>
      <c r="D32" s="88">
        <v>45726</v>
      </c>
      <c r="E32" s="88">
        <v>45727</v>
      </c>
      <c r="F32" s="98">
        <v>15254.57</v>
      </c>
      <c r="G32" s="488">
        <v>45728</v>
      </c>
      <c r="H32" s="28">
        <v>1000000000</v>
      </c>
      <c r="I32" s="146"/>
    </row>
    <row r="33" customHeight="1" spans="1:9">
      <c r="A33" s="25" t="s">
        <v>967</v>
      </c>
      <c r="B33" s="28" t="s">
        <v>968</v>
      </c>
      <c r="C33" s="196" t="s">
        <v>969</v>
      </c>
      <c r="D33" s="143">
        <v>45726</v>
      </c>
      <c r="E33" s="88">
        <v>45727</v>
      </c>
      <c r="F33" s="58">
        <v>9537.52</v>
      </c>
      <c r="G33" s="488">
        <v>45728</v>
      </c>
      <c r="H33" s="28">
        <v>1000000000</v>
      </c>
      <c r="I33" s="146"/>
    </row>
    <row r="34" customHeight="1" spans="1:9">
      <c r="A34" s="25" t="s">
        <v>970</v>
      </c>
      <c r="B34" s="28" t="s">
        <v>116</v>
      </c>
      <c r="C34" s="25" t="s">
        <v>204</v>
      </c>
      <c r="D34" s="143">
        <v>45726</v>
      </c>
      <c r="E34" s="70">
        <v>45728</v>
      </c>
      <c r="F34" s="362">
        <v>1097.22</v>
      </c>
      <c r="G34" s="488">
        <v>45728</v>
      </c>
      <c r="H34" s="59">
        <v>1000000000</v>
      </c>
      <c r="I34" s="146"/>
    </row>
    <row r="35" customHeight="1" spans="1:9">
      <c r="A35" s="25" t="s">
        <v>971</v>
      </c>
      <c r="B35" s="28" t="s">
        <v>63</v>
      </c>
      <c r="C35" s="25" t="s">
        <v>64</v>
      </c>
      <c r="D35" s="143">
        <v>45726</v>
      </c>
      <c r="E35" s="70">
        <v>45728</v>
      </c>
      <c r="F35" s="27">
        <v>15774.3</v>
      </c>
      <c r="G35" s="488">
        <v>45728</v>
      </c>
      <c r="H35" s="59">
        <v>1000000000</v>
      </c>
      <c r="I35" s="146"/>
    </row>
    <row r="36" customHeight="1" spans="1:9">
      <c r="A36" s="25" t="s">
        <v>972</v>
      </c>
      <c r="B36" s="28" t="s">
        <v>973</v>
      </c>
      <c r="C36" s="25" t="s">
        <v>114</v>
      </c>
      <c r="D36" s="143">
        <v>45726</v>
      </c>
      <c r="E36" s="70">
        <v>45728</v>
      </c>
      <c r="F36" s="98">
        <v>7393.6</v>
      </c>
      <c r="G36" s="488">
        <v>45728</v>
      </c>
      <c r="H36" s="59">
        <v>1000000000</v>
      </c>
      <c r="I36" s="146"/>
    </row>
    <row r="37" ht="15.75" customHeight="1" spans="1:9">
      <c r="A37" s="25" t="s">
        <v>974</v>
      </c>
      <c r="B37" s="28" t="s">
        <v>182</v>
      </c>
      <c r="C37" s="105" t="s">
        <v>183</v>
      </c>
      <c r="D37" s="88">
        <v>45727</v>
      </c>
      <c r="E37" s="88">
        <v>45727</v>
      </c>
      <c r="F37" s="98">
        <v>2357.29</v>
      </c>
      <c r="G37" s="488">
        <v>45728</v>
      </c>
      <c r="H37" s="28">
        <v>1000000000</v>
      </c>
      <c r="I37" s="146"/>
    </row>
    <row r="38" ht="15.75" customHeight="1" spans="1:9">
      <c r="A38" s="25" t="s">
        <v>975</v>
      </c>
      <c r="B38" s="28" t="s">
        <v>99</v>
      </c>
      <c r="C38" s="25" t="s">
        <v>976</v>
      </c>
      <c r="D38" s="88">
        <v>45727</v>
      </c>
      <c r="E38" s="88">
        <v>45727</v>
      </c>
      <c r="F38" s="58">
        <v>327.86</v>
      </c>
      <c r="G38" s="488">
        <v>45728</v>
      </c>
      <c r="H38" s="28">
        <v>1000000000</v>
      </c>
      <c r="I38" s="146"/>
    </row>
    <row r="39" ht="15.75" customHeight="1" spans="1:9">
      <c r="A39" s="21" t="s">
        <v>40</v>
      </c>
      <c r="B39" s="22"/>
      <c r="C39" s="22"/>
      <c r="D39" s="22"/>
      <c r="E39" s="22"/>
      <c r="F39" s="22"/>
      <c r="G39" s="22"/>
      <c r="H39" s="23"/>
      <c r="I39" s="93">
        <f>SUM(F40)</f>
        <v>83682.24</v>
      </c>
    </row>
    <row r="40" ht="15.75" customHeight="1" spans="1:40">
      <c r="A40" s="25" t="s">
        <v>977</v>
      </c>
      <c r="B40" s="28" t="s">
        <v>148</v>
      </c>
      <c r="C40" s="25" t="s">
        <v>149</v>
      </c>
      <c r="D40" s="97">
        <v>45722</v>
      </c>
      <c r="E40" s="97">
        <v>45726</v>
      </c>
      <c r="F40" s="157">
        <v>83682.24</v>
      </c>
      <c r="G40" s="488">
        <v>45728</v>
      </c>
      <c r="H40" s="7">
        <v>1000000000</v>
      </c>
      <c r="I40" s="146"/>
      <c r="J40" s="342"/>
      <c r="K40" s="342"/>
      <c r="L40" s="342"/>
      <c r="M40" s="342"/>
      <c r="N40" s="342"/>
      <c r="O40" s="342"/>
      <c r="P40" s="342"/>
      <c r="Q40" s="342"/>
      <c r="R40" s="342"/>
      <c r="S40" s="342"/>
      <c r="T40" s="342"/>
      <c r="U40" s="342"/>
      <c r="V40" s="342"/>
      <c r="W40" s="342"/>
      <c r="X40" s="342"/>
      <c r="Y40" s="342"/>
      <c r="Z40" s="342"/>
      <c r="AA40" s="342"/>
      <c r="AB40" s="342"/>
      <c r="AC40" s="342"/>
      <c r="AD40" s="342"/>
      <c r="AE40" s="342"/>
      <c r="AF40" s="342"/>
      <c r="AG40" s="342"/>
      <c r="AH40" s="342"/>
      <c r="AI40" s="342"/>
      <c r="AJ40" s="342"/>
      <c r="AK40" s="342"/>
      <c r="AL40" s="342"/>
      <c r="AM40" s="342"/>
      <c r="AN40" s="342"/>
    </row>
    <row r="41" ht="15.75" customHeight="1" spans="1:9">
      <c r="A41" s="21" t="s">
        <v>41</v>
      </c>
      <c r="B41" s="22"/>
      <c r="C41" s="22"/>
      <c r="D41" s="22"/>
      <c r="E41" s="22"/>
      <c r="F41" s="22"/>
      <c r="G41" s="22"/>
      <c r="H41" s="23"/>
      <c r="I41" s="93">
        <f>SUM(F42:F46)</f>
        <v>387080.56</v>
      </c>
    </row>
    <row r="42" ht="17.25" customHeight="1" spans="1:9">
      <c r="A42" s="492" t="s">
        <v>500</v>
      </c>
      <c r="B42" s="493" t="s">
        <v>978</v>
      </c>
      <c r="C42" s="25" t="s">
        <v>979</v>
      </c>
      <c r="D42" s="137">
        <v>45686</v>
      </c>
      <c r="E42" s="137">
        <v>45726</v>
      </c>
      <c r="F42" s="27">
        <v>27780</v>
      </c>
      <c r="G42" s="488">
        <v>45728</v>
      </c>
      <c r="H42" s="28">
        <v>1000000000</v>
      </c>
      <c r="I42" s="146"/>
    </row>
    <row r="43" ht="17.25" customHeight="1" spans="1:9">
      <c r="A43" s="73" t="s">
        <v>980</v>
      </c>
      <c r="B43" s="50" t="s">
        <v>95</v>
      </c>
      <c r="C43" s="73" t="s">
        <v>96</v>
      </c>
      <c r="D43" s="88">
        <v>45726</v>
      </c>
      <c r="E43" s="88">
        <v>45726</v>
      </c>
      <c r="F43" s="494">
        <v>111127.18</v>
      </c>
      <c r="G43" s="488">
        <v>45728</v>
      </c>
      <c r="H43" s="28">
        <v>1000000000</v>
      </c>
      <c r="I43" s="146"/>
    </row>
    <row r="44" ht="17.25" customHeight="1" spans="1:9">
      <c r="A44" s="25" t="s">
        <v>981</v>
      </c>
      <c r="B44" s="28" t="s">
        <v>89</v>
      </c>
      <c r="C44" s="25" t="s">
        <v>90</v>
      </c>
      <c r="D44" s="88">
        <v>45726</v>
      </c>
      <c r="E44" s="97">
        <v>45727</v>
      </c>
      <c r="F44" s="89">
        <v>33264.42</v>
      </c>
      <c r="G44" s="488">
        <v>45728</v>
      </c>
      <c r="H44" s="28">
        <v>1000000000</v>
      </c>
      <c r="I44" s="146"/>
    </row>
    <row r="45" ht="17.25" customHeight="1" spans="1:9">
      <c r="A45" s="25" t="s">
        <v>982</v>
      </c>
      <c r="B45" s="28" t="s">
        <v>163</v>
      </c>
      <c r="C45" s="495" t="s">
        <v>983</v>
      </c>
      <c r="D45" s="88">
        <v>45726</v>
      </c>
      <c r="E45" s="97">
        <v>45727</v>
      </c>
      <c r="F45" s="58">
        <v>201787.81</v>
      </c>
      <c r="G45" s="488">
        <v>45728</v>
      </c>
      <c r="H45" s="28">
        <v>1000000000</v>
      </c>
      <c r="I45" s="146"/>
    </row>
    <row r="46" ht="17.25" customHeight="1" spans="1:9">
      <c r="A46" s="25" t="s">
        <v>984</v>
      </c>
      <c r="B46" s="448" t="s">
        <v>95</v>
      </c>
      <c r="C46" s="25" t="s">
        <v>96</v>
      </c>
      <c r="D46" s="97">
        <v>45727</v>
      </c>
      <c r="E46" s="97">
        <v>45727</v>
      </c>
      <c r="F46" s="58">
        <v>13121.15</v>
      </c>
      <c r="G46" s="488">
        <v>45728</v>
      </c>
      <c r="H46" s="28">
        <v>1000000000</v>
      </c>
      <c r="I46" s="146"/>
    </row>
    <row r="47" ht="15.75" customHeight="1" spans="1:9">
      <c r="A47" s="21" t="s">
        <v>45</v>
      </c>
      <c r="B47" s="22"/>
      <c r="C47" s="22"/>
      <c r="D47" s="22"/>
      <c r="E47" s="22"/>
      <c r="F47" s="22"/>
      <c r="G47" s="22"/>
      <c r="H47" s="23"/>
      <c r="I47" s="93">
        <f t="shared" ref="I47:I51" si="0">SUM(F48)</f>
        <v>7464.08</v>
      </c>
    </row>
    <row r="48" ht="18" customHeight="1" spans="1:9">
      <c r="A48" s="25" t="s">
        <v>985</v>
      </c>
      <c r="B48" s="28" t="s">
        <v>986</v>
      </c>
      <c r="C48" s="25" t="s">
        <v>987</v>
      </c>
      <c r="D48" s="97">
        <v>45723</v>
      </c>
      <c r="E48" s="97">
        <v>45726</v>
      </c>
      <c r="F48" s="98">
        <v>7464.08</v>
      </c>
      <c r="G48" s="488">
        <v>45728</v>
      </c>
      <c r="H48" s="7">
        <v>1000000000</v>
      </c>
      <c r="I48" s="25"/>
    </row>
    <row r="49" ht="15.75" customHeight="1" spans="1:9">
      <c r="A49" s="21" t="s">
        <v>50</v>
      </c>
      <c r="B49" s="22"/>
      <c r="C49" s="22"/>
      <c r="D49" s="22"/>
      <c r="E49" s="22"/>
      <c r="F49" s="22"/>
      <c r="G49" s="22"/>
      <c r="H49" s="23"/>
      <c r="I49" s="93">
        <f t="shared" si="0"/>
        <v>0</v>
      </c>
    </row>
    <row r="50" ht="15.75" customHeight="1" spans="1:9">
      <c r="A50" s="28"/>
      <c r="B50" s="28"/>
      <c r="C50" s="25"/>
      <c r="D50" s="97"/>
      <c r="E50" s="26"/>
      <c r="F50" s="98"/>
      <c r="G50" s="139"/>
      <c r="H50" s="99"/>
      <c r="I50" s="146"/>
    </row>
    <row r="51" ht="15.75" customHeight="1" spans="1:9">
      <c r="A51" s="21" t="s">
        <v>53</v>
      </c>
      <c r="B51" s="22"/>
      <c r="C51" s="22"/>
      <c r="D51" s="22"/>
      <c r="E51" s="22"/>
      <c r="F51" s="22"/>
      <c r="G51" s="22"/>
      <c r="H51" s="23"/>
      <c r="I51" s="93">
        <f t="shared" si="0"/>
        <v>20800.79</v>
      </c>
    </row>
    <row r="52" ht="17.25" customHeight="1" spans="1:9">
      <c r="A52" s="102" t="s">
        <v>988</v>
      </c>
      <c r="B52" s="7" t="s">
        <v>63</v>
      </c>
      <c r="C52" s="102" t="s">
        <v>64</v>
      </c>
      <c r="D52" s="356">
        <v>45726</v>
      </c>
      <c r="E52" s="356">
        <v>45728</v>
      </c>
      <c r="F52" s="266">
        <v>20800.79</v>
      </c>
      <c r="G52" s="488">
        <v>45728</v>
      </c>
      <c r="H52" s="7">
        <v>1000000000</v>
      </c>
      <c r="I52" s="146"/>
    </row>
    <row r="53" ht="15.75" customHeight="1" spans="1:9">
      <c r="A53" s="21" t="s">
        <v>55</v>
      </c>
      <c r="B53" s="22"/>
      <c r="C53" s="22"/>
      <c r="D53" s="22"/>
      <c r="E53" s="22"/>
      <c r="F53" s="22"/>
      <c r="G53" s="22"/>
      <c r="H53" s="23"/>
      <c r="I53" s="93">
        <f>SUM(F54)</f>
        <v>0</v>
      </c>
    </row>
    <row r="54" ht="15.75" customHeight="1" spans="1:9">
      <c r="A54" s="28"/>
      <c r="B54" s="28"/>
      <c r="C54" s="25"/>
      <c r="D54" s="26"/>
      <c r="E54" s="26"/>
      <c r="F54" s="83"/>
      <c r="G54" s="80"/>
      <c r="H54" s="28"/>
      <c r="I54" s="25"/>
    </row>
    <row r="55" ht="15.75" customHeight="1" spans="1:9">
      <c r="A55" s="21" t="s">
        <v>56</v>
      </c>
      <c r="B55" s="22"/>
      <c r="C55" s="22"/>
      <c r="D55" s="22"/>
      <c r="E55" s="22"/>
      <c r="F55" s="22"/>
      <c r="G55" s="22"/>
      <c r="H55" s="23"/>
      <c r="I55" s="93">
        <f>SUM(F56)</f>
        <v>319576.74</v>
      </c>
    </row>
    <row r="56" ht="15.75" customHeight="1" spans="1:9">
      <c r="A56" s="25" t="s">
        <v>989</v>
      </c>
      <c r="B56" s="28" t="s">
        <v>990</v>
      </c>
      <c r="C56" s="25" t="s">
        <v>991</v>
      </c>
      <c r="D56" s="26">
        <v>45726</v>
      </c>
      <c r="E56" s="31">
        <v>45728</v>
      </c>
      <c r="F56" s="89">
        <v>319576.74</v>
      </c>
      <c r="G56" s="488">
        <v>45728</v>
      </c>
      <c r="H56" s="28">
        <v>1000000000</v>
      </c>
      <c r="I56" s="146"/>
    </row>
    <row r="57" customFormat="1" ht="15.75" customHeight="1" spans="1:8">
      <c r="A57" s="7"/>
      <c r="B57" s="7"/>
      <c r="D57" s="203"/>
      <c r="E57" s="203"/>
      <c r="F57" s="496"/>
      <c r="G57" s="111"/>
      <c r="H57" s="112"/>
    </row>
    <row r="58" customFormat="1" ht="15.75" customHeight="1" spans="1:8">
      <c r="A58" s="113" t="s">
        <v>60</v>
      </c>
      <c r="B58" s="63"/>
      <c r="C58" s="63"/>
      <c r="D58" s="203"/>
      <c r="E58" s="203"/>
      <c r="F58" s="496"/>
      <c r="H58" s="7"/>
    </row>
    <row r="59" customFormat="1" ht="15.75" customHeight="1" spans="1:8">
      <c r="A59" s="114" t="s">
        <v>61</v>
      </c>
      <c r="B59" s="12"/>
      <c r="C59" s="12"/>
      <c r="D59" s="203"/>
      <c r="E59" s="203"/>
      <c r="F59" s="496"/>
      <c r="H59" s="7"/>
    </row>
    <row r="60" customFormat="1" ht="15.75" customHeight="1" spans="1:8">
      <c r="A60" s="7"/>
      <c r="B60" s="7"/>
      <c r="D60" s="203"/>
      <c r="E60" s="203"/>
      <c r="F60" s="496"/>
      <c r="H60" s="7"/>
    </row>
    <row r="61" customFormat="1" ht="15.75" customHeight="1" spans="1:8">
      <c r="A61" s="7"/>
      <c r="B61" s="7"/>
      <c r="D61" s="203"/>
      <c r="E61" s="203"/>
      <c r="F61" s="496"/>
      <c r="H61" s="7"/>
    </row>
    <row r="62" customFormat="1" ht="15.75" customHeight="1" spans="1:8">
      <c r="A62" s="7"/>
      <c r="B62" s="7"/>
      <c r="D62" s="203"/>
      <c r="E62" s="203"/>
      <c r="F62" s="496"/>
      <c r="H62" s="7"/>
    </row>
    <row r="63" customFormat="1" ht="15.75" customHeight="1" spans="1:8">
      <c r="A63" s="7"/>
      <c r="B63" s="7"/>
      <c r="D63" s="203"/>
      <c r="E63" s="203"/>
      <c r="F63" s="496"/>
      <c r="H63" s="7"/>
    </row>
    <row r="64" customFormat="1" ht="15.75" customHeight="1" spans="1:8">
      <c r="A64" s="7"/>
      <c r="B64" s="7"/>
      <c r="D64" s="203"/>
      <c r="E64" s="203"/>
      <c r="F64" s="496"/>
      <c r="H64" s="7"/>
    </row>
    <row r="65" customFormat="1" ht="15.75" customHeight="1" spans="1:8">
      <c r="A65" s="7"/>
      <c r="B65" s="7"/>
      <c r="D65" s="203"/>
      <c r="E65" s="203"/>
      <c r="F65" s="496"/>
      <c r="H65" s="7"/>
    </row>
    <row r="66" customFormat="1" ht="15.75" customHeight="1" spans="1:8">
      <c r="A66" s="7"/>
      <c r="B66" s="7"/>
      <c r="D66" s="203"/>
      <c r="E66" s="203"/>
      <c r="F66" s="496"/>
      <c r="H66" s="7"/>
    </row>
    <row r="67" customFormat="1" ht="15.75" customHeight="1" spans="1:8">
      <c r="A67" s="7"/>
      <c r="B67" s="7"/>
      <c r="D67" s="203"/>
      <c r="E67" s="203"/>
      <c r="F67" s="496"/>
      <c r="H67" s="7"/>
    </row>
    <row r="68" customFormat="1" ht="15.75" customHeight="1" spans="1:8">
      <c r="A68" s="7"/>
      <c r="B68" s="7"/>
      <c r="D68" s="203"/>
      <c r="E68" s="203"/>
      <c r="F68" s="496"/>
      <c r="H68" s="7"/>
    </row>
    <row r="69" customFormat="1" ht="15.75" customHeight="1" spans="1:8">
      <c r="A69" s="7"/>
      <c r="B69" s="7"/>
      <c r="D69" s="203"/>
      <c r="E69" s="203"/>
      <c r="F69" s="496"/>
      <c r="H69" s="7"/>
    </row>
    <row r="70" customFormat="1" ht="15.75" customHeight="1" spans="1:8">
      <c r="A70" s="7"/>
      <c r="B70" s="7"/>
      <c r="D70" s="203"/>
      <c r="E70" s="203"/>
      <c r="F70" s="496"/>
      <c r="H70" s="7"/>
    </row>
    <row r="71" customFormat="1" ht="15.75" customHeight="1" spans="1:8">
      <c r="A71" s="7"/>
      <c r="B71" s="7"/>
      <c r="D71" s="203"/>
      <c r="E71" s="203"/>
      <c r="F71" s="496"/>
      <c r="H71" s="7"/>
    </row>
    <row r="72" customFormat="1" ht="15.75" customHeight="1" spans="1:8">
      <c r="A72" s="7"/>
      <c r="B72" s="7"/>
      <c r="D72" s="203"/>
      <c r="E72" s="203"/>
      <c r="F72" s="496"/>
      <c r="H72" s="7"/>
    </row>
    <row r="73" customFormat="1" ht="15.75" customHeight="1" spans="1:8">
      <c r="A73" s="7"/>
      <c r="B73" s="7"/>
      <c r="D73" s="203"/>
      <c r="E73" s="203"/>
      <c r="F73" s="496"/>
      <c r="H73" s="7"/>
    </row>
    <row r="74" customFormat="1" ht="15.75" customHeight="1" spans="1:8">
      <c r="A74" s="7"/>
      <c r="B74" s="7"/>
      <c r="D74" s="203"/>
      <c r="E74" s="203"/>
      <c r="F74" s="496"/>
      <c r="H74" s="7"/>
    </row>
    <row r="75" customFormat="1" ht="15.75" customHeight="1" spans="1:8">
      <c r="A75" s="7"/>
      <c r="B75" s="7"/>
      <c r="D75" s="203"/>
      <c r="E75" s="203"/>
      <c r="F75" s="496"/>
      <c r="H75" s="7"/>
    </row>
    <row r="76" customFormat="1" ht="15.75" customHeight="1" spans="1:8">
      <c r="A76" s="7"/>
      <c r="B76" s="7"/>
      <c r="D76" s="203"/>
      <c r="E76" s="203"/>
      <c r="F76" s="496"/>
      <c r="H76" s="7"/>
    </row>
    <row r="77" customFormat="1" ht="15.75" customHeight="1" spans="1:8">
      <c r="A77" s="7"/>
      <c r="B77" s="7"/>
      <c r="D77" s="203"/>
      <c r="E77" s="203"/>
      <c r="F77" s="496"/>
      <c r="H77" s="7"/>
    </row>
    <row r="78" customFormat="1" ht="15.75" customHeight="1" spans="1:8">
      <c r="A78" s="7"/>
      <c r="B78" s="7"/>
      <c r="D78" s="203"/>
      <c r="E78" s="203"/>
      <c r="F78" s="496"/>
      <c r="H78" s="7"/>
    </row>
    <row r="79" customFormat="1" ht="15.75" customHeight="1" spans="1:8">
      <c r="A79" s="7"/>
      <c r="B79" s="7"/>
      <c r="D79" s="203"/>
      <c r="E79" s="203"/>
      <c r="F79" s="496"/>
      <c r="H79" s="7"/>
    </row>
    <row r="80" customFormat="1" ht="15.75" customHeight="1" spans="1:8">
      <c r="A80" s="7"/>
      <c r="B80" s="7"/>
      <c r="D80" s="203"/>
      <c r="E80" s="203"/>
      <c r="F80" s="496"/>
      <c r="H80" s="7"/>
    </row>
    <row r="81" customFormat="1" ht="15.75" customHeight="1" spans="1:8">
      <c r="A81" s="7"/>
      <c r="B81" s="7"/>
      <c r="D81" s="203"/>
      <c r="E81" s="203"/>
      <c r="F81" s="496"/>
      <c r="H81" s="7"/>
    </row>
    <row r="82" customFormat="1" ht="15.75" customHeight="1" spans="1:8">
      <c r="A82" s="7"/>
      <c r="B82" s="7"/>
      <c r="D82" s="203"/>
      <c r="E82" s="203"/>
      <c r="F82" s="496"/>
      <c r="H82" s="7"/>
    </row>
    <row r="83" customFormat="1" ht="15.75" customHeight="1" spans="1:8">
      <c r="A83" s="7"/>
      <c r="B83" s="7"/>
      <c r="D83" s="203"/>
      <c r="E83" s="203"/>
      <c r="F83" s="496"/>
      <c r="H83" s="7"/>
    </row>
    <row r="84" customFormat="1" ht="15.75" customHeight="1" spans="1:8">
      <c r="A84" s="7"/>
      <c r="B84" s="7"/>
      <c r="D84" s="203"/>
      <c r="E84" s="203"/>
      <c r="F84" s="496"/>
      <c r="H84" s="7"/>
    </row>
    <row r="85" customFormat="1" ht="15.75" customHeight="1" spans="1:8">
      <c r="A85" s="7"/>
      <c r="B85" s="7"/>
      <c r="D85" s="203"/>
      <c r="E85" s="203"/>
      <c r="F85" s="496"/>
      <c r="H85" s="7"/>
    </row>
    <row r="86" customFormat="1" ht="15.75" customHeight="1" spans="1:8">
      <c r="A86" s="7"/>
      <c r="B86" s="7"/>
      <c r="D86" s="203"/>
      <c r="E86" s="203"/>
      <c r="F86" s="496"/>
      <c r="H86" s="7"/>
    </row>
    <row r="87" customFormat="1" ht="15.75" customHeight="1" spans="1:8">
      <c r="A87" s="7"/>
      <c r="B87" s="7"/>
      <c r="D87" s="203"/>
      <c r="E87" s="203"/>
      <c r="F87" s="496"/>
      <c r="H87" s="7"/>
    </row>
    <row r="88" customFormat="1" ht="15.75" customHeight="1" spans="1:8">
      <c r="A88" s="7"/>
      <c r="B88" s="7"/>
      <c r="D88" s="203"/>
      <c r="E88" s="203"/>
      <c r="F88" s="496"/>
      <c r="H88" s="7"/>
    </row>
    <row r="89" customFormat="1" ht="15.75" customHeight="1" spans="1:8">
      <c r="A89" s="7"/>
      <c r="B89" s="7"/>
      <c r="D89" s="203"/>
      <c r="E89" s="203"/>
      <c r="F89" s="496"/>
      <c r="H89" s="7"/>
    </row>
    <row r="90" customFormat="1" ht="15.75" customHeight="1" spans="1:8">
      <c r="A90" s="7"/>
      <c r="B90" s="7"/>
      <c r="D90" s="203"/>
      <c r="E90" s="203"/>
      <c r="F90" s="496"/>
      <c r="H90" s="7"/>
    </row>
    <row r="91" customFormat="1" ht="15.75" customHeight="1" spans="1:8">
      <c r="A91" s="7"/>
      <c r="B91" s="7"/>
      <c r="D91" s="203"/>
      <c r="E91" s="203"/>
      <c r="F91" s="496"/>
      <c r="H91" s="7"/>
    </row>
    <row r="92" customFormat="1" ht="15.75" customHeight="1" spans="1:8">
      <c r="A92" s="7"/>
      <c r="B92" s="7"/>
      <c r="D92" s="203"/>
      <c r="E92" s="203"/>
      <c r="F92" s="496"/>
      <c r="H92" s="7"/>
    </row>
    <row r="93" customFormat="1" ht="15.75" customHeight="1" spans="1:8">
      <c r="A93" s="7"/>
      <c r="B93" s="7"/>
      <c r="D93" s="203"/>
      <c r="E93" s="203"/>
      <c r="F93" s="496"/>
      <c r="H93" s="7"/>
    </row>
    <row r="94" customFormat="1" ht="15.75" customHeight="1" spans="1:8">
      <c r="A94" s="7"/>
      <c r="B94" s="7"/>
      <c r="D94" s="203"/>
      <c r="E94" s="203"/>
      <c r="F94" s="496"/>
      <c r="H94" s="7"/>
    </row>
    <row r="95" customFormat="1" ht="15.75" customHeight="1" spans="1:8">
      <c r="A95" s="7"/>
      <c r="B95" s="7"/>
      <c r="D95" s="203"/>
      <c r="E95" s="203"/>
      <c r="F95" s="496"/>
      <c r="H95" s="7"/>
    </row>
    <row r="96" customFormat="1" ht="15.75" customHeight="1" spans="1:8">
      <c r="A96" s="7"/>
      <c r="B96" s="7"/>
      <c r="D96" s="203"/>
      <c r="E96" s="203"/>
      <c r="F96" s="496"/>
      <c r="H96" s="7"/>
    </row>
    <row r="97" customFormat="1" ht="15.75" customHeight="1" spans="1:8">
      <c r="A97" s="7"/>
      <c r="B97" s="7"/>
      <c r="D97" s="203"/>
      <c r="E97" s="203"/>
      <c r="F97" s="496"/>
      <c r="H97" s="7"/>
    </row>
    <row r="98" customFormat="1" ht="15.75" customHeight="1" spans="1:8">
      <c r="A98" s="7"/>
      <c r="B98" s="7"/>
      <c r="D98" s="203"/>
      <c r="E98" s="203"/>
      <c r="F98" s="496"/>
      <c r="H98" s="7"/>
    </row>
    <row r="99" customFormat="1" ht="15.75" customHeight="1" spans="1:8">
      <c r="A99" s="7"/>
      <c r="B99" s="7"/>
      <c r="D99" s="203"/>
      <c r="E99" s="203"/>
      <c r="F99" s="496"/>
      <c r="H99" s="7"/>
    </row>
    <row r="100" customFormat="1" ht="15.75" customHeight="1" spans="1:8">
      <c r="A100" s="7"/>
      <c r="B100" s="7"/>
      <c r="D100" s="203"/>
      <c r="E100" s="203"/>
      <c r="F100" s="496"/>
      <c r="H100" s="7"/>
    </row>
    <row r="101" customFormat="1" ht="15.75" customHeight="1" spans="1:8">
      <c r="A101" s="7"/>
      <c r="B101" s="7"/>
      <c r="D101" s="203"/>
      <c r="E101" s="203"/>
      <c r="F101" s="496"/>
      <c r="H101" s="7"/>
    </row>
    <row r="102" customFormat="1" ht="15.75" customHeight="1" spans="1:8">
      <c r="A102" s="7"/>
      <c r="B102" s="7"/>
      <c r="D102" s="203"/>
      <c r="E102" s="203"/>
      <c r="F102" s="496"/>
      <c r="H102" s="7"/>
    </row>
    <row r="103" customFormat="1" ht="15.75" customHeight="1" spans="1:8">
      <c r="A103" s="7"/>
      <c r="B103" s="7"/>
      <c r="D103" s="203"/>
      <c r="E103" s="203"/>
      <c r="F103" s="496"/>
      <c r="H103" s="7"/>
    </row>
    <row r="104" customFormat="1" ht="15.75" customHeight="1" spans="1:8">
      <c r="A104" s="7"/>
      <c r="B104" s="7"/>
      <c r="D104" s="203"/>
      <c r="E104" s="203"/>
      <c r="F104" s="496"/>
      <c r="H104" s="7"/>
    </row>
    <row r="105" customFormat="1" ht="15.75" customHeight="1" spans="1:8">
      <c r="A105" s="7"/>
      <c r="B105" s="7"/>
      <c r="D105" s="203"/>
      <c r="E105" s="203"/>
      <c r="F105" s="496"/>
      <c r="H105" s="7"/>
    </row>
    <row r="106" customFormat="1" ht="15.75" customHeight="1" spans="1:8">
      <c r="A106" s="7"/>
      <c r="B106" s="7"/>
      <c r="D106" s="203"/>
      <c r="E106" s="203"/>
      <c r="F106" s="496"/>
      <c r="H106" s="7"/>
    </row>
    <row r="107" customFormat="1" ht="15.75" customHeight="1" spans="1:8">
      <c r="A107" s="7"/>
      <c r="B107" s="7"/>
      <c r="D107" s="203"/>
      <c r="E107" s="203"/>
      <c r="F107" s="496"/>
      <c r="H107" s="7"/>
    </row>
    <row r="108" customFormat="1" ht="15.75" customHeight="1" spans="1:8">
      <c r="A108" s="7"/>
      <c r="B108" s="7"/>
      <c r="D108" s="203"/>
      <c r="E108" s="203"/>
      <c r="F108" s="496"/>
      <c r="H108" s="7"/>
    </row>
    <row r="109" customFormat="1" ht="15.75" customHeight="1" spans="1:8">
      <c r="A109" s="7"/>
      <c r="B109" s="7"/>
      <c r="D109" s="203"/>
      <c r="E109" s="203"/>
      <c r="F109" s="496"/>
      <c r="H109" s="7"/>
    </row>
    <row r="110" customFormat="1" ht="15.75" customHeight="1" spans="1:8">
      <c r="A110" s="7"/>
      <c r="B110" s="7"/>
      <c r="D110" s="203"/>
      <c r="E110" s="203"/>
      <c r="F110" s="496"/>
      <c r="H110" s="7"/>
    </row>
    <row r="111" customFormat="1" ht="15.75" customHeight="1" spans="1:8">
      <c r="A111" s="7"/>
      <c r="B111" s="7"/>
      <c r="D111" s="203"/>
      <c r="E111" s="203"/>
      <c r="F111" s="496"/>
      <c r="H111" s="7"/>
    </row>
    <row r="112" customFormat="1" ht="15.75" customHeight="1" spans="1:8">
      <c r="A112" s="7"/>
      <c r="B112" s="7"/>
      <c r="D112" s="203"/>
      <c r="E112" s="203"/>
      <c r="F112" s="496"/>
      <c r="H112" s="7"/>
    </row>
    <row r="113" customFormat="1" ht="15.75" customHeight="1" spans="1:8">
      <c r="A113" s="7"/>
      <c r="B113" s="7"/>
      <c r="D113" s="203"/>
      <c r="E113" s="203"/>
      <c r="F113" s="496"/>
      <c r="H113" s="7"/>
    </row>
    <row r="114" customFormat="1" ht="15.75" customHeight="1" spans="1:8">
      <c r="A114" s="7"/>
      <c r="B114" s="7"/>
      <c r="D114" s="203"/>
      <c r="E114" s="203"/>
      <c r="F114" s="496"/>
      <c r="H114" s="7"/>
    </row>
    <row r="115" customFormat="1" ht="15.75" customHeight="1" spans="1:8">
      <c r="A115" s="7"/>
      <c r="B115" s="7"/>
      <c r="D115" s="203"/>
      <c r="E115" s="203"/>
      <c r="F115" s="496"/>
      <c r="H115" s="7"/>
    </row>
    <row r="116" customFormat="1" ht="15.75" customHeight="1" spans="1:8">
      <c r="A116" s="7"/>
      <c r="B116" s="7"/>
      <c r="D116" s="203"/>
      <c r="E116" s="203"/>
      <c r="F116" s="496"/>
      <c r="H116" s="7"/>
    </row>
    <row r="117" customFormat="1" ht="15.75" customHeight="1" spans="1:8">
      <c r="A117" s="7"/>
      <c r="B117" s="7"/>
      <c r="D117" s="203"/>
      <c r="E117" s="203"/>
      <c r="F117" s="496"/>
      <c r="H117" s="7"/>
    </row>
    <row r="118" customFormat="1" ht="15.75" customHeight="1" spans="1:8">
      <c r="A118" s="7"/>
      <c r="B118" s="7"/>
      <c r="D118" s="203"/>
      <c r="E118" s="203"/>
      <c r="F118" s="496"/>
      <c r="H118" s="7"/>
    </row>
    <row r="119" customFormat="1" ht="15.75" customHeight="1" spans="1:8">
      <c r="A119" s="7"/>
      <c r="B119" s="7"/>
      <c r="D119" s="203"/>
      <c r="E119" s="203"/>
      <c r="F119" s="496"/>
      <c r="H119" s="7"/>
    </row>
    <row r="120" customFormat="1" ht="15.75" customHeight="1" spans="1:8">
      <c r="A120" s="7"/>
      <c r="B120" s="7"/>
      <c r="D120" s="203"/>
      <c r="E120" s="203"/>
      <c r="F120" s="496"/>
      <c r="H120" s="7"/>
    </row>
    <row r="121" customFormat="1" ht="15.75" customHeight="1" spans="1:8">
      <c r="A121" s="7"/>
      <c r="B121" s="7"/>
      <c r="D121" s="203"/>
      <c r="E121" s="203"/>
      <c r="F121" s="496"/>
      <c r="H121" s="7"/>
    </row>
    <row r="122" customFormat="1" ht="15.75" customHeight="1" spans="1:8">
      <c r="A122" s="7"/>
      <c r="B122" s="7"/>
      <c r="D122" s="203"/>
      <c r="E122" s="203"/>
      <c r="F122" s="496"/>
      <c r="H122" s="7"/>
    </row>
    <row r="123" customFormat="1" ht="15.75" customHeight="1" spans="1:8">
      <c r="A123" s="7"/>
      <c r="B123" s="7"/>
      <c r="D123" s="203"/>
      <c r="E123" s="203"/>
      <c r="F123" s="496"/>
      <c r="H123" s="7"/>
    </row>
    <row r="124" customFormat="1" ht="15.75" customHeight="1" spans="1:8">
      <c r="A124" s="7"/>
      <c r="B124" s="7"/>
      <c r="D124" s="203"/>
      <c r="E124" s="203"/>
      <c r="F124" s="496"/>
      <c r="H124" s="7"/>
    </row>
    <row r="125" customFormat="1" ht="15.75" customHeight="1" spans="1:8">
      <c r="A125" s="7"/>
      <c r="B125" s="7"/>
      <c r="D125" s="203"/>
      <c r="E125" s="203"/>
      <c r="F125" s="496"/>
      <c r="H125" s="7"/>
    </row>
    <row r="126" customFormat="1" ht="15.75" customHeight="1" spans="1:8">
      <c r="A126" s="7"/>
      <c r="B126" s="7"/>
      <c r="D126" s="203"/>
      <c r="E126" s="203"/>
      <c r="F126" s="496"/>
      <c r="H126" s="7"/>
    </row>
    <row r="127" customFormat="1" ht="15.75" customHeight="1" spans="1:8">
      <c r="A127" s="7"/>
      <c r="B127" s="7"/>
      <c r="D127" s="203"/>
      <c r="E127" s="203"/>
      <c r="F127" s="496"/>
      <c r="H127" s="7"/>
    </row>
    <row r="128" customFormat="1" ht="15.75" customHeight="1" spans="1:8">
      <c r="A128" s="7"/>
      <c r="B128" s="7"/>
      <c r="D128" s="203"/>
      <c r="E128" s="203"/>
      <c r="F128" s="496"/>
      <c r="H128" s="7"/>
    </row>
    <row r="129" customFormat="1" ht="15.75" customHeight="1" spans="1:8">
      <c r="A129" s="7"/>
      <c r="B129" s="7"/>
      <c r="D129" s="203"/>
      <c r="E129" s="203"/>
      <c r="F129" s="496"/>
      <c r="H129" s="7"/>
    </row>
    <row r="130" customFormat="1" ht="15.75" customHeight="1" spans="1:8">
      <c r="A130" s="7"/>
      <c r="B130" s="7"/>
      <c r="D130" s="203"/>
      <c r="E130" s="203"/>
      <c r="F130" s="496"/>
      <c r="H130" s="7"/>
    </row>
    <row r="131" customFormat="1" ht="15.75" customHeight="1" spans="1:8">
      <c r="A131" s="7"/>
      <c r="B131" s="7"/>
      <c r="D131" s="203"/>
      <c r="E131" s="203"/>
      <c r="F131" s="496"/>
      <c r="H131" s="7"/>
    </row>
    <row r="132" customFormat="1" ht="15.75" customHeight="1" spans="1:8">
      <c r="A132" s="7"/>
      <c r="B132" s="7"/>
      <c r="D132" s="203"/>
      <c r="E132" s="203"/>
      <c r="F132" s="496"/>
      <c r="H132" s="7"/>
    </row>
    <row r="133" customFormat="1" ht="15.75" customHeight="1" spans="1:8">
      <c r="A133" s="7"/>
      <c r="B133" s="7"/>
      <c r="D133" s="203"/>
      <c r="E133" s="203"/>
      <c r="F133" s="496"/>
      <c r="H133" s="7"/>
    </row>
    <row r="134" customFormat="1" ht="15.75" customHeight="1" spans="1:8">
      <c r="A134" s="7"/>
      <c r="B134" s="7"/>
      <c r="D134" s="203"/>
      <c r="E134" s="203"/>
      <c r="F134" s="496"/>
      <c r="H134" s="7"/>
    </row>
    <row r="135" customFormat="1" ht="15.75" customHeight="1" spans="1:8">
      <c r="A135" s="7"/>
      <c r="B135" s="7"/>
      <c r="D135" s="203"/>
      <c r="E135" s="203"/>
      <c r="F135" s="496"/>
      <c r="H135" s="7"/>
    </row>
    <row r="136" customFormat="1" ht="15.75" customHeight="1" spans="1:8">
      <c r="A136" s="7"/>
      <c r="B136" s="7"/>
      <c r="D136" s="203"/>
      <c r="E136" s="203"/>
      <c r="F136" s="496"/>
      <c r="H136" s="7"/>
    </row>
    <row r="137" customFormat="1" ht="15.75" customHeight="1" spans="1:8">
      <c r="A137" s="7"/>
      <c r="B137" s="7"/>
      <c r="D137" s="203"/>
      <c r="E137" s="203"/>
      <c r="F137" s="496"/>
      <c r="H137" s="7"/>
    </row>
    <row r="138" customFormat="1" ht="15.75" customHeight="1" spans="1:8">
      <c r="A138" s="7"/>
      <c r="B138" s="7"/>
      <c r="D138" s="203"/>
      <c r="E138" s="203"/>
      <c r="F138" s="496"/>
      <c r="H138" s="7"/>
    </row>
    <row r="139" customFormat="1" ht="15.75" customHeight="1" spans="1:8">
      <c r="A139" s="7"/>
      <c r="B139" s="7"/>
      <c r="D139" s="203"/>
      <c r="E139" s="203"/>
      <c r="F139" s="496"/>
      <c r="H139" s="7"/>
    </row>
    <row r="140" customFormat="1" ht="15.75" customHeight="1" spans="1:8">
      <c r="A140" s="7"/>
      <c r="B140" s="7"/>
      <c r="D140" s="203"/>
      <c r="E140" s="203"/>
      <c r="F140" s="496"/>
      <c r="H140" s="7"/>
    </row>
    <row r="141" customFormat="1" ht="15.75" customHeight="1" spans="1:8">
      <c r="A141" s="7"/>
      <c r="B141" s="7"/>
      <c r="D141" s="203"/>
      <c r="E141" s="203"/>
      <c r="F141" s="496"/>
      <c r="H141" s="7"/>
    </row>
    <row r="142" customFormat="1" ht="15.75" customHeight="1" spans="1:8">
      <c r="A142" s="7"/>
      <c r="B142" s="7"/>
      <c r="D142" s="203"/>
      <c r="E142" s="203"/>
      <c r="F142" s="496"/>
      <c r="H142" s="7"/>
    </row>
    <row r="143" customFormat="1" ht="15.75" customHeight="1" spans="1:8">
      <c r="A143" s="7"/>
      <c r="B143" s="7"/>
      <c r="D143" s="203"/>
      <c r="E143" s="203"/>
      <c r="F143" s="496"/>
      <c r="H143" s="7"/>
    </row>
    <row r="144" customFormat="1" ht="15.75" customHeight="1" spans="1:8">
      <c r="A144" s="7"/>
      <c r="B144" s="7"/>
      <c r="D144" s="203"/>
      <c r="E144" s="203"/>
      <c r="F144" s="496"/>
      <c r="H144" s="7"/>
    </row>
    <row r="145" customFormat="1" ht="15.75" customHeight="1" spans="1:8">
      <c r="A145" s="7"/>
      <c r="B145" s="7"/>
      <c r="D145" s="203"/>
      <c r="E145" s="203"/>
      <c r="F145" s="496"/>
      <c r="H145" s="7"/>
    </row>
    <row r="146" customFormat="1" ht="15.75" customHeight="1" spans="1:8">
      <c r="A146" s="7"/>
      <c r="B146" s="7"/>
      <c r="D146" s="203"/>
      <c r="E146" s="203"/>
      <c r="F146" s="496"/>
      <c r="H146" s="7"/>
    </row>
    <row r="147" customFormat="1" ht="15.75" customHeight="1" spans="1:8">
      <c r="A147" s="7"/>
      <c r="B147" s="7"/>
      <c r="D147" s="203"/>
      <c r="E147" s="203"/>
      <c r="F147" s="496"/>
      <c r="H147" s="7"/>
    </row>
    <row r="148" customFormat="1" ht="15.75" customHeight="1" spans="1:8">
      <c r="A148" s="7"/>
      <c r="B148" s="7"/>
      <c r="D148" s="203"/>
      <c r="E148" s="203"/>
      <c r="F148" s="496"/>
      <c r="H148" s="7"/>
    </row>
    <row r="149" customFormat="1" ht="15.75" customHeight="1" spans="1:8">
      <c r="A149" s="7"/>
      <c r="B149" s="7"/>
      <c r="D149" s="203"/>
      <c r="E149" s="203"/>
      <c r="F149" s="496"/>
      <c r="H149" s="7"/>
    </row>
    <row r="150" customFormat="1" ht="15.75" customHeight="1" spans="1:8">
      <c r="A150" s="7"/>
      <c r="B150" s="7"/>
      <c r="D150" s="203"/>
      <c r="E150" s="203"/>
      <c r="F150" s="496"/>
      <c r="H150" s="7"/>
    </row>
    <row r="151" customFormat="1" ht="15.75" customHeight="1" spans="1:8">
      <c r="A151" s="7"/>
      <c r="B151" s="7"/>
      <c r="D151" s="203"/>
      <c r="E151" s="203"/>
      <c r="F151" s="496"/>
      <c r="H151" s="7"/>
    </row>
    <row r="152" customFormat="1" ht="15.75" customHeight="1" spans="1:8">
      <c r="A152" s="7"/>
      <c r="B152" s="7"/>
      <c r="D152" s="203"/>
      <c r="E152" s="203"/>
      <c r="F152" s="496"/>
      <c r="H152" s="7"/>
    </row>
    <row r="153" customFormat="1" ht="15.75" customHeight="1" spans="1:8">
      <c r="A153" s="7"/>
      <c r="B153" s="7"/>
      <c r="D153" s="203"/>
      <c r="E153" s="203"/>
      <c r="F153" s="496"/>
      <c r="H153" s="7"/>
    </row>
    <row r="154" customFormat="1" ht="15.75" customHeight="1" spans="1:8">
      <c r="A154" s="7"/>
      <c r="B154" s="7"/>
      <c r="D154" s="203"/>
      <c r="E154" s="203"/>
      <c r="F154" s="496"/>
      <c r="H154" s="7"/>
    </row>
    <row r="155" customFormat="1" ht="15.75" customHeight="1" spans="1:8">
      <c r="A155" s="7"/>
      <c r="B155" s="7"/>
      <c r="D155" s="203"/>
      <c r="E155" s="203"/>
      <c r="F155" s="496"/>
      <c r="H155" s="7"/>
    </row>
    <row r="156" customFormat="1" ht="15.75" customHeight="1" spans="1:8">
      <c r="A156" s="7"/>
      <c r="B156" s="7"/>
      <c r="D156" s="203"/>
      <c r="E156" s="203"/>
      <c r="F156" s="496"/>
      <c r="H156" s="7"/>
    </row>
    <row r="157" customFormat="1" ht="15.75" customHeight="1" spans="1:8">
      <c r="A157" s="7"/>
      <c r="B157" s="7"/>
      <c r="D157" s="203"/>
      <c r="E157" s="203"/>
      <c r="F157" s="496"/>
      <c r="H157" s="7"/>
    </row>
    <row r="158" customFormat="1" ht="15.75" customHeight="1" spans="1:8">
      <c r="A158" s="7"/>
      <c r="B158" s="7"/>
      <c r="D158" s="203"/>
      <c r="E158" s="203"/>
      <c r="F158" s="496"/>
      <c r="H158" s="7"/>
    </row>
    <row r="159" customFormat="1" ht="15.75" customHeight="1" spans="1:8">
      <c r="A159" s="7"/>
      <c r="B159" s="7"/>
      <c r="D159" s="203"/>
      <c r="E159" s="203"/>
      <c r="F159" s="496"/>
      <c r="H159" s="7"/>
    </row>
    <row r="160" customFormat="1" ht="15.75" customHeight="1" spans="1:8">
      <c r="A160" s="7"/>
      <c r="B160" s="7"/>
      <c r="D160" s="203"/>
      <c r="E160" s="203"/>
      <c r="F160" s="496"/>
      <c r="H160" s="7"/>
    </row>
    <row r="161" customFormat="1" ht="15.75" customHeight="1" spans="1:8">
      <c r="A161" s="7"/>
      <c r="B161" s="7"/>
      <c r="D161" s="203"/>
      <c r="E161" s="203"/>
      <c r="F161" s="496"/>
      <c r="H161" s="7"/>
    </row>
    <row r="162" customFormat="1" ht="15.75" customHeight="1" spans="1:8">
      <c r="A162" s="7"/>
      <c r="B162" s="7"/>
      <c r="D162" s="203"/>
      <c r="E162" s="203"/>
      <c r="F162" s="496"/>
      <c r="H162" s="7"/>
    </row>
    <row r="163" customFormat="1" ht="15.75" customHeight="1" spans="1:8">
      <c r="A163" s="7"/>
      <c r="B163" s="7"/>
      <c r="D163" s="203"/>
      <c r="E163" s="203"/>
      <c r="F163" s="496"/>
      <c r="H163" s="7"/>
    </row>
    <row r="164" customFormat="1" ht="15.75" customHeight="1" spans="1:8">
      <c r="A164" s="7"/>
      <c r="B164" s="7"/>
      <c r="D164" s="203"/>
      <c r="E164" s="203"/>
      <c r="F164" s="496"/>
      <c r="H164" s="7"/>
    </row>
    <row r="165" customFormat="1" ht="15.75" customHeight="1" spans="1:8">
      <c r="A165" s="7"/>
      <c r="B165" s="7"/>
      <c r="D165" s="203"/>
      <c r="E165" s="203"/>
      <c r="F165" s="496"/>
      <c r="H165" s="7"/>
    </row>
    <row r="166" customFormat="1" ht="15.75" customHeight="1" spans="1:8">
      <c r="A166" s="7"/>
      <c r="B166" s="7"/>
      <c r="D166" s="203"/>
      <c r="E166" s="203"/>
      <c r="F166" s="496"/>
      <c r="H166" s="7"/>
    </row>
    <row r="167" customFormat="1" ht="15.75" customHeight="1" spans="1:8">
      <c r="A167" s="7"/>
      <c r="B167" s="7"/>
      <c r="D167" s="203"/>
      <c r="E167" s="203"/>
      <c r="F167" s="496"/>
      <c r="H167" s="7"/>
    </row>
    <row r="168" customFormat="1" ht="15.75" customHeight="1" spans="1:8">
      <c r="A168" s="7"/>
      <c r="B168" s="7"/>
      <c r="D168" s="203"/>
      <c r="E168" s="203"/>
      <c r="F168" s="496"/>
      <c r="H168" s="7"/>
    </row>
    <row r="169" customFormat="1" ht="15.75" customHeight="1" spans="1:8">
      <c r="A169" s="7"/>
      <c r="B169" s="7"/>
      <c r="D169" s="203"/>
      <c r="E169" s="203"/>
      <c r="F169" s="496"/>
      <c r="H169" s="7"/>
    </row>
    <row r="170" customFormat="1" ht="15.75" customHeight="1" spans="1:8">
      <c r="A170" s="7"/>
      <c r="B170" s="7"/>
      <c r="D170" s="203"/>
      <c r="E170" s="203"/>
      <c r="F170" s="496"/>
      <c r="H170" s="7"/>
    </row>
    <row r="171" customFormat="1" ht="15.75" customHeight="1" spans="1:8">
      <c r="A171" s="7"/>
      <c r="B171" s="7"/>
      <c r="D171" s="203"/>
      <c r="E171" s="203"/>
      <c r="F171" s="496"/>
      <c r="H171" s="7"/>
    </row>
    <row r="172" customFormat="1" ht="15.75" customHeight="1" spans="1:8">
      <c r="A172" s="7"/>
      <c r="B172" s="7"/>
      <c r="D172" s="203"/>
      <c r="E172" s="203"/>
      <c r="F172" s="496"/>
      <c r="H172" s="7"/>
    </row>
    <row r="173" customFormat="1" ht="15.75" customHeight="1" spans="1:8">
      <c r="A173" s="7"/>
      <c r="B173" s="7"/>
      <c r="D173" s="203"/>
      <c r="E173" s="203"/>
      <c r="F173" s="496"/>
      <c r="H173" s="7"/>
    </row>
    <row r="174" customFormat="1" ht="15.75" customHeight="1" spans="1:8">
      <c r="A174" s="7"/>
      <c r="B174" s="7"/>
      <c r="D174" s="203"/>
      <c r="E174" s="203"/>
      <c r="F174" s="496"/>
      <c r="H174" s="7"/>
    </row>
    <row r="175" customFormat="1" ht="15.75" customHeight="1" spans="1:8">
      <c r="A175" s="7"/>
      <c r="B175" s="7"/>
      <c r="D175" s="203"/>
      <c r="E175" s="203"/>
      <c r="F175" s="496"/>
      <c r="H175" s="7"/>
    </row>
    <row r="176" customFormat="1" ht="15.75" customHeight="1" spans="1:8">
      <c r="A176" s="7"/>
      <c r="B176" s="7"/>
      <c r="D176" s="203"/>
      <c r="E176" s="203"/>
      <c r="F176" s="496"/>
      <c r="H176" s="7"/>
    </row>
    <row r="177" customFormat="1" ht="15.75" customHeight="1" spans="1:8">
      <c r="A177" s="7"/>
      <c r="B177" s="7"/>
      <c r="D177" s="203"/>
      <c r="E177" s="203"/>
      <c r="F177" s="496"/>
      <c r="H177" s="7"/>
    </row>
    <row r="178" customFormat="1" ht="15.75" customHeight="1" spans="1:8">
      <c r="A178" s="7"/>
      <c r="B178" s="7"/>
      <c r="D178" s="203"/>
      <c r="E178" s="203"/>
      <c r="F178" s="496"/>
      <c r="H178" s="7"/>
    </row>
    <row r="179" customFormat="1" ht="15.75" customHeight="1" spans="1:8">
      <c r="A179" s="7"/>
      <c r="B179" s="7"/>
      <c r="D179" s="203"/>
      <c r="E179" s="203"/>
      <c r="F179" s="496"/>
      <c r="H179" s="7"/>
    </row>
    <row r="180" customFormat="1" ht="15.75" customHeight="1" spans="1:8">
      <c r="A180" s="7"/>
      <c r="B180" s="7"/>
      <c r="D180" s="203"/>
      <c r="E180" s="203"/>
      <c r="F180" s="496"/>
      <c r="H180" s="7"/>
    </row>
    <row r="181" customFormat="1" ht="15.75" customHeight="1" spans="1:8">
      <c r="A181" s="7"/>
      <c r="B181" s="7"/>
      <c r="D181" s="203"/>
      <c r="E181" s="203"/>
      <c r="F181" s="496"/>
      <c r="H181" s="7"/>
    </row>
    <row r="182" customFormat="1" ht="15.75" customHeight="1" spans="1:8">
      <c r="A182" s="7"/>
      <c r="B182" s="7"/>
      <c r="D182" s="203"/>
      <c r="E182" s="203"/>
      <c r="F182" s="496"/>
      <c r="H182" s="7"/>
    </row>
    <row r="183" customFormat="1" ht="15.75" customHeight="1" spans="1:8">
      <c r="A183" s="7"/>
      <c r="B183" s="7"/>
      <c r="D183" s="203"/>
      <c r="E183" s="203"/>
      <c r="F183" s="496"/>
      <c r="H183" s="7"/>
    </row>
    <row r="184" customFormat="1" ht="15.75" customHeight="1" spans="1:8">
      <c r="A184" s="7"/>
      <c r="B184" s="7"/>
      <c r="D184" s="203"/>
      <c r="E184" s="203"/>
      <c r="F184" s="496"/>
      <c r="H184" s="7"/>
    </row>
    <row r="185" customFormat="1" ht="15.75" customHeight="1" spans="1:8">
      <c r="A185" s="7"/>
      <c r="B185" s="7"/>
      <c r="D185" s="203"/>
      <c r="E185" s="203"/>
      <c r="F185" s="496"/>
      <c r="H185" s="7"/>
    </row>
    <row r="186" customFormat="1" ht="15.75" customHeight="1" spans="1:8">
      <c r="A186" s="7"/>
      <c r="B186" s="7"/>
      <c r="D186" s="203"/>
      <c r="E186" s="203"/>
      <c r="F186" s="496"/>
      <c r="H186" s="7"/>
    </row>
    <row r="187" customFormat="1" ht="15.75" customHeight="1" spans="1:8">
      <c r="A187" s="7"/>
      <c r="B187" s="7"/>
      <c r="D187" s="203"/>
      <c r="E187" s="203"/>
      <c r="F187" s="496"/>
      <c r="H187" s="7"/>
    </row>
    <row r="188" customFormat="1" ht="15.75" customHeight="1" spans="1:8">
      <c r="A188" s="7"/>
      <c r="B188" s="7"/>
      <c r="D188" s="203"/>
      <c r="E188" s="203"/>
      <c r="F188" s="496"/>
      <c r="H188" s="7"/>
    </row>
    <row r="189" customFormat="1" ht="15.75" customHeight="1" spans="1:8">
      <c r="A189" s="7"/>
      <c r="B189" s="7"/>
      <c r="D189" s="203"/>
      <c r="E189" s="203"/>
      <c r="F189" s="496"/>
      <c r="H189" s="7"/>
    </row>
    <row r="190" customFormat="1" ht="15.75" customHeight="1" spans="1:8">
      <c r="A190" s="7"/>
      <c r="B190" s="7"/>
      <c r="D190" s="203"/>
      <c r="E190" s="203"/>
      <c r="F190" s="496"/>
      <c r="H190" s="7"/>
    </row>
    <row r="191" customFormat="1" ht="15.75" customHeight="1" spans="1:8">
      <c r="A191" s="7"/>
      <c r="B191" s="7"/>
      <c r="D191" s="203"/>
      <c r="E191" s="203"/>
      <c r="F191" s="496"/>
      <c r="H191" s="7"/>
    </row>
    <row r="192" customFormat="1" ht="15.75" customHeight="1" spans="1:8">
      <c r="A192" s="7"/>
      <c r="B192" s="7"/>
      <c r="D192" s="203"/>
      <c r="E192" s="203"/>
      <c r="F192" s="496"/>
      <c r="H192" s="7"/>
    </row>
    <row r="193" customFormat="1" ht="15.75" customHeight="1" spans="1:8">
      <c r="A193" s="7"/>
      <c r="B193" s="7"/>
      <c r="D193" s="203"/>
      <c r="E193" s="203"/>
      <c r="F193" s="496"/>
      <c r="H193" s="7"/>
    </row>
    <row r="194" customFormat="1" ht="15.75" customHeight="1" spans="1:8">
      <c r="A194" s="7"/>
      <c r="B194" s="7"/>
      <c r="D194" s="203"/>
      <c r="E194" s="203"/>
      <c r="F194" s="496"/>
      <c r="H194" s="7"/>
    </row>
    <row r="195" customFormat="1" ht="15.75" customHeight="1" spans="1:8">
      <c r="A195" s="7"/>
      <c r="B195" s="7"/>
      <c r="D195" s="203"/>
      <c r="E195" s="203"/>
      <c r="F195" s="496"/>
      <c r="H195" s="7"/>
    </row>
    <row r="196" customFormat="1" ht="15.75" customHeight="1" spans="1:8">
      <c r="A196" s="7"/>
      <c r="B196" s="7"/>
      <c r="D196" s="203"/>
      <c r="E196" s="203"/>
      <c r="F196" s="496"/>
      <c r="H196" s="7"/>
    </row>
    <row r="197" customFormat="1" ht="15.75" customHeight="1" spans="1:8">
      <c r="A197" s="7"/>
      <c r="B197" s="7"/>
      <c r="D197" s="203"/>
      <c r="E197" s="203"/>
      <c r="F197" s="496"/>
      <c r="H197" s="7"/>
    </row>
    <row r="198" customFormat="1" ht="15.75" customHeight="1" spans="1:8">
      <c r="A198" s="7"/>
      <c r="B198" s="7"/>
      <c r="D198" s="203"/>
      <c r="E198" s="203"/>
      <c r="F198" s="496"/>
      <c r="H198" s="7"/>
    </row>
    <row r="199" customFormat="1" ht="15.75" customHeight="1" spans="1:8">
      <c r="A199" s="7"/>
      <c r="B199" s="7"/>
      <c r="D199" s="203"/>
      <c r="E199" s="203"/>
      <c r="F199" s="496"/>
      <c r="H199" s="7"/>
    </row>
    <row r="200" customFormat="1" ht="15.75" customHeight="1" spans="1:8">
      <c r="A200" s="7"/>
      <c r="B200" s="7"/>
      <c r="D200" s="203"/>
      <c r="E200" s="203"/>
      <c r="F200" s="496"/>
      <c r="H200" s="7"/>
    </row>
    <row r="201" customFormat="1" ht="15.75" customHeight="1" spans="1:8">
      <c r="A201" s="7"/>
      <c r="B201" s="7"/>
      <c r="D201" s="203"/>
      <c r="E201" s="203"/>
      <c r="F201" s="496"/>
      <c r="H201" s="7"/>
    </row>
    <row r="202" customFormat="1" ht="15.75" customHeight="1" spans="1:8">
      <c r="A202" s="7"/>
      <c r="B202" s="7"/>
      <c r="D202" s="203"/>
      <c r="E202" s="203"/>
      <c r="F202" s="496"/>
      <c r="H202" s="7"/>
    </row>
    <row r="203" customFormat="1" ht="15.75" customHeight="1" spans="1:8">
      <c r="A203" s="7"/>
      <c r="B203" s="7"/>
      <c r="D203" s="203"/>
      <c r="E203" s="203"/>
      <c r="F203" s="496"/>
      <c r="H203" s="7"/>
    </row>
    <row r="204" customFormat="1" ht="15.75" customHeight="1" spans="1:8">
      <c r="A204" s="7"/>
      <c r="B204" s="7"/>
      <c r="D204" s="203"/>
      <c r="E204" s="203"/>
      <c r="F204" s="496"/>
      <c r="H204" s="7"/>
    </row>
    <row r="205" customFormat="1" ht="15.75" customHeight="1" spans="1:8">
      <c r="A205" s="7"/>
      <c r="B205" s="7"/>
      <c r="D205" s="203"/>
      <c r="E205" s="203"/>
      <c r="F205" s="496"/>
      <c r="H205" s="7"/>
    </row>
    <row r="206" customFormat="1" ht="15.75" customHeight="1" spans="1:8">
      <c r="A206" s="7"/>
      <c r="B206" s="7"/>
      <c r="D206" s="203"/>
      <c r="E206" s="203"/>
      <c r="F206" s="496"/>
      <c r="H206" s="7"/>
    </row>
    <row r="207" customFormat="1" ht="15.75" customHeight="1" spans="1:8">
      <c r="A207" s="7"/>
      <c r="B207" s="7"/>
      <c r="D207" s="203"/>
      <c r="E207" s="203"/>
      <c r="F207" s="496"/>
      <c r="H207" s="7"/>
    </row>
    <row r="208" customFormat="1" ht="15.75" customHeight="1" spans="1:8">
      <c r="A208" s="7"/>
      <c r="B208" s="7"/>
      <c r="D208" s="203"/>
      <c r="E208" s="203"/>
      <c r="F208" s="496"/>
      <c r="H208" s="7"/>
    </row>
    <row r="209" customFormat="1" ht="15.75" customHeight="1" spans="1:8">
      <c r="A209" s="7"/>
      <c r="B209" s="7"/>
      <c r="D209" s="203"/>
      <c r="E209" s="203"/>
      <c r="F209" s="496"/>
      <c r="H209" s="7"/>
    </row>
    <row r="210" customFormat="1" ht="15.75" customHeight="1" spans="1:8">
      <c r="A210" s="7"/>
      <c r="B210" s="7"/>
      <c r="D210" s="203"/>
      <c r="E210" s="203"/>
      <c r="F210" s="496"/>
      <c r="H210" s="7"/>
    </row>
    <row r="211" customFormat="1" ht="15.75" customHeight="1" spans="1:8">
      <c r="A211" s="7"/>
      <c r="B211" s="7"/>
      <c r="D211" s="203"/>
      <c r="E211" s="203"/>
      <c r="F211" s="496"/>
      <c r="H211" s="7"/>
    </row>
    <row r="212" customFormat="1" ht="15.75" customHeight="1" spans="1:8">
      <c r="A212" s="7"/>
      <c r="B212" s="7"/>
      <c r="D212" s="203"/>
      <c r="E212" s="203"/>
      <c r="F212" s="496"/>
      <c r="H212" s="7"/>
    </row>
    <row r="213" customFormat="1" ht="15.75" customHeight="1" spans="1:8">
      <c r="A213" s="7"/>
      <c r="B213" s="7"/>
      <c r="D213" s="203"/>
      <c r="E213" s="203"/>
      <c r="F213" s="496"/>
      <c r="H213" s="7"/>
    </row>
    <row r="214" customFormat="1" ht="15.75" customHeight="1" spans="1:8">
      <c r="A214" s="7"/>
      <c r="B214" s="7"/>
      <c r="D214" s="203"/>
      <c r="E214" s="203"/>
      <c r="F214" s="496"/>
      <c r="H214" s="7"/>
    </row>
    <row r="215" customFormat="1" ht="15.75" customHeight="1" spans="1:8">
      <c r="A215" s="7"/>
      <c r="B215" s="7"/>
      <c r="D215" s="203"/>
      <c r="E215" s="203"/>
      <c r="F215" s="496"/>
      <c r="H215" s="7"/>
    </row>
    <row r="216" customFormat="1" ht="15.75" customHeight="1" spans="1:8">
      <c r="A216" s="7"/>
      <c r="B216" s="7"/>
      <c r="D216" s="203"/>
      <c r="E216" s="203"/>
      <c r="F216" s="496"/>
      <c r="H216" s="7"/>
    </row>
    <row r="217" customFormat="1" ht="15.75" customHeight="1" spans="1:8">
      <c r="A217" s="7"/>
      <c r="B217" s="7"/>
      <c r="D217" s="203"/>
      <c r="E217" s="203"/>
      <c r="F217" s="496"/>
      <c r="H217" s="7"/>
    </row>
    <row r="218" customFormat="1" ht="15.75" customHeight="1" spans="1:8">
      <c r="A218" s="7"/>
      <c r="B218" s="7"/>
      <c r="D218" s="203"/>
      <c r="E218" s="203"/>
      <c r="F218" s="496"/>
      <c r="H218" s="7"/>
    </row>
    <row r="219" customFormat="1" ht="15.75" customHeight="1" spans="1:8">
      <c r="A219" s="7"/>
      <c r="B219" s="7"/>
      <c r="D219" s="203"/>
      <c r="E219" s="203"/>
      <c r="F219" s="496"/>
      <c r="H219" s="7"/>
    </row>
    <row r="220" customFormat="1" ht="15.75" customHeight="1" spans="1:8">
      <c r="A220" s="7"/>
      <c r="B220" s="7"/>
      <c r="D220" s="203"/>
      <c r="E220" s="203"/>
      <c r="F220" s="496"/>
      <c r="H220" s="7"/>
    </row>
    <row r="221" customFormat="1" ht="15.75" customHeight="1" spans="1:8">
      <c r="A221" s="7"/>
      <c r="B221" s="7"/>
      <c r="D221" s="203"/>
      <c r="E221" s="203"/>
      <c r="F221" s="496"/>
      <c r="H221" s="7"/>
    </row>
    <row r="222" customFormat="1" ht="15.75" customHeight="1" spans="1:8">
      <c r="A222" s="7"/>
      <c r="B222" s="7"/>
      <c r="D222" s="203"/>
      <c r="E222" s="203"/>
      <c r="F222" s="496"/>
      <c r="H222" s="7"/>
    </row>
    <row r="223" customFormat="1" ht="15.75" customHeight="1" spans="1:8">
      <c r="A223" s="7"/>
      <c r="B223" s="7"/>
      <c r="D223" s="203"/>
      <c r="E223" s="203"/>
      <c r="F223" s="496"/>
      <c r="H223" s="7"/>
    </row>
    <row r="224" customFormat="1" ht="15.75" customHeight="1" spans="1:8">
      <c r="A224" s="7"/>
      <c r="B224" s="7"/>
      <c r="D224" s="203"/>
      <c r="E224" s="203"/>
      <c r="F224" s="496"/>
      <c r="H224" s="7"/>
    </row>
    <row r="225" customFormat="1" ht="15.75" customHeight="1" spans="1:8">
      <c r="A225" s="7"/>
      <c r="B225" s="7"/>
      <c r="D225" s="203"/>
      <c r="E225" s="203"/>
      <c r="F225" s="496"/>
      <c r="H225" s="7"/>
    </row>
    <row r="226" customFormat="1" ht="15.75" customHeight="1" spans="1:8">
      <c r="A226" s="7"/>
      <c r="B226" s="7"/>
      <c r="D226" s="203"/>
      <c r="E226" s="203"/>
      <c r="F226" s="496"/>
      <c r="H226" s="7"/>
    </row>
    <row r="227" customFormat="1" ht="15.75" customHeight="1" spans="1:8">
      <c r="A227" s="7"/>
      <c r="B227" s="7"/>
      <c r="D227" s="203"/>
      <c r="E227" s="203"/>
      <c r="F227" s="496"/>
      <c r="H227" s="7"/>
    </row>
    <row r="228" customFormat="1" ht="15.75" customHeight="1" spans="1:8">
      <c r="A228" s="7"/>
      <c r="B228" s="7"/>
      <c r="D228" s="203"/>
      <c r="E228" s="203"/>
      <c r="F228" s="496"/>
      <c r="H228" s="7"/>
    </row>
    <row r="229" customFormat="1" ht="15.75" customHeight="1" spans="1:8">
      <c r="A229" s="7"/>
      <c r="B229" s="7"/>
      <c r="D229" s="203"/>
      <c r="E229" s="203"/>
      <c r="F229" s="496"/>
      <c r="H229" s="7"/>
    </row>
    <row r="230" customFormat="1" ht="15.75" customHeight="1" spans="1:8">
      <c r="A230" s="7"/>
      <c r="B230" s="7"/>
      <c r="D230" s="203"/>
      <c r="E230" s="203"/>
      <c r="F230" s="496"/>
      <c r="H230" s="7"/>
    </row>
    <row r="231" customFormat="1" ht="15.75" customHeight="1" spans="1:8">
      <c r="A231" s="7"/>
      <c r="B231" s="7"/>
      <c r="D231" s="203"/>
      <c r="E231" s="203"/>
      <c r="F231" s="496"/>
      <c r="H231" s="7"/>
    </row>
    <row r="232" customFormat="1" ht="15.75" customHeight="1" spans="1:8">
      <c r="A232" s="7"/>
      <c r="B232" s="7"/>
      <c r="D232" s="203"/>
      <c r="E232" s="203"/>
      <c r="F232" s="496"/>
      <c r="H232" s="7"/>
    </row>
    <row r="233" customFormat="1" ht="15.75" customHeight="1" spans="1:8">
      <c r="A233" s="7"/>
      <c r="B233" s="7"/>
      <c r="D233" s="203"/>
      <c r="E233" s="203"/>
      <c r="F233" s="496"/>
      <c r="H233" s="7"/>
    </row>
    <row r="234" customFormat="1" ht="15.75" customHeight="1" spans="1:8">
      <c r="A234" s="7"/>
      <c r="B234" s="7"/>
      <c r="D234" s="203"/>
      <c r="E234" s="203"/>
      <c r="F234" s="496"/>
      <c r="H234" s="7"/>
    </row>
    <row r="235" customFormat="1" ht="15.75" customHeight="1" spans="1:8">
      <c r="A235" s="7"/>
      <c r="B235" s="7"/>
      <c r="D235" s="203"/>
      <c r="E235" s="203"/>
      <c r="F235" s="496"/>
      <c r="H235" s="7"/>
    </row>
    <row r="236" customFormat="1" ht="15.75" customHeight="1" spans="1:8">
      <c r="A236" s="7"/>
      <c r="B236" s="7"/>
      <c r="D236" s="203"/>
      <c r="E236" s="203"/>
      <c r="F236" s="496"/>
      <c r="H236" s="7"/>
    </row>
    <row r="237" customFormat="1" ht="15.75" customHeight="1" spans="1:8">
      <c r="A237" s="7"/>
      <c r="B237" s="7"/>
      <c r="D237" s="203"/>
      <c r="E237" s="203"/>
      <c r="F237" s="496"/>
      <c r="H237" s="7"/>
    </row>
    <row r="238" customFormat="1" ht="15.75" customHeight="1" spans="1:8">
      <c r="A238" s="7"/>
      <c r="B238" s="7"/>
      <c r="D238" s="203"/>
      <c r="E238" s="203"/>
      <c r="F238" s="496"/>
      <c r="H238" s="7"/>
    </row>
    <row r="239" customFormat="1" ht="15.75" customHeight="1" spans="1:8">
      <c r="A239" s="7"/>
      <c r="B239" s="7"/>
      <c r="D239" s="203"/>
      <c r="E239" s="203"/>
      <c r="F239" s="496"/>
      <c r="H239" s="7"/>
    </row>
    <row r="240" customFormat="1" ht="15.75" customHeight="1" spans="1:8">
      <c r="A240" s="7"/>
      <c r="B240" s="7"/>
      <c r="D240" s="203"/>
      <c r="E240" s="203"/>
      <c r="F240" s="496"/>
      <c r="H240" s="7"/>
    </row>
    <row r="241" customFormat="1" ht="15.75" customHeight="1" spans="1:8">
      <c r="A241" s="7"/>
      <c r="B241" s="7"/>
      <c r="D241" s="203"/>
      <c r="E241" s="203"/>
      <c r="F241" s="496"/>
      <c r="H241" s="7"/>
    </row>
    <row r="242" customFormat="1" ht="15.75" customHeight="1" spans="1:8">
      <c r="A242" s="7"/>
      <c r="B242" s="7"/>
      <c r="D242" s="203"/>
      <c r="E242" s="203"/>
      <c r="F242" s="496"/>
      <c r="H242" s="7"/>
    </row>
    <row r="243" customFormat="1" ht="15.75" customHeight="1" spans="1:8">
      <c r="A243" s="7"/>
      <c r="B243" s="7"/>
      <c r="D243" s="203"/>
      <c r="E243" s="203"/>
      <c r="F243" s="496"/>
      <c r="H243" s="7"/>
    </row>
    <row r="244" customFormat="1" ht="15.75" customHeight="1" spans="1:8">
      <c r="A244" s="7"/>
      <c r="B244" s="7"/>
      <c r="D244" s="203"/>
      <c r="E244" s="203"/>
      <c r="F244" s="496"/>
      <c r="H244" s="7"/>
    </row>
    <row r="245" customFormat="1" ht="15.75" customHeight="1" spans="1:8">
      <c r="A245" s="7"/>
      <c r="B245" s="7"/>
      <c r="D245" s="203"/>
      <c r="E245" s="203"/>
      <c r="F245" s="496"/>
      <c r="H245" s="7"/>
    </row>
    <row r="246" customFormat="1" ht="15.75" customHeight="1" spans="1:8">
      <c r="A246" s="7"/>
      <c r="B246" s="7"/>
      <c r="D246" s="203"/>
      <c r="E246" s="203"/>
      <c r="F246" s="496"/>
      <c r="H246" s="7"/>
    </row>
    <row r="247" customFormat="1" ht="15.75" customHeight="1" spans="1:8">
      <c r="A247" s="7"/>
      <c r="B247" s="7"/>
      <c r="D247" s="203"/>
      <c r="E247" s="203"/>
      <c r="F247" s="496"/>
      <c r="H247" s="7"/>
    </row>
    <row r="248" customFormat="1" ht="15.75" customHeight="1" spans="1:8">
      <c r="A248" s="7"/>
      <c r="B248" s="7"/>
      <c r="D248" s="203"/>
      <c r="E248" s="203"/>
      <c r="F248" s="496"/>
      <c r="H248" s="7"/>
    </row>
    <row r="249" customFormat="1" ht="15.75" customHeight="1" spans="1:8">
      <c r="A249" s="7"/>
      <c r="B249" s="7"/>
      <c r="D249" s="203"/>
      <c r="E249" s="203"/>
      <c r="F249" s="496"/>
      <c r="H249" s="7"/>
    </row>
    <row r="250" customFormat="1" ht="15.75" customHeight="1" spans="1:8">
      <c r="A250" s="7"/>
      <c r="B250" s="7"/>
      <c r="D250" s="203"/>
      <c r="E250" s="203"/>
      <c r="F250" s="496"/>
      <c r="H250" s="7"/>
    </row>
    <row r="251" customFormat="1" ht="15.75" customHeight="1" spans="1:8">
      <c r="A251" s="7"/>
      <c r="B251" s="7"/>
      <c r="D251" s="203"/>
      <c r="E251" s="203"/>
      <c r="F251" s="496"/>
      <c r="H251" s="7"/>
    </row>
    <row r="252" customFormat="1" ht="15.75" customHeight="1" spans="1:8">
      <c r="A252" s="7"/>
      <c r="B252" s="7"/>
      <c r="D252" s="203"/>
      <c r="E252" s="203"/>
      <c r="F252" s="496"/>
      <c r="H252" s="7"/>
    </row>
    <row r="253" customFormat="1" ht="15.75" customHeight="1" spans="1:8">
      <c r="A253" s="7"/>
      <c r="B253" s="7"/>
      <c r="D253" s="203"/>
      <c r="E253" s="203"/>
      <c r="F253" s="496"/>
      <c r="H253" s="7"/>
    </row>
    <row r="254" customFormat="1" ht="15.75" customHeight="1" spans="1:8">
      <c r="A254" s="7"/>
      <c r="B254" s="7"/>
      <c r="D254" s="203"/>
      <c r="E254" s="203"/>
      <c r="F254" s="496"/>
      <c r="H254" s="7"/>
    </row>
    <row r="255" customFormat="1" ht="15.75" customHeight="1" spans="1:8">
      <c r="A255" s="7"/>
      <c r="B255" s="7"/>
      <c r="D255" s="203"/>
      <c r="E255" s="203"/>
      <c r="F255" s="496"/>
      <c r="H255" s="7"/>
    </row>
    <row r="256" customFormat="1" ht="15.75" customHeight="1" spans="1:8">
      <c r="A256" s="7"/>
      <c r="B256" s="7"/>
      <c r="D256" s="203"/>
      <c r="E256" s="203"/>
      <c r="F256" s="496"/>
      <c r="H256" s="7"/>
    </row>
    <row r="257" customFormat="1" ht="15.75" customHeight="1" spans="1:8">
      <c r="A257" s="7"/>
      <c r="B257" s="7"/>
      <c r="D257" s="203"/>
      <c r="E257" s="203"/>
      <c r="F257" s="496"/>
      <c r="H257" s="7"/>
    </row>
    <row r="258" customFormat="1" ht="15.75" customHeight="1" spans="1:8">
      <c r="A258" s="7"/>
      <c r="B258" s="7"/>
      <c r="D258" s="203"/>
      <c r="E258" s="203"/>
      <c r="F258" s="496"/>
      <c r="H258" s="7"/>
    </row>
    <row r="259" customFormat="1" ht="15.75" customHeight="1" spans="1:8">
      <c r="A259" s="7"/>
      <c r="B259" s="7"/>
      <c r="D259" s="203"/>
      <c r="E259" s="203"/>
      <c r="F259" s="496"/>
      <c r="H259" s="7"/>
    </row>
    <row r="260" customFormat="1" ht="15.75" customHeight="1" spans="2:6">
      <c r="B260" s="12"/>
      <c r="D260" s="497"/>
      <c r="E260" s="497"/>
      <c r="F260" s="498"/>
    </row>
    <row r="261" customFormat="1" ht="15.75" customHeight="1" spans="2:6">
      <c r="B261" s="12"/>
      <c r="D261" s="497"/>
      <c r="E261" s="497"/>
      <c r="F261" s="498"/>
    </row>
    <row r="262" customFormat="1" ht="15.75" customHeight="1" spans="2:6">
      <c r="B262" s="12"/>
      <c r="D262" s="497"/>
      <c r="E262" s="497"/>
      <c r="F262" s="498"/>
    </row>
    <row r="263" customFormat="1" ht="15.75" customHeight="1" spans="2:6">
      <c r="B263" s="12"/>
      <c r="D263" s="497"/>
      <c r="E263" s="497"/>
      <c r="F263" s="498"/>
    </row>
    <row r="264" customFormat="1" ht="15.75" customHeight="1" spans="2:6">
      <c r="B264" s="12"/>
      <c r="D264" s="497"/>
      <c r="E264" s="497"/>
      <c r="F264" s="498"/>
    </row>
    <row r="265" customFormat="1" ht="15.75" customHeight="1" spans="2:6">
      <c r="B265" s="12"/>
      <c r="D265" s="497"/>
      <c r="E265" s="497"/>
      <c r="F265" s="498"/>
    </row>
    <row r="266" customFormat="1" ht="15.75" customHeight="1" spans="2:6">
      <c r="B266" s="12"/>
      <c r="D266" s="497"/>
      <c r="E266" s="497"/>
      <c r="F266" s="498"/>
    </row>
    <row r="267" customFormat="1" ht="15.75" customHeight="1" spans="2:6">
      <c r="B267" s="12"/>
      <c r="D267" s="497"/>
      <c r="E267" s="497"/>
      <c r="F267" s="498"/>
    </row>
    <row r="268" customFormat="1" ht="15.75" customHeight="1" spans="2:6">
      <c r="B268" s="12"/>
      <c r="D268" s="497"/>
      <c r="E268" s="497"/>
      <c r="F268" s="498"/>
    </row>
    <row r="269" customFormat="1" ht="15.75" customHeight="1" spans="2:6">
      <c r="B269" s="12"/>
      <c r="D269" s="497"/>
      <c r="E269" s="497"/>
      <c r="F269" s="498"/>
    </row>
    <row r="270" customFormat="1" ht="15.75" customHeight="1" spans="2:6">
      <c r="B270" s="12"/>
      <c r="D270" s="497"/>
      <c r="E270" s="497"/>
      <c r="F270" s="498"/>
    </row>
    <row r="271" customFormat="1" ht="15.75" customHeight="1" spans="2:6">
      <c r="B271" s="12"/>
      <c r="D271" s="497"/>
      <c r="E271" s="497"/>
      <c r="F271" s="498"/>
    </row>
    <row r="272" customFormat="1" ht="15.75" customHeight="1" spans="2:6">
      <c r="B272" s="12"/>
      <c r="D272" s="497"/>
      <c r="E272" s="497"/>
      <c r="F272" s="498"/>
    </row>
    <row r="273" customFormat="1" ht="15.75" customHeight="1" spans="2:6">
      <c r="B273" s="12"/>
      <c r="D273" s="497"/>
      <c r="E273" s="497"/>
      <c r="F273" s="498"/>
    </row>
    <row r="274" customFormat="1" ht="15.75" customHeight="1" spans="2:6">
      <c r="B274" s="12"/>
      <c r="D274" s="497"/>
      <c r="E274" s="497"/>
      <c r="F274" s="498"/>
    </row>
    <row r="275" customFormat="1" ht="15.75" customHeight="1" spans="2:6">
      <c r="B275" s="12"/>
      <c r="D275" s="497"/>
      <c r="E275" s="497"/>
      <c r="F275" s="498"/>
    </row>
    <row r="276" customFormat="1" ht="15.75" customHeight="1" spans="2:6">
      <c r="B276" s="12"/>
      <c r="D276" s="497"/>
      <c r="E276" s="497"/>
      <c r="F276" s="498"/>
    </row>
    <row r="277" customFormat="1" ht="15.75" customHeight="1" spans="2:6">
      <c r="B277" s="12"/>
      <c r="D277" s="497"/>
      <c r="E277" s="497"/>
      <c r="F277" s="498"/>
    </row>
    <row r="278" customFormat="1" ht="15.75" customHeight="1" spans="2:6">
      <c r="B278" s="12"/>
      <c r="D278" s="497"/>
      <c r="E278" s="497"/>
      <c r="F278" s="498"/>
    </row>
    <row r="279" customFormat="1" ht="15.75" customHeight="1" spans="2:6">
      <c r="B279" s="12"/>
      <c r="D279" s="497"/>
      <c r="E279" s="497"/>
      <c r="F279" s="498"/>
    </row>
    <row r="280" customFormat="1" ht="15.75" customHeight="1" spans="2:6">
      <c r="B280" s="12"/>
      <c r="D280" s="497"/>
      <c r="E280" s="497"/>
      <c r="F280" s="498"/>
    </row>
    <row r="281" customFormat="1" ht="15.75" customHeight="1" spans="2:6">
      <c r="B281" s="12"/>
      <c r="D281" s="497"/>
      <c r="E281" s="497"/>
      <c r="F281" s="498"/>
    </row>
    <row r="282" customFormat="1" ht="15.75" customHeight="1" spans="2:6">
      <c r="B282" s="12"/>
      <c r="D282" s="497"/>
      <c r="E282" s="497"/>
      <c r="F282" s="498"/>
    </row>
    <row r="283" customFormat="1" ht="15.75" customHeight="1" spans="2:6">
      <c r="B283" s="12"/>
      <c r="D283" s="497"/>
      <c r="E283" s="497"/>
      <c r="F283" s="498"/>
    </row>
    <row r="284" customFormat="1" ht="15.75" customHeight="1" spans="2:6">
      <c r="B284" s="12"/>
      <c r="D284" s="497"/>
      <c r="E284" s="497"/>
      <c r="F284" s="498"/>
    </row>
    <row r="285" customFormat="1" ht="15.75" customHeight="1" spans="2:6">
      <c r="B285" s="12"/>
      <c r="D285" s="497"/>
      <c r="E285" s="497"/>
      <c r="F285" s="498"/>
    </row>
    <row r="286" customFormat="1" ht="15.75" customHeight="1" spans="2:6">
      <c r="B286" s="12"/>
      <c r="D286" s="497"/>
      <c r="E286" s="497"/>
      <c r="F286" s="498"/>
    </row>
    <row r="287" customFormat="1" ht="15.75" customHeight="1" spans="2:6">
      <c r="B287" s="12"/>
      <c r="D287" s="497"/>
      <c r="E287" s="497"/>
      <c r="F287" s="498"/>
    </row>
    <row r="288" customFormat="1" ht="15.75" customHeight="1" spans="2:6">
      <c r="B288" s="12"/>
      <c r="D288" s="497"/>
      <c r="E288" s="497"/>
      <c r="F288" s="498"/>
    </row>
    <row r="289" customFormat="1" ht="15.75" customHeight="1" spans="2:6">
      <c r="B289" s="12"/>
      <c r="D289" s="497"/>
      <c r="E289" s="497"/>
      <c r="F289" s="498"/>
    </row>
    <row r="290" customFormat="1" ht="15.75" customHeight="1" spans="2:6">
      <c r="B290" s="12"/>
      <c r="D290" s="497"/>
      <c r="E290" s="497"/>
      <c r="F290" s="498"/>
    </row>
    <row r="291" customFormat="1" ht="15.75" customHeight="1" spans="2:6">
      <c r="B291" s="12"/>
      <c r="D291" s="497"/>
      <c r="E291" s="497"/>
      <c r="F291" s="498"/>
    </row>
    <row r="292" customFormat="1" ht="15.75" customHeight="1" spans="2:6">
      <c r="B292" s="12"/>
      <c r="D292" s="497"/>
      <c r="E292" s="497"/>
      <c r="F292" s="498"/>
    </row>
    <row r="293" customFormat="1" ht="15.75" customHeight="1" spans="2:6">
      <c r="B293" s="12"/>
      <c r="D293" s="497"/>
      <c r="E293" s="497"/>
      <c r="F293" s="498"/>
    </row>
    <row r="294" customFormat="1" ht="15.75" customHeight="1" spans="2:6">
      <c r="B294" s="12"/>
      <c r="D294" s="497"/>
      <c r="E294" s="497"/>
      <c r="F294" s="498"/>
    </row>
    <row r="295" customFormat="1" ht="15.75" customHeight="1" spans="2:6">
      <c r="B295" s="12"/>
      <c r="D295" s="497"/>
      <c r="E295" s="497"/>
      <c r="F295" s="498"/>
    </row>
    <row r="296" customFormat="1" ht="15.75" customHeight="1" spans="2:6">
      <c r="B296" s="12"/>
      <c r="D296" s="497"/>
      <c r="E296" s="497"/>
      <c r="F296" s="498"/>
    </row>
    <row r="297" customFormat="1" ht="15.75" customHeight="1" spans="2:6">
      <c r="B297" s="12"/>
      <c r="D297" s="497"/>
      <c r="E297" s="497"/>
      <c r="F297" s="498"/>
    </row>
    <row r="298" customFormat="1" ht="15.75" customHeight="1" spans="2:6">
      <c r="B298" s="12"/>
      <c r="D298" s="497"/>
      <c r="E298" s="497"/>
      <c r="F298" s="498"/>
    </row>
    <row r="299" customFormat="1" ht="15.75" customHeight="1" spans="2:6">
      <c r="B299" s="12"/>
      <c r="D299" s="497"/>
      <c r="E299" s="497"/>
      <c r="F299" s="498"/>
    </row>
    <row r="300" customFormat="1" ht="15.75" customHeight="1" spans="2:6">
      <c r="B300" s="12"/>
      <c r="D300" s="497"/>
      <c r="E300" s="497"/>
      <c r="F300" s="498"/>
    </row>
    <row r="301" customFormat="1" ht="15.75" customHeight="1" spans="2:6">
      <c r="B301" s="12"/>
      <c r="D301" s="497"/>
      <c r="E301" s="497"/>
      <c r="F301" s="498"/>
    </row>
    <row r="302" customFormat="1" ht="15.75" customHeight="1" spans="2:6">
      <c r="B302" s="12"/>
      <c r="D302" s="497"/>
      <c r="E302" s="497"/>
      <c r="F302" s="498"/>
    </row>
    <row r="303" customFormat="1" ht="15.75" customHeight="1" spans="2:6">
      <c r="B303" s="12"/>
      <c r="D303" s="497"/>
      <c r="E303" s="497"/>
      <c r="F303" s="498"/>
    </row>
    <row r="304" customFormat="1" ht="15.75" customHeight="1" spans="2:6">
      <c r="B304" s="12"/>
      <c r="D304" s="497"/>
      <c r="E304" s="497"/>
      <c r="F304" s="498"/>
    </row>
    <row r="305" customFormat="1" ht="15.75" customHeight="1" spans="2:6">
      <c r="B305" s="12"/>
      <c r="D305" s="497"/>
      <c r="E305" s="497"/>
      <c r="F305" s="498"/>
    </row>
    <row r="306" customFormat="1" ht="15.75" customHeight="1" spans="2:6">
      <c r="B306" s="12"/>
      <c r="D306" s="497"/>
      <c r="E306" s="497"/>
      <c r="F306" s="498"/>
    </row>
    <row r="307" customFormat="1" ht="15.75" customHeight="1" spans="2:6">
      <c r="B307" s="12"/>
      <c r="D307" s="497"/>
      <c r="E307" s="497"/>
      <c r="F307" s="498"/>
    </row>
    <row r="308" customFormat="1" ht="15.75" customHeight="1" spans="2:6">
      <c r="B308" s="12"/>
      <c r="D308" s="497"/>
      <c r="E308" s="497"/>
      <c r="F308" s="498"/>
    </row>
    <row r="309" customFormat="1" ht="15.75" customHeight="1" spans="2:6">
      <c r="B309" s="12"/>
      <c r="D309" s="497"/>
      <c r="E309" s="497"/>
      <c r="F309" s="498"/>
    </row>
    <row r="310" customFormat="1" ht="15.75" customHeight="1" spans="2:6">
      <c r="B310" s="12"/>
      <c r="D310" s="497"/>
      <c r="E310" s="497"/>
      <c r="F310" s="498"/>
    </row>
    <row r="311" customFormat="1" ht="15.75" customHeight="1" spans="2:6">
      <c r="B311" s="12"/>
      <c r="D311" s="497"/>
      <c r="E311" s="497"/>
      <c r="F311" s="498"/>
    </row>
    <row r="312" customFormat="1" ht="15.75" customHeight="1" spans="2:6">
      <c r="B312" s="12"/>
      <c r="D312" s="497"/>
      <c r="E312" s="497"/>
      <c r="F312" s="498"/>
    </row>
    <row r="313" customFormat="1" ht="15.75" customHeight="1" spans="2:6">
      <c r="B313" s="12"/>
      <c r="D313" s="497"/>
      <c r="E313" s="497"/>
      <c r="F313" s="498"/>
    </row>
    <row r="314" customFormat="1" ht="15.75" customHeight="1" spans="2:6">
      <c r="B314" s="12"/>
      <c r="D314" s="497"/>
      <c r="E314" s="497"/>
      <c r="F314" s="498"/>
    </row>
    <row r="315" customFormat="1" ht="15.75" customHeight="1" spans="2:6">
      <c r="B315" s="12"/>
      <c r="D315" s="497"/>
      <c r="E315" s="497"/>
      <c r="F315" s="498"/>
    </row>
    <row r="316" customFormat="1" ht="15.75" customHeight="1" spans="2:6">
      <c r="B316" s="12"/>
      <c r="D316" s="497"/>
      <c r="E316" s="497"/>
      <c r="F316" s="498"/>
    </row>
    <row r="317" customFormat="1" ht="15.75" customHeight="1" spans="2:6">
      <c r="B317" s="12"/>
      <c r="D317" s="497"/>
      <c r="E317" s="497"/>
      <c r="F317" s="498"/>
    </row>
    <row r="318" customFormat="1" ht="15.75" customHeight="1" spans="2:6">
      <c r="B318" s="12"/>
      <c r="D318" s="497"/>
      <c r="E318" s="497"/>
      <c r="F318" s="498"/>
    </row>
    <row r="319" customFormat="1" ht="15.75" customHeight="1" spans="2:6">
      <c r="B319" s="12"/>
      <c r="D319" s="497"/>
      <c r="E319" s="497"/>
      <c r="F319" s="498"/>
    </row>
    <row r="320" customFormat="1" ht="15.75" customHeight="1" spans="2:6">
      <c r="B320" s="12"/>
      <c r="D320" s="497"/>
      <c r="E320" s="497"/>
      <c r="F320" s="498"/>
    </row>
    <row r="321" customFormat="1" ht="15.75" customHeight="1" spans="2:6">
      <c r="B321" s="12"/>
      <c r="D321" s="497"/>
      <c r="E321" s="497"/>
      <c r="F321" s="498"/>
    </row>
    <row r="322" customFormat="1" ht="15.75" customHeight="1" spans="2:6">
      <c r="B322" s="12"/>
      <c r="D322" s="497"/>
      <c r="E322" s="497"/>
      <c r="F322" s="498"/>
    </row>
    <row r="323" customFormat="1" ht="15.75" customHeight="1" spans="2:6">
      <c r="B323" s="12"/>
      <c r="D323" s="497"/>
      <c r="E323" s="497"/>
      <c r="F323" s="498"/>
    </row>
    <row r="324" customFormat="1" ht="15.75" customHeight="1" spans="2:6">
      <c r="B324" s="12"/>
      <c r="D324" s="497"/>
      <c r="E324" s="497"/>
      <c r="F324" s="498"/>
    </row>
    <row r="325" customFormat="1" ht="15.75" customHeight="1" spans="2:6">
      <c r="B325" s="12"/>
      <c r="D325" s="497"/>
      <c r="E325" s="497"/>
      <c r="F325" s="498"/>
    </row>
    <row r="326" customFormat="1" ht="15.75" customHeight="1" spans="2:6">
      <c r="B326" s="12"/>
      <c r="D326" s="497"/>
      <c r="E326" s="497"/>
      <c r="F326" s="498"/>
    </row>
    <row r="327" customFormat="1" ht="15.75" customHeight="1" spans="2:6">
      <c r="B327" s="12"/>
      <c r="D327" s="497"/>
      <c r="E327" s="497"/>
      <c r="F327" s="498"/>
    </row>
    <row r="328" customFormat="1" ht="15.75" customHeight="1" spans="2:6">
      <c r="B328" s="12"/>
      <c r="D328" s="497"/>
      <c r="E328" s="497"/>
      <c r="F328" s="498"/>
    </row>
    <row r="329" customFormat="1" ht="15.75" customHeight="1" spans="2:6">
      <c r="B329" s="12"/>
      <c r="D329" s="497"/>
      <c r="E329" s="497"/>
      <c r="F329" s="498"/>
    </row>
    <row r="330" customFormat="1" ht="15.75" customHeight="1" spans="2:6">
      <c r="B330" s="12"/>
      <c r="D330" s="497"/>
      <c r="E330" s="497"/>
      <c r="F330" s="498"/>
    </row>
    <row r="331" customFormat="1" ht="15.75" customHeight="1" spans="2:6">
      <c r="B331" s="12"/>
      <c r="D331" s="497"/>
      <c r="E331" s="497"/>
      <c r="F331" s="498"/>
    </row>
    <row r="332" customFormat="1" ht="15.75" customHeight="1" spans="2:6">
      <c r="B332" s="12"/>
      <c r="D332" s="497"/>
      <c r="E332" s="497"/>
      <c r="F332" s="498"/>
    </row>
    <row r="333" customFormat="1" ht="15.75" customHeight="1" spans="2:6">
      <c r="B333" s="12"/>
      <c r="D333" s="497"/>
      <c r="E333" s="497"/>
      <c r="F333" s="498"/>
    </row>
    <row r="334" customFormat="1" ht="15.75" customHeight="1" spans="2:6">
      <c r="B334" s="12"/>
      <c r="D334" s="497"/>
      <c r="E334" s="497"/>
      <c r="F334" s="498"/>
    </row>
    <row r="335" customFormat="1" ht="15.75" customHeight="1" spans="2:6">
      <c r="B335" s="12"/>
      <c r="D335" s="497"/>
      <c r="E335" s="497"/>
      <c r="F335" s="498"/>
    </row>
    <row r="336" customFormat="1" ht="15.75" customHeight="1" spans="2:6">
      <c r="B336" s="12"/>
      <c r="D336" s="497"/>
      <c r="E336" s="497"/>
      <c r="F336" s="498"/>
    </row>
    <row r="337" customFormat="1" ht="15.75" customHeight="1" spans="2:6">
      <c r="B337" s="12"/>
      <c r="D337" s="497"/>
      <c r="E337" s="497"/>
      <c r="F337" s="498"/>
    </row>
    <row r="338" customFormat="1" ht="15.75" customHeight="1" spans="2:6">
      <c r="B338" s="12"/>
      <c r="D338" s="497"/>
      <c r="E338" s="497"/>
      <c r="F338" s="498"/>
    </row>
    <row r="339" customFormat="1" ht="15.75" customHeight="1" spans="2:6">
      <c r="B339" s="12"/>
      <c r="D339" s="497"/>
      <c r="E339" s="497"/>
      <c r="F339" s="498"/>
    </row>
    <row r="340" customFormat="1" ht="15.75" customHeight="1" spans="2:6">
      <c r="B340" s="12"/>
      <c r="D340" s="497"/>
      <c r="E340" s="497"/>
      <c r="F340" s="498"/>
    </row>
    <row r="341" customFormat="1" ht="15.75" customHeight="1" spans="2:6">
      <c r="B341" s="12"/>
      <c r="D341" s="497"/>
      <c r="E341" s="497"/>
      <c r="F341" s="498"/>
    </row>
    <row r="342" customFormat="1" ht="15.75" customHeight="1" spans="2:6">
      <c r="B342" s="12"/>
      <c r="D342" s="497"/>
      <c r="E342" s="497"/>
      <c r="F342" s="498"/>
    </row>
    <row r="343" customFormat="1" ht="15.75" customHeight="1" spans="2:6">
      <c r="B343" s="12"/>
      <c r="D343" s="497"/>
      <c r="E343" s="497"/>
      <c r="F343" s="498"/>
    </row>
    <row r="344" customFormat="1" ht="15.75" customHeight="1" spans="2:6">
      <c r="B344" s="12"/>
      <c r="D344" s="497"/>
      <c r="E344" s="497"/>
      <c r="F344" s="498"/>
    </row>
    <row r="345" customFormat="1" ht="15.75" customHeight="1" spans="2:6">
      <c r="B345" s="12"/>
      <c r="D345" s="497"/>
      <c r="E345" s="497"/>
      <c r="F345" s="498"/>
    </row>
    <row r="346" customFormat="1" ht="15.75" customHeight="1" spans="2:6">
      <c r="B346" s="12"/>
      <c r="D346" s="497"/>
      <c r="E346" s="497"/>
      <c r="F346" s="498"/>
    </row>
    <row r="347" customFormat="1" ht="15.75" customHeight="1" spans="2:6">
      <c r="B347" s="12"/>
      <c r="D347" s="497"/>
      <c r="E347" s="497"/>
      <c r="F347" s="498"/>
    </row>
    <row r="348" customFormat="1" ht="15.75" customHeight="1" spans="2:6">
      <c r="B348" s="12"/>
      <c r="D348" s="497"/>
      <c r="E348" s="497"/>
      <c r="F348" s="498"/>
    </row>
    <row r="349" customFormat="1" ht="15.75" customHeight="1" spans="2:6">
      <c r="B349" s="12"/>
      <c r="D349" s="497"/>
      <c r="E349" s="497"/>
      <c r="F349" s="498"/>
    </row>
    <row r="350" customFormat="1" ht="15.75" customHeight="1" spans="2:6">
      <c r="B350" s="12"/>
      <c r="D350" s="497"/>
      <c r="E350" s="497"/>
      <c r="F350" s="498"/>
    </row>
    <row r="351" customFormat="1" ht="15.75" customHeight="1" spans="2:6">
      <c r="B351" s="12"/>
      <c r="D351" s="497"/>
      <c r="E351" s="497"/>
      <c r="F351" s="498"/>
    </row>
    <row r="352" customFormat="1" ht="15.75" customHeight="1" spans="2:6">
      <c r="B352" s="12"/>
      <c r="D352" s="497"/>
      <c r="E352" s="497"/>
      <c r="F352" s="498"/>
    </row>
    <row r="353" customFormat="1" ht="15.75" customHeight="1" spans="2:6">
      <c r="B353" s="12"/>
      <c r="D353" s="497"/>
      <c r="E353" s="497"/>
      <c r="F353" s="498"/>
    </row>
    <row r="354" customFormat="1" ht="15.75" customHeight="1" spans="2:6">
      <c r="B354" s="12"/>
      <c r="D354" s="497"/>
      <c r="E354" s="497"/>
      <c r="F354" s="498"/>
    </row>
    <row r="355" customFormat="1" ht="15.75" customHeight="1" spans="2:6">
      <c r="B355" s="12"/>
      <c r="D355" s="497"/>
      <c r="E355" s="497"/>
      <c r="F355" s="498"/>
    </row>
    <row r="356" customFormat="1" ht="15.75" customHeight="1" spans="2:6">
      <c r="B356" s="12"/>
      <c r="D356" s="497"/>
      <c r="E356" s="497"/>
      <c r="F356" s="498"/>
    </row>
    <row r="357" customFormat="1" ht="15.75" customHeight="1" spans="2:6">
      <c r="B357" s="12"/>
      <c r="D357" s="497"/>
      <c r="E357" s="497"/>
      <c r="F357" s="498"/>
    </row>
    <row r="358" customFormat="1" ht="15.75" customHeight="1" spans="2:6">
      <c r="B358" s="12"/>
      <c r="D358" s="497"/>
      <c r="E358" s="497"/>
      <c r="F358" s="498"/>
    </row>
    <row r="359" customFormat="1" ht="15.75" customHeight="1" spans="2:6">
      <c r="B359" s="12"/>
      <c r="D359" s="497"/>
      <c r="E359" s="497"/>
      <c r="F359" s="498"/>
    </row>
    <row r="360" customFormat="1" ht="15.75" customHeight="1" spans="2:6">
      <c r="B360" s="12"/>
      <c r="D360" s="497"/>
      <c r="E360" s="497"/>
      <c r="F360" s="498"/>
    </row>
    <row r="361" customFormat="1" ht="15.75" customHeight="1" spans="2:6">
      <c r="B361" s="12"/>
      <c r="D361" s="497"/>
      <c r="E361" s="497"/>
      <c r="F361" s="498"/>
    </row>
    <row r="362" customFormat="1" ht="15.75" customHeight="1" spans="2:6">
      <c r="B362" s="12"/>
      <c r="D362" s="497"/>
      <c r="E362" s="497"/>
      <c r="F362" s="498"/>
    </row>
    <row r="363" customFormat="1" ht="15.75" customHeight="1" spans="2:6">
      <c r="B363" s="12"/>
      <c r="D363" s="497"/>
      <c r="E363" s="497"/>
      <c r="F363" s="498"/>
    </row>
    <row r="364" customFormat="1" ht="15.75" customHeight="1" spans="2:6">
      <c r="B364" s="12"/>
      <c r="D364" s="497"/>
      <c r="E364" s="497"/>
      <c r="F364" s="498"/>
    </row>
    <row r="365" customFormat="1" ht="15.75" customHeight="1" spans="2:6">
      <c r="B365" s="12"/>
      <c r="D365" s="497"/>
      <c r="E365" s="497"/>
      <c r="F365" s="498"/>
    </row>
    <row r="366" customFormat="1" ht="15.75" customHeight="1" spans="2:6">
      <c r="B366" s="12"/>
      <c r="D366" s="497"/>
      <c r="E366" s="497"/>
      <c r="F366" s="498"/>
    </row>
    <row r="367" customFormat="1" ht="15.75" customHeight="1" spans="2:6">
      <c r="B367" s="12"/>
      <c r="D367" s="497"/>
      <c r="E367" s="497"/>
      <c r="F367" s="498"/>
    </row>
    <row r="368" customFormat="1" ht="15.75" customHeight="1" spans="2:6">
      <c r="B368" s="12"/>
      <c r="D368" s="497"/>
      <c r="E368" s="497"/>
      <c r="F368" s="498"/>
    </row>
    <row r="369" customFormat="1" ht="15.75" customHeight="1" spans="2:6">
      <c r="B369" s="12"/>
      <c r="D369" s="497"/>
      <c r="E369" s="497"/>
      <c r="F369" s="498"/>
    </row>
    <row r="370" customFormat="1" ht="15.75" customHeight="1" spans="2:6">
      <c r="B370" s="12"/>
      <c r="D370" s="497"/>
      <c r="E370" s="497"/>
      <c r="F370" s="498"/>
    </row>
    <row r="371" customFormat="1" ht="15.75" customHeight="1" spans="2:6">
      <c r="B371" s="12"/>
      <c r="D371" s="497"/>
      <c r="E371" s="497"/>
      <c r="F371" s="498"/>
    </row>
    <row r="372" customFormat="1" ht="15.75" customHeight="1" spans="2:6">
      <c r="B372" s="12"/>
      <c r="D372" s="497"/>
      <c r="E372" s="497"/>
      <c r="F372" s="498"/>
    </row>
    <row r="373" customFormat="1" ht="15.75" customHeight="1" spans="2:6">
      <c r="B373" s="12"/>
      <c r="D373" s="497"/>
      <c r="E373" s="497"/>
      <c r="F373" s="498"/>
    </row>
    <row r="374" customFormat="1" ht="15.75" customHeight="1" spans="2:6">
      <c r="B374" s="12"/>
      <c r="D374" s="497"/>
      <c r="E374" s="497"/>
      <c r="F374" s="498"/>
    </row>
    <row r="375" customFormat="1" ht="15.75" customHeight="1" spans="2:6">
      <c r="B375" s="12"/>
      <c r="D375" s="497"/>
      <c r="E375" s="497"/>
      <c r="F375" s="498"/>
    </row>
    <row r="376" customFormat="1" ht="15.75" customHeight="1" spans="2:6">
      <c r="B376" s="12"/>
      <c r="D376" s="497"/>
      <c r="E376" s="497"/>
      <c r="F376" s="498"/>
    </row>
    <row r="377" customFormat="1" ht="15.75" customHeight="1" spans="2:6">
      <c r="B377" s="12"/>
      <c r="D377" s="497"/>
      <c r="E377" s="497"/>
      <c r="F377" s="498"/>
    </row>
    <row r="378" customFormat="1" ht="15.75" customHeight="1" spans="2:6">
      <c r="B378" s="12"/>
      <c r="D378" s="497"/>
      <c r="E378" s="497"/>
      <c r="F378" s="498"/>
    </row>
    <row r="379" customFormat="1" ht="15.75" customHeight="1" spans="2:6">
      <c r="B379" s="12"/>
      <c r="D379" s="497"/>
      <c r="E379" s="497"/>
      <c r="F379" s="498"/>
    </row>
    <row r="380" customFormat="1" ht="15.75" customHeight="1" spans="2:6">
      <c r="B380" s="12"/>
      <c r="D380" s="497"/>
      <c r="E380" s="497"/>
      <c r="F380" s="498"/>
    </row>
    <row r="381" customFormat="1" ht="15.75" customHeight="1" spans="2:6">
      <c r="B381" s="12"/>
      <c r="D381" s="497"/>
      <c r="E381" s="497"/>
      <c r="F381" s="498"/>
    </row>
    <row r="382" customFormat="1" ht="15.75" customHeight="1" spans="2:6">
      <c r="B382" s="12"/>
      <c r="D382" s="497"/>
      <c r="E382" s="497"/>
      <c r="F382" s="498"/>
    </row>
    <row r="383" customFormat="1" ht="15.75" customHeight="1" spans="2:6">
      <c r="B383" s="12"/>
      <c r="D383" s="497"/>
      <c r="E383" s="497"/>
      <c r="F383" s="498"/>
    </row>
    <row r="384" customFormat="1" ht="15.75" customHeight="1" spans="2:6">
      <c r="B384" s="12"/>
      <c r="D384" s="497"/>
      <c r="E384" s="497"/>
      <c r="F384" s="498"/>
    </row>
    <row r="385" customFormat="1" ht="15.75" customHeight="1" spans="2:6">
      <c r="B385" s="12"/>
      <c r="D385" s="497"/>
      <c r="E385" s="497"/>
      <c r="F385" s="498"/>
    </row>
    <row r="386" customFormat="1" ht="15.75" customHeight="1" spans="2:6">
      <c r="B386" s="12"/>
      <c r="D386" s="497"/>
      <c r="E386" s="497"/>
      <c r="F386" s="498"/>
    </row>
    <row r="387" customFormat="1" ht="15.75" customHeight="1" spans="2:6">
      <c r="B387" s="12"/>
      <c r="D387" s="497"/>
      <c r="E387" s="497"/>
      <c r="F387" s="498"/>
    </row>
    <row r="388" customFormat="1" ht="15.75" customHeight="1" spans="2:6">
      <c r="B388" s="12"/>
      <c r="D388" s="497"/>
      <c r="E388" s="497"/>
      <c r="F388" s="498"/>
    </row>
    <row r="389" customFormat="1" ht="15.75" customHeight="1" spans="2:6">
      <c r="B389" s="12"/>
      <c r="D389" s="497"/>
      <c r="E389" s="497"/>
      <c r="F389" s="498"/>
    </row>
    <row r="390" customFormat="1" ht="15.75" customHeight="1" spans="2:6">
      <c r="B390" s="12"/>
      <c r="D390" s="497"/>
      <c r="E390" s="497"/>
      <c r="F390" s="498"/>
    </row>
    <row r="391" customFormat="1" ht="15.75" customHeight="1" spans="2:6">
      <c r="B391" s="12"/>
      <c r="D391" s="497"/>
      <c r="E391" s="497"/>
      <c r="F391" s="498"/>
    </row>
    <row r="392" customFormat="1" ht="15.75" customHeight="1" spans="2:6">
      <c r="B392" s="12"/>
      <c r="D392" s="497"/>
      <c r="E392" s="497"/>
      <c r="F392" s="498"/>
    </row>
    <row r="393" customFormat="1" ht="15.75" customHeight="1" spans="2:6">
      <c r="B393" s="12"/>
      <c r="D393" s="497"/>
      <c r="E393" s="497"/>
      <c r="F393" s="498"/>
    </row>
    <row r="394" customFormat="1" ht="15.75" customHeight="1" spans="2:6">
      <c r="B394" s="12"/>
      <c r="D394" s="497"/>
      <c r="E394" s="497"/>
      <c r="F394" s="498"/>
    </row>
    <row r="395" customFormat="1" ht="15.75" customHeight="1" spans="2:6">
      <c r="B395" s="12"/>
      <c r="D395" s="497"/>
      <c r="E395" s="497"/>
      <c r="F395" s="498"/>
    </row>
    <row r="396" customFormat="1" ht="15.75" customHeight="1" spans="2:6">
      <c r="B396" s="12"/>
      <c r="D396" s="497"/>
      <c r="E396" s="497"/>
      <c r="F396" s="498"/>
    </row>
    <row r="397" customFormat="1" ht="15.75" customHeight="1" spans="2:6">
      <c r="B397" s="12"/>
      <c r="D397" s="497"/>
      <c r="E397" s="497"/>
      <c r="F397" s="498"/>
    </row>
    <row r="398" customFormat="1" ht="15.75" customHeight="1" spans="2:6">
      <c r="B398" s="12"/>
      <c r="D398" s="497"/>
      <c r="E398" s="497"/>
      <c r="F398" s="498"/>
    </row>
    <row r="399" customFormat="1" ht="15.75" customHeight="1" spans="2:6">
      <c r="B399" s="12"/>
      <c r="D399" s="497"/>
      <c r="E399" s="497"/>
      <c r="F399" s="498"/>
    </row>
    <row r="400" customFormat="1" ht="15.75" customHeight="1" spans="2:6">
      <c r="B400" s="12"/>
      <c r="D400" s="497"/>
      <c r="E400" s="497"/>
      <c r="F400" s="498"/>
    </row>
    <row r="401" customFormat="1" ht="15.75" customHeight="1" spans="2:6">
      <c r="B401" s="12"/>
      <c r="D401" s="497"/>
      <c r="E401" s="497"/>
      <c r="F401" s="498"/>
    </row>
    <row r="402" customFormat="1" ht="15.75" customHeight="1" spans="2:6">
      <c r="B402" s="12"/>
      <c r="D402" s="497"/>
      <c r="E402" s="497"/>
      <c r="F402" s="498"/>
    </row>
    <row r="403" customFormat="1" ht="15.75" customHeight="1" spans="2:6">
      <c r="B403" s="12"/>
      <c r="D403" s="497"/>
      <c r="E403" s="497"/>
      <c r="F403" s="498"/>
    </row>
    <row r="404" customFormat="1" ht="15.75" customHeight="1" spans="2:6">
      <c r="B404" s="12"/>
      <c r="D404" s="497"/>
      <c r="E404" s="497"/>
      <c r="F404" s="498"/>
    </row>
    <row r="405" customFormat="1" ht="15.75" customHeight="1" spans="2:6">
      <c r="B405" s="12"/>
      <c r="D405" s="497"/>
      <c r="E405" s="497"/>
      <c r="F405" s="498"/>
    </row>
    <row r="406" customFormat="1" ht="15.75" customHeight="1" spans="2:6">
      <c r="B406" s="12"/>
      <c r="D406" s="497"/>
      <c r="E406" s="497"/>
      <c r="F406" s="498"/>
    </row>
    <row r="407" customFormat="1" ht="15.75" customHeight="1" spans="2:6">
      <c r="B407" s="12"/>
      <c r="D407" s="497"/>
      <c r="E407" s="497"/>
      <c r="F407" s="498"/>
    </row>
    <row r="408" customFormat="1" ht="15.75" customHeight="1" spans="2:6">
      <c r="B408" s="12"/>
      <c r="D408" s="497"/>
      <c r="E408" s="497"/>
      <c r="F408" s="498"/>
    </row>
    <row r="409" customFormat="1" ht="15.75" customHeight="1" spans="2:6">
      <c r="B409" s="12"/>
      <c r="D409" s="497"/>
      <c r="E409" s="497"/>
      <c r="F409" s="498"/>
    </row>
    <row r="410" customFormat="1" ht="15.75" customHeight="1" spans="2:6">
      <c r="B410" s="12"/>
      <c r="D410" s="497"/>
      <c r="E410" s="497"/>
      <c r="F410" s="498"/>
    </row>
    <row r="411" customFormat="1" ht="15.75" customHeight="1" spans="2:6">
      <c r="B411" s="12"/>
      <c r="D411" s="497"/>
      <c r="E411" s="497"/>
      <c r="F411" s="498"/>
    </row>
    <row r="412" customFormat="1" ht="15.75" customHeight="1" spans="2:6">
      <c r="B412" s="12"/>
      <c r="D412" s="497"/>
      <c r="E412" s="497"/>
      <c r="F412" s="498"/>
    </row>
    <row r="413" customFormat="1" ht="15.75" customHeight="1" spans="2:6">
      <c r="B413" s="12"/>
      <c r="D413" s="497"/>
      <c r="E413" s="497"/>
      <c r="F413" s="498"/>
    </row>
    <row r="414" customFormat="1" ht="15.75" customHeight="1" spans="2:6">
      <c r="B414" s="12"/>
      <c r="D414" s="497"/>
      <c r="E414" s="497"/>
      <c r="F414" s="498"/>
    </row>
    <row r="415" customFormat="1" ht="15.75" customHeight="1" spans="2:6">
      <c r="B415" s="12"/>
      <c r="D415" s="497"/>
      <c r="E415" s="497"/>
      <c r="F415" s="498"/>
    </row>
    <row r="416" customFormat="1" ht="15.75" customHeight="1" spans="2:6">
      <c r="B416" s="12"/>
      <c r="D416" s="497"/>
      <c r="E416" s="497"/>
      <c r="F416" s="498"/>
    </row>
    <row r="417" customFormat="1" ht="15.75" customHeight="1" spans="2:6">
      <c r="B417" s="12"/>
      <c r="D417" s="497"/>
      <c r="E417" s="497"/>
      <c r="F417" s="498"/>
    </row>
    <row r="418" customFormat="1" ht="15.75" customHeight="1" spans="2:6">
      <c r="B418" s="12"/>
      <c r="D418" s="497"/>
      <c r="E418" s="497"/>
      <c r="F418" s="498"/>
    </row>
    <row r="419" customFormat="1" ht="15.75" customHeight="1" spans="2:6">
      <c r="B419" s="12"/>
      <c r="D419" s="497"/>
      <c r="E419" s="497"/>
      <c r="F419" s="498"/>
    </row>
    <row r="420" customFormat="1" ht="15.75" customHeight="1" spans="2:6">
      <c r="B420" s="12"/>
      <c r="D420" s="497"/>
      <c r="E420" s="497"/>
      <c r="F420" s="498"/>
    </row>
    <row r="421" customFormat="1" ht="15.75" customHeight="1" spans="2:6">
      <c r="B421" s="12"/>
      <c r="D421" s="497"/>
      <c r="E421" s="497"/>
      <c r="F421" s="498"/>
    </row>
    <row r="422" customFormat="1" ht="15.75" customHeight="1" spans="2:6">
      <c r="B422" s="12"/>
      <c r="D422" s="497"/>
      <c r="E422" s="497"/>
      <c r="F422" s="498"/>
    </row>
    <row r="423" customFormat="1" ht="15.75" customHeight="1" spans="2:6">
      <c r="B423" s="12"/>
      <c r="D423" s="497"/>
      <c r="E423" s="497"/>
      <c r="F423" s="498"/>
    </row>
    <row r="424" customFormat="1" ht="15.75" customHeight="1" spans="2:6">
      <c r="B424" s="12"/>
      <c r="D424" s="497"/>
      <c r="E424" s="497"/>
      <c r="F424" s="498"/>
    </row>
    <row r="425" customFormat="1" ht="15.75" customHeight="1" spans="2:6">
      <c r="B425" s="12"/>
      <c r="D425" s="497"/>
      <c r="E425" s="497"/>
      <c r="F425" s="498"/>
    </row>
    <row r="426" customFormat="1" ht="15.75" customHeight="1" spans="2:6">
      <c r="B426" s="12"/>
      <c r="D426" s="497"/>
      <c r="E426" s="497"/>
      <c r="F426" s="498"/>
    </row>
    <row r="427" customFormat="1" ht="15.75" customHeight="1" spans="2:6">
      <c r="B427" s="12"/>
      <c r="D427" s="497"/>
      <c r="E427" s="497"/>
      <c r="F427" s="498"/>
    </row>
    <row r="428" customFormat="1" ht="15.75" customHeight="1" spans="2:6">
      <c r="B428" s="12"/>
      <c r="D428" s="497"/>
      <c r="E428" s="497"/>
      <c r="F428" s="498"/>
    </row>
    <row r="429" customFormat="1" ht="15.75" customHeight="1" spans="2:6">
      <c r="B429" s="12"/>
      <c r="D429" s="497"/>
      <c r="E429" s="497"/>
      <c r="F429" s="498"/>
    </row>
    <row r="430" customFormat="1" ht="15.75" customHeight="1" spans="2:6">
      <c r="B430" s="12"/>
      <c r="D430" s="497"/>
      <c r="E430" s="497"/>
      <c r="F430" s="498"/>
    </row>
    <row r="431" customFormat="1" ht="15.75" customHeight="1" spans="2:6">
      <c r="B431" s="12"/>
      <c r="D431" s="497"/>
      <c r="E431" s="497"/>
      <c r="F431" s="498"/>
    </row>
    <row r="432" customFormat="1" ht="15.75" customHeight="1" spans="2:6">
      <c r="B432" s="12"/>
      <c r="D432" s="497"/>
      <c r="E432" s="497"/>
      <c r="F432" s="498"/>
    </row>
    <row r="433" customFormat="1" ht="15.75" customHeight="1" spans="2:6">
      <c r="B433" s="12"/>
      <c r="D433" s="497"/>
      <c r="E433" s="497"/>
      <c r="F433" s="498"/>
    </row>
    <row r="434" customFormat="1" ht="15.75" customHeight="1" spans="2:6">
      <c r="B434" s="12"/>
      <c r="D434" s="497"/>
      <c r="E434" s="497"/>
      <c r="F434" s="498"/>
    </row>
    <row r="435" customFormat="1" ht="15.75" customHeight="1" spans="2:6">
      <c r="B435" s="12"/>
      <c r="D435" s="497"/>
      <c r="E435" s="497"/>
      <c r="F435" s="498"/>
    </row>
    <row r="436" customFormat="1" ht="15.75" customHeight="1" spans="2:6">
      <c r="B436" s="12"/>
      <c r="D436" s="497"/>
      <c r="E436" s="497"/>
      <c r="F436" s="498"/>
    </row>
    <row r="437" customFormat="1" ht="15.75" customHeight="1" spans="2:6">
      <c r="B437" s="12"/>
      <c r="D437" s="497"/>
      <c r="E437" s="497"/>
      <c r="F437" s="498"/>
    </row>
    <row r="438" customFormat="1" ht="15.75" customHeight="1" spans="2:6">
      <c r="B438" s="12"/>
      <c r="D438" s="497"/>
      <c r="E438" s="497"/>
      <c r="F438" s="498"/>
    </row>
    <row r="439" customFormat="1" ht="15.75" customHeight="1" spans="2:6">
      <c r="B439" s="12"/>
      <c r="D439" s="497"/>
      <c r="E439" s="497"/>
      <c r="F439" s="498"/>
    </row>
    <row r="440" customFormat="1" ht="15.75" customHeight="1" spans="2:6">
      <c r="B440" s="12"/>
      <c r="D440" s="497"/>
      <c r="E440" s="497"/>
      <c r="F440" s="498"/>
    </row>
    <row r="441" customFormat="1" ht="15.75" customHeight="1" spans="2:6">
      <c r="B441" s="12"/>
      <c r="D441" s="497"/>
      <c r="E441" s="497"/>
      <c r="F441" s="498"/>
    </row>
    <row r="442" customFormat="1" ht="15.75" customHeight="1" spans="2:6">
      <c r="B442" s="12"/>
      <c r="D442" s="497"/>
      <c r="E442" s="497"/>
      <c r="F442" s="498"/>
    </row>
    <row r="443" customFormat="1" ht="15.75" customHeight="1" spans="2:6">
      <c r="B443" s="12"/>
      <c r="D443" s="497"/>
      <c r="E443" s="497"/>
      <c r="F443" s="498"/>
    </row>
    <row r="444" customFormat="1" ht="15.75" customHeight="1" spans="2:6">
      <c r="B444" s="12"/>
      <c r="D444" s="497"/>
      <c r="E444" s="497"/>
      <c r="F444" s="498"/>
    </row>
    <row r="445" customFormat="1" ht="15.75" customHeight="1" spans="2:6">
      <c r="B445" s="12"/>
      <c r="D445" s="497"/>
      <c r="E445" s="497"/>
      <c r="F445" s="498"/>
    </row>
    <row r="446" customFormat="1" ht="15.75" customHeight="1" spans="2:6">
      <c r="B446" s="12"/>
      <c r="D446" s="497"/>
      <c r="E446" s="497"/>
      <c r="F446" s="498"/>
    </row>
    <row r="447" customFormat="1" ht="15.75" customHeight="1" spans="2:6">
      <c r="B447" s="12"/>
      <c r="D447" s="497"/>
      <c r="E447" s="497"/>
      <c r="F447" s="498"/>
    </row>
    <row r="448" customFormat="1" ht="15.75" customHeight="1" spans="2:6">
      <c r="B448" s="12"/>
      <c r="D448" s="497"/>
      <c r="E448" s="497"/>
      <c r="F448" s="498"/>
    </row>
    <row r="449" customFormat="1" ht="15.75" customHeight="1" spans="2:6">
      <c r="B449" s="12"/>
      <c r="D449" s="497"/>
      <c r="E449" s="497"/>
      <c r="F449" s="498"/>
    </row>
    <row r="450" customFormat="1" ht="15.75" customHeight="1" spans="2:6">
      <c r="B450" s="12"/>
      <c r="D450" s="497"/>
      <c r="E450" s="497"/>
      <c r="F450" s="498"/>
    </row>
    <row r="451" customFormat="1" ht="15.75" customHeight="1" spans="2:6">
      <c r="B451" s="12"/>
      <c r="D451" s="497"/>
      <c r="E451" s="497"/>
      <c r="F451" s="498"/>
    </row>
    <row r="452" customFormat="1" ht="15.75" customHeight="1" spans="2:6">
      <c r="B452" s="12"/>
      <c r="D452" s="497"/>
      <c r="E452" s="497"/>
      <c r="F452" s="498"/>
    </row>
    <row r="453" customFormat="1" ht="15.75" customHeight="1" spans="2:6">
      <c r="B453" s="12"/>
      <c r="D453" s="497"/>
      <c r="E453" s="497"/>
      <c r="F453" s="498"/>
    </row>
    <row r="454" customFormat="1" ht="15.75" customHeight="1" spans="2:6">
      <c r="B454" s="12"/>
      <c r="D454" s="497"/>
      <c r="E454" s="497"/>
      <c r="F454" s="498"/>
    </row>
    <row r="455" customFormat="1" ht="15.75" customHeight="1" spans="2:6">
      <c r="B455" s="12"/>
      <c r="D455" s="497"/>
      <c r="E455" s="497"/>
      <c r="F455" s="498"/>
    </row>
    <row r="456" customFormat="1" ht="15.75" customHeight="1" spans="2:6">
      <c r="B456" s="12"/>
      <c r="D456" s="497"/>
      <c r="E456" s="497"/>
      <c r="F456" s="498"/>
    </row>
    <row r="457" customFormat="1" ht="15.75" customHeight="1" spans="2:6">
      <c r="B457" s="12"/>
      <c r="D457" s="497"/>
      <c r="E457" s="497"/>
      <c r="F457" s="498"/>
    </row>
    <row r="458" customFormat="1" ht="15.75" customHeight="1" spans="2:6">
      <c r="B458" s="12"/>
      <c r="D458" s="497"/>
      <c r="E458" s="497"/>
      <c r="F458" s="498"/>
    </row>
    <row r="459" customFormat="1" ht="15.75" customHeight="1" spans="2:6">
      <c r="B459" s="12"/>
      <c r="D459" s="497"/>
      <c r="E459" s="497"/>
      <c r="F459" s="498"/>
    </row>
    <row r="460" customFormat="1" ht="15.75" customHeight="1" spans="2:6">
      <c r="B460" s="12"/>
      <c r="D460" s="497"/>
      <c r="E460" s="497"/>
      <c r="F460" s="498"/>
    </row>
    <row r="461" customFormat="1" ht="15.75" customHeight="1" spans="2:6">
      <c r="B461" s="12"/>
      <c r="D461" s="497"/>
      <c r="E461" s="497"/>
      <c r="F461" s="498"/>
    </row>
    <row r="462" customFormat="1" ht="15.75" customHeight="1" spans="2:6">
      <c r="B462" s="12"/>
      <c r="D462" s="497"/>
      <c r="E462" s="497"/>
      <c r="F462" s="498"/>
    </row>
    <row r="463" customFormat="1" ht="15.75" customHeight="1" spans="2:6">
      <c r="B463" s="12"/>
      <c r="D463" s="497"/>
      <c r="E463" s="497"/>
      <c r="F463" s="498"/>
    </row>
    <row r="464" customFormat="1" ht="15.75" customHeight="1" spans="2:6">
      <c r="B464" s="12"/>
      <c r="D464" s="497"/>
      <c r="E464" s="497"/>
      <c r="F464" s="498"/>
    </row>
    <row r="465" customFormat="1" ht="15.75" customHeight="1" spans="2:6">
      <c r="B465" s="12"/>
      <c r="D465" s="497"/>
      <c r="E465" s="497"/>
      <c r="F465" s="498"/>
    </row>
    <row r="466" customFormat="1" ht="15.75" customHeight="1" spans="2:6">
      <c r="B466" s="12"/>
      <c r="D466" s="497"/>
      <c r="E466" s="497"/>
      <c r="F466" s="498"/>
    </row>
    <row r="467" customFormat="1" ht="15.75" customHeight="1" spans="2:6">
      <c r="B467" s="12"/>
      <c r="D467" s="497"/>
      <c r="E467" s="497"/>
      <c r="F467" s="498"/>
    </row>
    <row r="468" customFormat="1" ht="15.75" customHeight="1" spans="2:6">
      <c r="B468" s="12"/>
      <c r="D468" s="497"/>
      <c r="E468" s="497"/>
      <c r="F468" s="498"/>
    </row>
    <row r="469" customFormat="1" ht="15.75" customHeight="1" spans="2:6">
      <c r="B469" s="12"/>
      <c r="D469" s="497"/>
      <c r="E469" s="497"/>
      <c r="F469" s="498"/>
    </row>
    <row r="470" customFormat="1" ht="15.75" customHeight="1" spans="2:6">
      <c r="B470" s="12"/>
      <c r="D470" s="497"/>
      <c r="E470" s="497"/>
      <c r="F470" s="498"/>
    </row>
    <row r="471" customFormat="1" ht="15.75" customHeight="1" spans="2:6">
      <c r="B471" s="12"/>
      <c r="D471" s="497"/>
      <c r="E471" s="497"/>
      <c r="F471" s="498"/>
    </row>
    <row r="472" customFormat="1" ht="15.75" customHeight="1" spans="2:6">
      <c r="B472" s="12"/>
      <c r="D472" s="497"/>
      <c r="E472" s="497"/>
      <c r="F472" s="498"/>
    </row>
    <row r="473" customFormat="1" ht="15.75" customHeight="1" spans="2:6">
      <c r="B473" s="12"/>
      <c r="D473" s="497"/>
      <c r="E473" s="497"/>
      <c r="F473" s="498"/>
    </row>
    <row r="474" customFormat="1" ht="15.75" customHeight="1" spans="2:6">
      <c r="B474" s="12"/>
      <c r="D474" s="497"/>
      <c r="E474" s="497"/>
      <c r="F474" s="498"/>
    </row>
    <row r="475" customFormat="1" ht="15.75" customHeight="1" spans="2:6">
      <c r="B475" s="12"/>
      <c r="D475" s="497"/>
      <c r="E475" s="497"/>
      <c r="F475" s="498"/>
    </row>
    <row r="476" customFormat="1" ht="15.75" customHeight="1" spans="2:6">
      <c r="B476" s="12"/>
      <c r="D476" s="497"/>
      <c r="E476" s="497"/>
      <c r="F476" s="498"/>
    </row>
    <row r="477" customFormat="1" ht="15.75" customHeight="1" spans="2:6">
      <c r="B477" s="12"/>
      <c r="D477" s="497"/>
      <c r="E477" s="497"/>
      <c r="F477" s="498"/>
    </row>
    <row r="478" customFormat="1" ht="15.75" customHeight="1" spans="2:6">
      <c r="B478" s="12"/>
      <c r="D478" s="497"/>
      <c r="E478" s="497"/>
      <c r="F478" s="498"/>
    </row>
    <row r="479" customFormat="1" ht="15.75" customHeight="1" spans="2:6">
      <c r="B479" s="12"/>
      <c r="D479" s="497"/>
      <c r="E479" s="497"/>
      <c r="F479" s="498"/>
    </row>
    <row r="480" customFormat="1" ht="15.75" customHeight="1" spans="2:6">
      <c r="B480" s="12"/>
      <c r="D480" s="497"/>
      <c r="E480" s="497"/>
      <c r="F480" s="498"/>
    </row>
    <row r="481" customFormat="1" ht="15.75" customHeight="1" spans="2:6">
      <c r="B481" s="12"/>
      <c r="D481" s="497"/>
      <c r="E481" s="497"/>
      <c r="F481" s="498"/>
    </row>
    <row r="482" customFormat="1" ht="15.75" customHeight="1" spans="2:6">
      <c r="B482" s="12"/>
      <c r="D482" s="497"/>
      <c r="E482" s="497"/>
      <c r="F482" s="498"/>
    </row>
    <row r="483" customFormat="1" ht="15.75" customHeight="1" spans="2:6">
      <c r="B483" s="12"/>
      <c r="D483" s="497"/>
      <c r="E483" s="497"/>
      <c r="F483" s="498"/>
    </row>
    <row r="484" customFormat="1" ht="15.75" customHeight="1" spans="2:6">
      <c r="B484" s="12"/>
      <c r="D484" s="497"/>
      <c r="E484" s="497"/>
      <c r="F484" s="498"/>
    </row>
    <row r="485" customFormat="1" ht="15.75" customHeight="1" spans="2:6">
      <c r="B485" s="12"/>
      <c r="D485" s="497"/>
      <c r="E485" s="497"/>
      <c r="F485" s="498"/>
    </row>
    <row r="486" customFormat="1" ht="15.75" customHeight="1" spans="2:6">
      <c r="B486" s="12"/>
      <c r="D486" s="497"/>
      <c r="E486" s="497"/>
      <c r="F486" s="498"/>
    </row>
    <row r="487" customFormat="1" ht="15.75" customHeight="1" spans="2:6">
      <c r="B487" s="12"/>
      <c r="D487" s="497"/>
      <c r="E487" s="497"/>
      <c r="F487" s="498"/>
    </row>
    <row r="488" customFormat="1" ht="15.75" customHeight="1" spans="2:6">
      <c r="B488" s="12"/>
      <c r="D488" s="497"/>
      <c r="E488" s="497"/>
      <c r="F488" s="498"/>
    </row>
    <row r="489" customFormat="1" ht="15.75" customHeight="1" spans="2:6">
      <c r="B489" s="12"/>
      <c r="D489" s="497"/>
      <c r="E489" s="497"/>
      <c r="F489" s="498"/>
    </row>
    <row r="490" customFormat="1" ht="15.75" customHeight="1" spans="2:6">
      <c r="B490" s="12"/>
      <c r="D490" s="497"/>
      <c r="E490" s="497"/>
      <c r="F490" s="498"/>
    </row>
    <row r="491" customFormat="1" ht="15.75" customHeight="1" spans="2:6">
      <c r="B491" s="12"/>
      <c r="D491" s="497"/>
      <c r="E491" s="497"/>
      <c r="F491" s="498"/>
    </row>
    <row r="492" customFormat="1" ht="15.75" customHeight="1" spans="2:6">
      <c r="B492" s="12"/>
      <c r="D492" s="497"/>
      <c r="E492" s="497"/>
      <c r="F492" s="498"/>
    </row>
    <row r="493" customFormat="1" ht="15.75" customHeight="1" spans="2:6">
      <c r="B493" s="12"/>
      <c r="D493" s="497"/>
      <c r="E493" s="497"/>
      <c r="F493" s="498"/>
    </row>
    <row r="494" customFormat="1" ht="15.75" customHeight="1" spans="2:6">
      <c r="B494" s="12"/>
      <c r="D494" s="497"/>
      <c r="E494" s="497"/>
      <c r="F494" s="498"/>
    </row>
    <row r="495" customFormat="1" ht="15.75" customHeight="1" spans="2:6">
      <c r="B495" s="12"/>
      <c r="D495" s="497"/>
      <c r="E495" s="497"/>
      <c r="F495" s="498"/>
    </row>
    <row r="496" customFormat="1" ht="15.75" customHeight="1" spans="2:6">
      <c r="B496" s="12"/>
      <c r="D496" s="497"/>
      <c r="E496" s="497"/>
      <c r="F496" s="498"/>
    </row>
    <row r="497" customFormat="1" ht="15.75" customHeight="1" spans="2:6">
      <c r="B497" s="12"/>
      <c r="D497" s="497"/>
      <c r="E497" s="497"/>
      <c r="F497" s="498"/>
    </row>
    <row r="498" customFormat="1" ht="15.75" customHeight="1" spans="2:6">
      <c r="B498" s="12"/>
      <c r="D498" s="497"/>
      <c r="E498" s="497"/>
      <c r="F498" s="498"/>
    </row>
    <row r="499" customFormat="1" ht="15.75" customHeight="1" spans="2:6">
      <c r="B499" s="12"/>
      <c r="D499" s="497"/>
      <c r="E499" s="497"/>
      <c r="F499" s="498"/>
    </row>
    <row r="500" customFormat="1" ht="15.75" customHeight="1" spans="2:6">
      <c r="B500" s="12"/>
      <c r="D500" s="497"/>
      <c r="E500" s="497"/>
      <c r="F500" s="498"/>
    </row>
    <row r="501" customFormat="1" ht="15.75" customHeight="1" spans="2:6">
      <c r="B501" s="12"/>
      <c r="D501" s="497"/>
      <c r="E501" s="497"/>
      <c r="F501" s="498"/>
    </row>
    <row r="502" customFormat="1" ht="15.75" customHeight="1" spans="2:6">
      <c r="B502" s="12"/>
      <c r="D502" s="497"/>
      <c r="E502" s="497"/>
      <c r="F502" s="498"/>
    </row>
    <row r="503" customFormat="1" ht="15.75" customHeight="1" spans="2:6">
      <c r="B503" s="12"/>
      <c r="D503" s="497"/>
      <c r="E503" s="497"/>
      <c r="F503" s="498"/>
    </row>
    <row r="504" customFormat="1" ht="15.75" customHeight="1" spans="2:6">
      <c r="B504" s="12"/>
      <c r="D504" s="497"/>
      <c r="E504" s="497"/>
      <c r="F504" s="498"/>
    </row>
    <row r="505" customFormat="1" ht="15.75" customHeight="1" spans="2:6">
      <c r="B505" s="12"/>
      <c r="D505" s="497"/>
      <c r="E505" s="497"/>
      <c r="F505" s="498"/>
    </row>
    <row r="506" customFormat="1" ht="15.75" customHeight="1" spans="2:6">
      <c r="B506" s="12"/>
      <c r="D506" s="497"/>
      <c r="E506" s="497"/>
      <c r="F506" s="498"/>
    </row>
    <row r="507" customFormat="1" ht="15.75" customHeight="1" spans="2:6">
      <c r="B507" s="12"/>
      <c r="D507" s="497"/>
      <c r="E507" s="497"/>
      <c r="F507" s="498"/>
    </row>
    <row r="508" customFormat="1" ht="15.75" customHeight="1" spans="2:6">
      <c r="B508" s="12"/>
      <c r="D508" s="497"/>
      <c r="E508" s="497"/>
      <c r="F508" s="498"/>
    </row>
    <row r="509" customFormat="1" ht="15.75" customHeight="1" spans="2:6">
      <c r="B509" s="12"/>
      <c r="D509" s="497"/>
      <c r="E509" s="497"/>
      <c r="F509" s="498"/>
    </row>
    <row r="510" customFormat="1" ht="15.75" customHeight="1" spans="2:6">
      <c r="B510" s="12"/>
      <c r="D510" s="497"/>
      <c r="E510" s="497"/>
      <c r="F510" s="498"/>
    </row>
    <row r="511" customFormat="1" ht="15.75" customHeight="1" spans="2:6">
      <c r="B511" s="12"/>
      <c r="D511" s="497"/>
      <c r="E511" s="497"/>
      <c r="F511" s="498"/>
    </row>
    <row r="512" customFormat="1" ht="15.75" customHeight="1" spans="2:6">
      <c r="B512" s="12"/>
      <c r="D512" s="497"/>
      <c r="E512" s="497"/>
      <c r="F512" s="498"/>
    </row>
    <row r="513" customFormat="1" ht="15.75" customHeight="1" spans="2:6">
      <c r="B513" s="12"/>
      <c r="D513" s="497"/>
      <c r="E513" s="497"/>
      <c r="F513" s="498"/>
    </row>
    <row r="514" customFormat="1" ht="15.75" customHeight="1" spans="2:6">
      <c r="B514" s="12"/>
      <c r="D514" s="497"/>
      <c r="E514" s="497"/>
      <c r="F514" s="498"/>
    </row>
    <row r="515" customFormat="1" ht="15.75" customHeight="1" spans="2:6">
      <c r="B515" s="12"/>
      <c r="D515" s="497"/>
      <c r="E515" s="497"/>
      <c r="F515" s="498"/>
    </row>
    <row r="516" customFormat="1" ht="15.75" customHeight="1" spans="2:6">
      <c r="B516" s="12"/>
      <c r="D516" s="497"/>
      <c r="E516" s="497"/>
      <c r="F516" s="498"/>
    </row>
    <row r="517" customFormat="1" ht="15.75" customHeight="1" spans="2:6">
      <c r="B517" s="12"/>
      <c r="D517" s="497"/>
      <c r="E517" s="497"/>
      <c r="F517" s="498"/>
    </row>
    <row r="518" customFormat="1" ht="15.75" customHeight="1" spans="2:6">
      <c r="B518" s="12"/>
      <c r="D518" s="497"/>
      <c r="E518" s="497"/>
      <c r="F518" s="498"/>
    </row>
    <row r="519" customFormat="1" ht="15.75" customHeight="1" spans="2:6">
      <c r="B519" s="12"/>
      <c r="D519" s="497"/>
      <c r="E519" s="497"/>
      <c r="F519" s="498"/>
    </row>
    <row r="520" customFormat="1" ht="15.75" customHeight="1" spans="2:6">
      <c r="B520" s="12"/>
      <c r="D520" s="497"/>
      <c r="E520" s="497"/>
      <c r="F520" s="498"/>
    </row>
    <row r="521" customFormat="1" ht="15.75" customHeight="1" spans="2:6">
      <c r="B521" s="12"/>
      <c r="D521" s="497"/>
      <c r="E521" s="497"/>
      <c r="F521" s="498"/>
    </row>
    <row r="522" customFormat="1" ht="15.75" customHeight="1" spans="2:6">
      <c r="B522" s="12"/>
      <c r="D522" s="497"/>
      <c r="E522" s="497"/>
      <c r="F522" s="498"/>
    </row>
    <row r="523" customFormat="1" ht="15.75" customHeight="1" spans="2:6">
      <c r="B523" s="12"/>
      <c r="D523" s="497"/>
      <c r="E523" s="497"/>
      <c r="F523" s="498"/>
    </row>
    <row r="524" customFormat="1" ht="15.75" customHeight="1" spans="2:6">
      <c r="B524" s="12"/>
      <c r="D524" s="497"/>
      <c r="E524" s="497"/>
      <c r="F524" s="498"/>
    </row>
    <row r="525" customFormat="1" ht="15.75" customHeight="1" spans="2:6">
      <c r="B525" s="12"/>
      <c r="D525" s="497"/>
      <c r="E525" s="497"/>
      <c r="F525" s="498"/>
    </row>
    <row r="526" customFormat="1" ht="15.75" customHeight="1" spans="2:6">
      <c r="B526" s="12"/>
      <c r="D526" s="497"/>
      <c r="E526" s="497"/>
      <c r="F526" s="498"/>
    </row>
    <row r="527" customFormat="1" ht="15.75" customHeight="1" spans="2:6">
      <c r="B527" s="12"/>
      <c r="D527" s="497"/>
      <c r="E527" s="497"/>
      <c r="F527" s="498"/>
    </row>
    <row r="528" customFormat="1" ht="15.75" customHeight="1" spans="2:6">
      <c r="B528" s="12"/>
      <c r="D528" s="497"/>
      <c r="E528" s="497"/>
      <c r="F528" s="498"/>
    </row>
    <row r="529" customFormat="1" ht="15.75" customHeight="1" spans="2:6">
      <c r="B529" s="12"/>
      <c r="D529" s="497"/>
      <c r="E529" s="497"/>
      <c r="F529" s="498"/>
    </row>
    <row r="530" customFormat="1" ht="15.75" customHeight="1" spans="2:6">
      <c r="B530" s="12"/>
      <c r="D530" s="497"/>
      <c r="E530" s="497"/>
      <c r="F530" s="498"/>
    </row>
    <row r="531" customFormat="1" ht="15.75" customHeight="1" spans="2:6">
      <c r="B531" s="12"/>
      <c r="D531" s="497"/>
      <c r="E531" s="497"/>
      <c r="F531" s="498"/>
    </row>
    <row r="532" customFormat="1" ht="15.75" customHeight="1" spans="2:6">
      <c r="B532" s="12"/>
      <c r="D532" s="497"/>
      <c r="E532" s="497"/>
      <c r="F532" s="498"/>
    </row>
    <row r="533" customFormat="1" ht="15.75" customHeight="1" spans="2:6">
      <c r="B533" s="12"/>
      <c r="D533" s="497"/>
      <c r="E533" s="497"/>
      <c r="F533" s="498"/>
    </row>
    <row r="534" customFormat="1" ht="15.75" customHeight="1" spans="2:6">
      <c r="B534" s="12"/>
      <c r="D534" s="497"/>
      <c r="E534" s="497"/>
      <c r="F534" s="498"/>
    </row>
    <row r="535" customFormat="1" ht="15.75" customHeight="1" spans="2:6">
      <c r="B535" s="12"/>
      <c r="D535" s="497"/>
      <c r="E535" s="497"/>
      <c r="F535" s="498"/>
    </row>
    <row r="536" customFormat="1" ht="15.75" customHeight="1" spans="2:6">
      <c r="B536" s="12"/>
      <c r="D536" s="497"/>
      <c r="E536" s="497"/>
      <c r="F536" s="498"/>
    </row>
    <row r="537" customFormat="1" ht="15.75" customHeight="1" spans="2:6">
      <c r="B537" s="12"/>
      <c r="D537" s="497"/>
      <c r="E537" s="497"/>
      <c r="F537" s="498"/>
    </row>
    <row r="538" customFormat="1" ht="15.75" customHeight="1" spans="2:6">
      <c r="B538" s="12"/>
      <c r="D538" s="497"/>
      <c r="E538" s="497"/>
      <c r="F538" s="498"/>
    </row>
    <row r="539" customFormat="1" ht="15.75" customHeight="1" spans="2:6">
      <c r="B539" s="12"/>
      <c r="D539" s="497"/>
      <c r="E539" s="497"/>
      <c r="F539" s="498"/>
    </row>
    <row r="540" customFormat="1" ht="15.75" customHeight="1" spans="2:6">
      <c r="B540" s="12"/>
      <c r="D540" s="497"/>
      <c r="E540" s="497"/>
      <c r="F540" s="498"/>
    </row>
    <row r="541" customFormat="1" ht="15.75" customHeight="1" spans="2:6">
      <c r="B541" s="12"/>
      <c r="D541" s="497"/>
      <c r="E541" s="497"/>
      <c r="F541" s="498"/>
    </row>
    <row r="542" customFormat="1" ht="15.75" customHeight="1" spans="2:6">
      <c r="B542" s="12"/>
      <c r="D542" s="497"/>
      <c r="E542" s="497"/>
      <c r="F542" s="498"/>
    </row>
    <row r="543" customFormat="1" ht="15.75" customHeight="1" spans="2:6">
      <c r="B543" s="12"/>
      <c r="D543" s="497"/>
      <c r="E543" s="497"/>
      <c r="F543" s="498"/>
    </row>
    <row r="544" customFormat="1" ht="15.75" customHeight="1" spans="2:6">
      <c r="B544" s="12"/>
      <c r="D544" s="497"/>
      <c r="E544" s="497"/>
      <c r="F544" s="498"/>
    </row>
    <row r="545" customFormat="1" ht="15.75" customHeight="1" spans="2:6">
      <c r="B545" s="12"/>
      <c r="D545" s="497"/>
      <c r="E545" s="497"/>
      <c r="F545" s="498"/>
    </row>
    <row r="546" customFormat="1" ht="15.75" customHeight="1" spans="2:6">
      <c r="B546" s="12"/>
      <c r="D546" s="497"/>
      <c r="E546" s="497"/>
      <c r="F546" s="498"/>
    </row>
    <row r="547" customFormat="1" ht="15.75" customHeight="1" spans="2:6">
      <c r="B547" s="12"/>
      <c r="D547" s="497"/>
      <c r="E547" s="497"/>
      <c r="F547" s="498"/>
    </row>
    <row r="548" customFormat="1" ht="15.75" customHeight="1" spans="2:6">
      <c r="B548" s="12"/>
      <c r="D548" s="497"/>
      <c r="E548" s="497"/>
      <c r="F548" s="498"/>
    </row>
    <row r="549" customFormat="1" ht="15.75" customHeight="1" spans="2:6">
      <c r="B549" s="12"/>
      <c r="D549" s="497"/>
      <c r="E549" s="497"/>
      <c r="F549" s="498"/>
    </row>
    <row r="550" customFormat="1" ht="15.75" customHeight="1" spans="2:6">
      <c r="B550" s="12"/>
      <c r="D550" s="497"/>
      <c r="E550" s="497"/>
      <c r="F550" s="498"/>
    </row>
    <row r="551" customFormat="1" ht="15.75" customHeight="1" spans="2:6">
      <c r="B551" s="12"/>
      <c r="D551" s="497"/>
      <c r="E551" s="497"/>
      <c r="F551" s="498"/>
    </row>
    <row r="552" customFormat="1" ht="15.75" customHeight="1" spans="2:6">
      <c r="B552" s="12"/>
      <c r="D552" s="497"/>
      <c r="E552" s="497"/>
      <c r="F552" s="498"/>
    </row>
    <row r="553" customFormat="1" ht="15.75" customHeight="1" spans="2:6">
      <c r="B553" s="12"/>
      <c r="D553" s="497"/>
      <c r="E553" s="497"/>
      <c r="F553" s="498"/>
    </row>
    <row r="554" customFormat="1" ht="15.75" customHeight="1" spans="2:6">
      <c r="B554" s="12"/>
      <c r="D554" s="497"/>
      <c r="E554" s="497"/>
      <c r="F554" s="498"/>
    </row>
    <row r="555" customFormat="1" ht="15.75" customHeight="1" spans="2:6">
      <c r="B555" s="12"/>
      <c r="D555" s="497"/>
      <c r="E555" s="497"/>
      <c r="F555" s="498"/>
    </row>
    <row r="556" customFormat="1" ht="15.75" customHeight="1" spans="2:6">
      <c r="B556" s="12"/>
      <c r="D556" s="497"/>
      <c r="E556" s="497"/>
      <c r="F556" s="498"/>
    </row>
    <row r="557" customFormat="1" ht="15.75" customHeight="1" spans="2:6">
      <c r="B557" s="12"/>
      <c r="D557" s="497"/>
      <c r="E557" s="497"/>
      <c r="F557" s="498"/>
    </row>
    <row r="558" customFormat="1" ht="15.75" customHeight="1" spans="2:6">
      <c r="B558" s="12"/>
      <c r="D558" s="497"/>
      <c r="E558" s="497"/>
      <c r="F558" s="498"/>
    </row>
    <row r="559" customFormat="1" ht="15.75" customHeight="1" spans="2:6">
      <c r="B559" s="12"/>
      <c r="D559" s="497"/>
      <c r="E559" s="497"/>
      <c r="F559" s="498"/>
    </row>
    <row r="560" customFormat="1" ht="15.75" customHeight="1" spans="2:6">
      <c r="B560" s="12"/>
      <c r="D560" s="497"/>
      <c r="E560" s="497"/>
      <c r="F560" s="498"/>
    </row>
    <row r="561" customFormat="1" ht="15.75" customHeight="1" spans="2:6">
      <c r="B561" s="12"/>
      <c r="D561" s="497"/>
      <c r="E561" s="497"/>
      <c r="F561" s="498"/>
    </row>
    <row r="562" customFormat="1" ht="15.75" customHeight="1" spans="2:6">
      <c r="B562" s="12"/>
      <c r="D562" s="497"/>
      <c r="E562" s="497"/>
      <c r="F562" s="498"/>
    </row>
    <row r="563" customFormat="1" ht="15.75" customHeight="1" spans="2:6">
      <c r="B563" s="12"/>
      <c r="D563" s="497"/>
      <c r="E563" s="497"/>
      <c r="F563" s="498"/>
    </row>
    <row r="564" customFormat="1" ht="15.75" customHeight="1" spans="2:6">
      <c r="B564" s="12"/>
      <c r="D564" s="497"/>
      <c r="E564" s="497"/>
      <c r="F564" s="498"/>
    </row>
    <row r="565" customFormat="1" ht="15.75" customHeight="1" spans="2:6">
      <c r="B565" s="12"/>
      <c r="D565" s="497"/>
      <c r="E565" s="497"/>
      <c r="F565" s="498"/>
    </row>
    <row r="566" customFormat="1" ht="15.75" customHeight="1" spans="2:6">
      <c r="B566" s="12"/>
      <c r="D566" s="497"/>
      <c r="E566" s="497"/>
      <c r="F566" s="498"/>
    </row>
    <row r="567" customFormat="1" ht="15.75" customHeight="1" spans="2:6">
      <c r="B567" s="12"/>
      <c r="D567" s="497"/>
      <c r="E567" s="497"/>
      <c r="F567" s="498"/>
    </row>
    <row r="568" customFormat="1" ht="15.75" customHeight="1" spans="2:6">
      <c r="B568" s="12"/>
      <c r="D568" s="497"/>
      <c r="E568" s="497"/>
      <c r="F568" s="498"/>
    </row>
    <row r="569" customFormat="1" ht="15.75" customHeight="1" spans="2:6">
      <c r="B569" s="12"/>
      <c r="D569" s="497"/>
      <c r="E569" s="497"/>
      <c r="F569" s="498"/>
    </row>
    <row r="570" customFormat="1" ht="15.75" customHeight="1" spans="2:6">
      <c r="B570" s="12"/>
      <c r="D570" s="497"/>
      <c r="E570" s="497"/>
      <c r="F570" s="498"/>
    </row>
    <row r="571" customFormat="1" ht="15.75" customHeight="1" spans="2:6">
      <c r="B571" s="12"/>
      <c r="D571" s="497"/>
      <c r="E571" s="497"/>
      <c r="F571" s="498"/>
    </row>
    <row r="572" customFormat="1" ht="15.75" customHeight="1" spans="2:6">
      <c r="B572" s="12"/>
      <c r="D572" s="497"/>
      <c r="E572" s="497"/>
      <c r="F572" s="498"/>
    </row>
    <row r="573" customFormat="1" ht="15.75" customHeight="1" spans="2:6">
      <c r="B573" s="12"/>
      <c r="D573" s="497"/>
      <c r="E573" s="497"/>
      <c r="F573" s="498"/>
    </row>
    <row r="574" customFormat="1" ht="15.75" customHeight="1" spans="2:6">
      <c r="B574" s="12"/>
      <c r="D574" s="497"/>
      <c r="E574" s="497"/>
      <c r="F574" s="498"/>
    </row>
    <row r="575" customFormat="1" ht="15.75" customHeight="1" spans="2:6">
      <c r="B575" s="12"/>
      <c r="D575" s="497"/>
      <c r="E575" s="497"/>
      <c r="F575" s="498"/>
    </row>
    <row r="576" customFormat="1" ht="15.75" customHeight="1" spans="2:6">
      <c r="B576" s="12"/>
      <c r="D576" s="497"/>
      <c r="E576" s="497"/>
      <c r="F576" s="498"/>
    </row>
    <row r="577" customFormat="1" ht="15.75" customHeight="1" spans="2:6">
      <c r="B577" s="12"/>
      <c r="D577" s="497"/>
      <c r="E577" s="497"/>
      <c r="F577" s="498"/>
    </row>
    <row r="578" customFormat="1" ht="15.75" customHeight="1" spans="2:6">
      <c r="B578" s="12"/>
      <c r="D578" s="497"/>
      <c r="E578" s="497"/>
      <c r="F578" s="498"/>
    </row>
    <row r="579" customFormat="1" ht="15.75" customHeight="1" spans="2:6">
      <c r="B579" s="12"/>
      <c r="D579" s="497"/>
      <c r="E579" s="497"/>
      <c r="F579" s="498"/>
    </row>
    <row r="580" customFormat="1" ht="15.75" customHeight="1" spans="2:6">
      <c r="B580" s="12"/>
      <c r="D580" s="497"/>
      <c r="E580" s="497"/>
      <c r="F580" s="498"/>
    </row>
    <row r="581" customFormat="1" ht="15.75" customHeight="1" spans="2:6">
      <c r="B581" s="12"/>
      <c r="D581" s="497"/>
      <c r="E581" s="497"/>
      <c r="F581" s="498"/>
    </row>
    <row r="582" customFormat="1" ht="15.75" customHeight="1" spans="2:6">
      <c r="B582" s="12"/>
      <c r="D582" s="497"/>
      <c r="E582" s="497"/>
      <c r="F582" s="498"/>
    </row>
    <row r="583" customFormat="1" ht="15.75" customHeight="1" spans="2:6">
      <c r="B583" s="12"/>
      <c r="D583" s="497"/>
      <c r="E583" s="497"/>
      <c r="F583" s="498"/>
    </row>
    <row r="584" customFormat="1" ht="15.75" customHeight="1" spans="2:6">
      <c r="B584" s="12"/>
      <c r="D584" s="497"/>
      <c r="E584" s="497"/>
      <c r="F584" s="498"/>
    </row>
    <row r="585" customFormat="1" ht="15.75" customHeight="1" spans="2:6">
      <c r="B585" s="12"/>
      <c r="D585" s="497"/>
      <c r="E585" s="497"/>
      <c r="F585" s="498"/>
    </row>
    <row r="586" customFormat="1" ht="15.75" customHeight="1" spans="2:6">
      <c r="B586" s="12"/>
      <c r="D586" s="497"/>
      <c r="E586" s="497"/>
      <c r="F586" s="498"/>
    </row>
    <row r="587" customFormat="1" ht="15.75" customHeight="1" spans="2:6">
      <c r="B587" s="12"/>
      <c r="D587" s="497"/>
      <c r="E587" s="497"/>
      <c r="F587" s="498"/>
    </row>
    <row r="588" customFormat="1" ht="15.75" customHeight="1" spans="2:6">
      <c r="B588" s="12"/>
      <c r="D588" s="497"/>
      <c r="E588" s="497"/>
      <c r="F588" s="498"/>
    </row>
    <row r="589" customFormat="1" ht="15.75" customHeight="1" spans="2:6">
      <c r="B589" s="12"/>
      <c r="D589" s="497"/>
      <c r="E589" s="497"/>
      <c r="F589" s="498"/>
    </row>
    <row r="590" customFormat="1" ht="15.75" customHeight="1" spans="2:6">
      <c r="B590" s="12"/>
      <c r="D590" s="497"/>
      <c r="E590" s="497"/>
      <c r="F590" s="498"/>
    </row>
    <row r="591" customFormat="1" ht="15.75" customHeight="1" spans="2:6">
      <c r="B591" s="12"/>
      <c r="D591" s="497"/>
      <c r="E591" s="497"/>
      <c r="F591" s="498"/>
    </row>
    <row r="592" customFormat="1" ht="15.75" customHeight="1" spans="2:6">
      <c r="B592" s="12"/>
      <c r="D592" s="497"/>
      <c r="E592" s="497"/>
      <c r="F592" s="498"/>
    </row>
    <row r="593" customFormat="1" ht="15.75" customHeight="1" spans="2:6">
      <c r="B593" s="12"/>
      <c r="D593" s="497"/>
      <c r="E593" s="497"/>
      <c r="F593" s="498"/>
    </row>
    <row r="594" customFormat="1" ht="15.75" customHeight="1" spans="2:6">
      <c r="B594" s="12"/>
      <c r="D594" s="497"/>
      <c r="E594" s="497"/>
      <c r="F594" s="498"/>
    </row>
    <row r="595" customFormat="1" ht="15.75" customHeight="1" spans="2:6">
      <c r="B595" s="12"/>
      <c r="D595" s="497"/>
      <c r="E595" s="497"/>
      <c r="F595" s="498"/>
    </row>
    <row r="596" customFormat="1" ht="15.75" customHeight="1" spans="2:6">
      <c r="B596" s="12"/>
      <c r="D596" s="497"/>
      <c r="E596" s="497"/>
      <c r="F596" s="498"/>
    </row>
    <row r="597" customFormat="1" ht="15.75" customHeight="1" spans="2:6">
      <c r="B597" s="12"/>
      <c r="D597" s="497"/>
      <c r="E597" s="497"/>
      <c r="F597" s="498"/>
    </row>
    <row r="598" customFormat="1" ht="15.75" customHeight="1" spans="2:6">
      <c r="B598" s="12"/>
      <c r="D598" s="497"/>
      <c r="E598" s="497"/>
      <c r="F598" s="498"/>
    </row>
    <row r="599" customFormat="1" ht="15.75" customHeight="1" spans="2:6">
      <c r="B599" s="12"/>
      <c r="D599" s="497"/>
      <c r="E599" s="497"/>
      <c r="F599" s="498"/>
    </row>
    <row r="600" customFormat="1" ht="15.75" customHeight="1" spans="2:6">
      <c r="B600" s="12"/>
      <c r="D600" s="497"/>
      <c r="E600" s="497"/>
      <c r="F600" s="498"/>
    </row>
    <row r="601" customFormat="1" ht="15.75" customHeight="1" spans="2:6">
      <c r="B601" s="12"/>
      <c r="D601" s="497"/>
      <c r="E601" s="497"/>
      <c r="F601" s="498"/>
    </row>
    <row r="602" customFormat="1" ht="15.75" customHeight="1" spans="2:6">
      <c r="B602" s="12"/>
      <c r="D602" s="497"/>
      <c r="E602" s="497"/>
      <c r="F602" s="498"/>
    </row>
    <row r="603" customFormat="1" ht="15.75" customHeight="1" spans="2:6">
      <c r="B603" s="12"/>
      <c r="D603" s="497"/>
      <c r="E603" s="497"/>
      <c r="F603" s="498"/>
    </row>
    <row r="604" customFormat="1" ht="15.75" customHeight="1" spans="2:6">
      <c r="B604" s="12"/>
      <c r="D604" s="497"/>
      <c r="E604" s="497"/>
      <c r="F604" s="498"/>
    </row>
    <row r="605" customFormat="1" ht="15.75" customHeight="1" spans="2:6">
      <c r="B605" s="12"/>
      <c r="D605" s="497"/>
      <c r="E605" s="497"/>
      <c r="F605" s="498"/>
    </row>
    <row r="606" customFormat="1" ht="15.75" customHeight="1" spans="2:6">
      <c r="B606" s="12"/>
      <c r="D606" s="497"/>
      <c r="E606" s="497"/>
      <c r="F606" s="498"/>
    </row>
    <row r="607" customFormat="1" ht="15.75" customHeight="1" spans="2:6">
      <c r="B607" s="12"/>
      <c r="D607" s="497"/>
      <c r="E607" s="497"/>
      <c r="F607" s="498"/>
    </row>
    <row r="608" customFormat="1" ht="15.75" customHeight="1" spans="2:6">
      <c r="B608" s="12"/>
      <c r="D608" s="497"/>
      <c r="E608" s="497"/>
      <c r="F608" s="498"/>
    </row>
    <row r="609" customFormat="1" ht="15.75" customHeight="1" spans="2:6">
      <c r="B609" s="12"/>
      <c r="D609" s="497"/>
      <c r="E609" s="497"/>
      <c r="F609" s="498"/>
    </row>
    <row r="610" customFormat="1" ht="15.75" customHeight="1" spans="2:6">
      <c r="B610" s="12"/>
      <c r="D610" s="497"/>
      <c r="E610" s="497"/>
      <c r="F610" s="498"/>
    </row>
    <row r="611" customFormat="1" ht="15.75" customHeight="1" spans="2:6">
      <c r="B611" s="12"/>
      <c r="D611" s="497"/>
      <c r="E611" s="497"/>
      <c r="F611" s="498"/>
    </row>
    <row r="612" customFormat="1" ht="15.75" customHeight="1" spans="2:6">
      <c r="B612" s="12"/>
      <c r="D612" s="497"/>
      <c r="E612" s="497"/>
      <c r="F612" s="498"/>
    </row>
    <row r="613" customFormat="1" ht="15.75" customHeight="1" spans="2:6">
      <c r="B613" s="12"/>
      <c r="D613" s="497"/>
      <c r="E613" s="497"/>
      <c r="F613" s="498"/>
    </row>
    <row r="614" customFormat="1" ht="15.75" customHeight="1" spans="2:6">
      <c r="B614" s="12"/>
      <c r="D614" s="497"/>
      <c r="E614" s="497"/>
      <c r="F614" s="498"/>
    </row>
    <row r="615" customFormat="1" ht="15.75" customHeight="1" spans="2:6">
      <c r="B615" s="12"/>
      <c r="D615" s="497"/>
      <c r="E615" s="497"/>
      <c r="F615" s="498"/>
    </row>
    <row r="616" customFormat="1" ht="15.75" customHeight="1" spans="2:6">
      <c r="B616" s="12"/>
      <c r="D616" s="497"/>
      <c r="E616" s="497"/>
      <c r="F616" s="498"/>
    </row>
    <row r="617" customFormat="1" ht="15.75" customHeight="1" spans="2:6">
      <c r="B617" s="12"/>
      <c r="D617" s="497"/>
      <c r="E617" s="497"/>
      <c r="F617" s="498"/>
    </row>
    <row r="618" customFormat="1" ht="15.75" customHeight="1" spans="2:6">
      <c r="B618" s="12"/>
      <c r="D618" s="497"/>
      <c r="E618" s="497"/>
      <c r="F618" s="498"/>
    </row>
    <row r="619" customFormat="1" ht="15.75" customHeight="1" spans="2:6">
      <c r="B619" s="12"/>
      <c r="D619" s="497"/>
      <c r="E619" s="497"/>
      <c r="F619" s="498"/>
    </row>
    <row r="620" customFormat="1" ht="15.75" customHeight="1" spans="2:6">
      <c r="B620" s="12"/>
      <c r="D620" s="497"/>
      <c r="E620" s="497"/>
      <c r="F620" s="498"/>
    </row>
    <row r="621" customFormat="1" ht="15.75" customHeight="1" spans="2:6">
      <c r="B621" s="12"/>
      <c r="D621" s="497"/>
      <c r="E621" s="497"/>
      <c r="F621" s="498"/>
    </row>
    <row r="622" customFormat="1" ht="15.75" customHeight="1" spans="2:6">
      <c r="B622" s="12"/>
      <c r="D622" s="497"/>
      <c r="E622" s="497"/>
      <c r="F622" s="498"/>
    </row>
    <row r="623" customFormat="1" ht="15.75" customHeight="1" spans="2:6">
      <c r="B623" s="12"/>
      <c r="D623" s="497"/>
      <c r="E623" s="497"/>
      <c r="F623" s="498"/>
    </row>
    <row r="624" customFormat="1" ht="15.75" customHeight="1" spans="2:6">
      <c r="B624" s="12"/>
      <c r="D624" s="497"/>
      <c r="E624" s="497"/>
      <c r="F624" s="498"/>
    </row>
    <row r="625" customFormat="1" ht="15.75" customHeight="1" spans="2:6">
      <c r="B625" s="12"/>
      <c r="D625" s="497"/>
      <c r="E625" s="497"/>
      <c r="F625" s="498"/>
    </row>
    <row r="626" customFormat="1" ht="15.75" customHeight="1" spans="2:6">
      <c r="B626" s="12"/>
      <c r="D626" s="497"/>
      <c r="E626" s="497"/>
      <c r="F626" s="498"/>
    </row>
    <row r="627" customFormat="1" ht="15.75" customHeight="1" spans="2:6">
      <c r="B627" s="12"/>
      <c r="D627" s="497"/>
      <c r="E627" s="497"/>
      <c r="F627" s="498"/>
    </row>
    <row r="628" customFormat="1" ht="15.75" customHeight="1" spans="2:6">
      <c r="B628" s="12"/>
      <c r="D628" s="497"/>
      <c r="E628" s="497"/>
      <c r="F628" s="498"/>
    </row>
    <row r="629" customFormat="1" ht="15.75" customHeight="1" spans="2:6">
      <c r="B629" s="12"/>
      <c r="D629" s="497"/>
      <c r="E629" s="497"/>
      <c r="F629" s="498"/>
    </row>
    <row r="630" customFormat="1" ht="15.75" customHeight="1" spans="2:6">
      <c r="B630" s="12"/>
      <c r="D630" s="497"/>
      <c r="E630" s="497"/>
      <c r="F630" s="498"/>
    </row>
    <row r="631" customFormat="1" ht="15.75" customHeight="1" spans="2:6">
      <c r="B631" s="12"/>
      <c r="D631" s="497"/>
      <c r="E631" s="497"/>
      <c r="F631" s="498"/>
    </row>
    <row r="632" customFormat="1" ht="15.75" customHeight="1" spans="2:6">
      <c r="B632" s="12"/>
      <c r="D632" s="497"/>
      <c r="E632" s="497"/>
      <c r="F632" s="498"/>
    </row>
    <row r="633" customFormat="1" ht="15.75" customHeight="1" spans="2:6">
      <c r="B633" s="12"/>
      <c r="D633" s="497"/>
      <c r="E633" s="497"/>
      <c r="F633" s="498"/>
    </row>
    <row r="634" customFormat="1" ht="15.75" customHeight="1" spans="2:6">
      <c r="B634" s="12"/>
      <c r="D634" s="497"/>
      <c r="E634" s="497"/>
      <c r="F634" s="498"/>
    </row>
    <row r="635" customFormat="1" ht="15.75" customHeight="1" spans="2:6">
      <c r="B635" s="12"/>
      <c r="D635" s="497"/>
      <c r="E635" s="497"/>
      <c r="F635" s="498"/>
    </row>
    <row r="636" customFormat="1" ht="15.75" customHeight="1" spans="2:6">
      <c r="B636" s="12"/>
      <c r="D636" s="497"/>
      <c r="E636" s="497"/>
      <c r="F636" s="498"/>
    </row>
    <row r="637" customFormat="1" ht="15.75" customHeight="1" spans="2:6">
      <c r="B637" s="12"/>
      <c r="D637" s="497"/>
      <c r="E637" s="497"/>
      <c r="F637" s="498"/>
    </row>
    <row r="638" customFormat="1" ht="15.75" customHeight="1" spans="2:6">
      <c r="B638" s="12"/>
      <c r="D638" s="497"/>
      <c r="E638" s="497"/>
      <c r="F638" s="498"/>
    </row>
    <row r="639" customFormat="1" ht="15.75" customHeight="1" spans="2:6">
      <c r="B639" s="12"/>
      <c r="D639" s="497"/>
      <c r="E639" s="497"/>
      <c r="F639" s="498"/>
    </row>
    <row r="640" customFormat="1" ht="15.75" customHeight="1" spans="2:6">
      <c r="B640" s="12"/>
      <c r="D640" s="497"/>
      <c r="E640" s="497"/>
      <c r="F640" s="498"/>
    </row>
    <row r="641" customFormat="1" ht="15.75" customHeight="1" spans="2:6">
      <c r="B641" s="12"/>
      <c r="D641" s="497"/>
      <c r="E641" s="497"/>
      <c r="F641" s="498"/>
    </row>
    <row r="642" customFormat="1" ht="15.75" customHeight="1" spans="2:6">
      <c r="B642" s="12"/>
      <c r="D642" s="497"/>
      <c r="E642" s="497"/>
      <c r="F642" s="498"/>
    </row>
    <row r="643" customFormat="1" ht="15.75" customHeight="1" spans="2:6">
      <c r="B643" s="12"/>
      <c r="D643" s="497"/>
      <c r="E643" s="497"/>
      <c r="F643" s="498"/>
    </row>
    <row r="644" customFormat="1" ht="15.75" customHeight="1" spans="2:6">
      <c r="B644" s="12"/>
      <c r="D644" s="497"/>
      <c r="E644" s="497"/>
      <c r="F644" s="498"/>
    </row>
    <row r="645" customFormat="1" ht="15.75" customHeight="1" spans="2:6">
      <c r="B645" s="12"/>
      <c r="D645" s="497"/>
      <c r="E645" s="497"/>
      <c r="F645" s="498"/>
    </row>
    <row r="646" customFormat="1" ht="15.75" customHeight="1" spans="2:6">
      <c r="B646" s="12"/>
      <c r="D646" s="497"/>
      <c r="E646" s="497"/>
      <c r="F646" s="498"/>
    </row>
    <row r="647" customFormat="1" ht="15.75" customHeight="1" spans="2:6">
      <c r="B647" s="12"/>
      <c r="D647" s="497"/>
      <c r="E647" s="497"/>
      <c r="F647" s="498"/>
    </row>
    <row r="648" customFormat="1" ht="15.75" customHeight="1" spans="2:6">
      <c r="B648" s="12"/>
      <c r="D648" s="497"/>
      <c r="E648" s="497"/>
      <c r="F648" s="498"/>
    </row>
    <row r="649" customFormat="1" ht="15.75" customHeight="1" spans="2:6">
      <c r="B649" s="12"/>
      <c r="D649" s="497"/>
      <c r="E649" s="497"/>
      <c r="F649" s="498"/>
    </row>
    <row r="650" customFormat="1" ht="15.75" customHeight="1" spans="2:6">
      <c r="B650" s="12"/>
      <c r="D650" s="497"/>
      <c r="E650" s="497"/>
      <c r="F650" s="498"/>
    </row>
    <row r="651" customFormat="1" ht="15.75" customHeight="1" spans="2:6">
      <c r="B651" s="12"/>
      <c r="D651" s="497"/>
      <c r="E651" s="497"/>
      <c r="F651" s="498"/>
    </row>
    <row r="652" customFormat="1" ht="15.75" customHeight="1" spans="2:6">
      <c r="B652" s="12"/>
      <c r="D652" s="497"/>
      <c r="E652" s="497"/>
      <c r="F652" s="498"/>
    </row>
    <row r="653" customFormat="1" ht="15.75" customHeight="1" spans="2:6">
      <c r="B653" s="12"/>
      <c r="D653" s="497"/>
      <c r="E653" s="497"/>
      <c r="F653" s="498"/>
    </row>
    <row r="654" customFormat="1" ht="15.75" customHeight="1" spans="2:6">
      <c r="B654" s="12"/>
      <c r="D654" s="497"/>
      <c r="E654" s="497"/>
      <c r="F654" s="498"/>
    </row>
    <row r="655" customFormat="1" ht="15.75" customHeight="1" spans="2:6">
      <c r="B655" s="12"/>
      <c r="D655" s="497"/>
      <c r="E655" s="497"/>
      <c r="F655" s="498"/>
    </row>
    <row r="656" customFormat="1" ht="15.75" customHeight="1" spans="2:6">
      <c r="B656" s="12"/>
      <c r="D656" s="497"/>
      <c r="E656" s="497"/>
      <c r="F656" s="498"/>
    </row>
    <row r="657" customFormat="1" ht="15.75" customHeight="1" spans="2:6">
      <c r="B657" s="12"/>
      <c r="D657" s="497"/>
      <c r="E657" s="497"/>
      <c r="F657" s="498"/>
    </row>
    <row r="658" customFormat="1" ht="15.75" customHeight="1" spans="2:6">
      <c r="B658" s="12"/>
      <c r="D658" s="497"/>
      <c r="E658" s="497"/>
      <c r="F658" s="498"/>
    </row>
    <row r="659" customFormat="1" ht="15.75" customHeight="1" spans="2:6">
      <c r="B659" s="12"/>
      <c r="D659" s="497"/>
      <c r="E659" s="497"/>
      <c r="F659" s="498"/>
    </row>
    <row r="660" customFormat="1" ht="15.75" customHeight="1" spans="2:6">
      <c r="B660" s="12"/>
      <c r="D660" s="497"/>
      <c r="E660" s="497"/>
      <c r="F660" s="498"/>
    </row>
    <row r="661" customFormat="1" ht="15.75" customHeight="1" spans="2:6">
      <c r="B661" s="12"/>
      <c r="D661" s="497"/>
      <c r="E661" s="497"/>
      <c r="F661" s="498"/>
    </row>
    <row r="662" customFormat="1" ht="15.75" customHeight="1" spans="2:6">
      <c r="B662" s="12"/>
      <c r="D662" s="497"/>
      <c r="E662" s="497"/>
      <c r="F662" s="498"/>
    </row>
    <row r="663" customFormat="1" ht="15.75" customHeight="1" spans="2:6">
      <c r="B663" s="12"/>
      <c r="D663" s="497"/>
      <c r="E663" s="497"/>
      <c r="F663" s="498"/>
    </row>
    <row r="664" customFormat="1" ht="15.75" customHeight="1" spans="2:6">
      <c r="B664" s="12"/>
      <c r="D664" s="497"/>
      <c r="E664" s="497"/>
      <c r="F664" s="498"/>
    </row>
    <row r="665" customFormat="1" ht="15.75" customHeight="1" spans="2:6">
      <c r="B665" s="12"/>
      <c r="D665" s="497"/>
      <c r="E665" s="497"/>
      <c r="F665" s="498"/>
    </row>
    <row r="666" customFormat="1" ht="15.75" customHeight="1" spans="2:6">
      <c r="B666" s="12"/>
      <c r="D666" s="497"/>
      <c r="E666" s="497"/>
      <c r="F666" s="498"/>
    </row>
    <row r="667" customFormat="1" ht="15.75" customHeight="1" spans="2:6">
      <c r="B667" s="12"/>
      <c r="D667" s="497"/>
      <c r="E667" s="497"/>
      <c r="F667" s="498"/>
    </row>
    <row r="668" customFormat="1" ht="15.75" customHeight="1" spans="2:6">
      <c r="B668" s="12"/>
      <c r="D668" s="497"/>
      <c r="E668" s="497"/>
      <c r="F668" s="498"/>
    </row>
    <row r="669" customFormat="1" ht="15.75" customHeight="1" spans="2:6">
      <c r="B669" s="12"/>
      <c r="D669" s="497"/>
      <c r="E669" s="497"/>
      <c r="F669" s="498"/>
    </row>
    <row r="670" customFormat="1" ht="15.75" customHeight="1" spans="2:6">
      <c r="B670" s="12"/>
      <c r="D670" s="497"/>
      <c r="E670" s="497"/>
      <c r="F670" s="498"/>
    </row>
    <row r="671" customFormat="1" ht="15.75" customHeight="1" spans="2:6">
      <c r="B671" s="12"/>
      <c r="D671" s="497"/>
      <c r="E671" s="497"/>
      <c r="F671" s="498"/>
    </row>
    <row r="672" customFormat="1" ht="15.75" customHeight="1" spans="2:6">
      <c r="B672" s="12"/>
      <c r="D672" s="497"/>
      <c r="E672" s="497"/>
      <c r="F672" s="498"/>
    </row>
    <row r="673" customFormat="1" ht="15.75" customHeight="1" spans="2:6">
      <c r="B673" s="12"/>
      <c r="D673" s="497"/>
      <c r="E673" s="497"/>
      <c r="F673" s="498"/>
    </row>
    <row r="674" customFormat="1" ht="15.75" customHeight="1" spans="2:6">
      <c r="B674" s="12"/>
      <c r="D674" s="497"/>
      <c r="E674" s="497"/>
      <c r="F674" s="498"/>
    </row>
    <row r="675" customFormat="1" ht="15.75" customHeight="1" spans="2:6">
      <c r="B675" s="12"/>
      <c r="D675" s="497"/>
      <c r="E675" s="497"/>
      <c r="F675" s="498"/>
    </row>
    <row r="676" customFormat="1" ht="15.75" customHeight="1" spans="2:6">
      <c r="B676" s="12"/>
      <c r="D676" s="497"/>
      <c r="E676" s="497"/>
      <c r="F676" s="498"/>
    </row>
    <row r="677" customFormat="1" ht="15.75" customHeight="1" spans="2:6">
      <c r="B677" s="12"/>
      <c r="D677" s="497"/>
      <c r="E677" s="497"/>
      <c r="F677" s="498"/>
    </row>
    <row r="678" customFormat="1" ht="15.75" customHeight="1" spans="2:6">
      <c r="B678" s="12"/>
      <c r="D678" s="497"/>
      <c r="E678" s="497"/>
      <c r="F678" s="498"/>
    </row>
    <row r="679" customFormat="1" ht="15.75" customHeight="1" spans="2:6">
      <c r="B679" s="12"/>
      <c r="D679" s="497"/>
      <c r="E679" s="497"/>
      <c r="F679" s="498"/>
    </row>
    <row r="680" customFormat="1" ht="15.75" customHeight="1" spans="2:6">
      <c r="B680" s="12"/>
      <c r="D680" s="497"/>
      <c r="E680" s="497"/>
      <c r="F680" s="498"/>
    </row>
    <row r="681" customFormat="1" ht="15.75" customHeight="1" spans="2:6">
      <c r="B681" s="12"/>
      <c r="D681" s="497"/>
      <c r="E681" s="497"/>
      <c r="F681" s="498"/>
    </row>
    <row r="682" customFormat="1" ht="15.75" customHeight="1" spans="2:6">
      <c r="B682" s="12"/>
      <c r="D682" s="497"/>
      <c r="E682" s="497"/>
      <c r="F682" s="498"/>
    </row>
    <row r="683" customFormat="1" ht="15.75" customHeight="1" spans="2:6">
      <c r="B683" s="12"/>
      <c r="D683" s="497"/>
      <c r="E683" s="497"/>
      <c r="F683" s="498"/>
    </row>
    <row r="684" customFormat="1" ht="15.75" customHeight="1" spans="2:6">
      <c r="B684" s="12"/>
      <c r="D684" s="497"/>
      <c r="E684" s="497"/>
      <c r="F684" s="498"/>
    </row>
    <row r="685" customFormat="1" ht="15.75" customHeight="1" spans="2:6">
      <c r="B685" s="12"/>
      <c r="D685" s="497"/>
      <c r="E685" s="497"/>
      <c r="F685" s="498"/>
    </row>
    <row r="686" customFormat="1" ht="15.75" customHeight="1" spans="2:6">
      <c r="B686" s="12"/>
      <c r="D686" s="497"/>
      <c r="E686" s="497"/>
      <c r="F686" s="498"/>
    </row>
    <row r="687" customFormat="1" ht="15.75" customHeight="1" spans="2:6">
      <c r="B687" s="12"/>
      <c r="D687" s="497"/>
      <c r="E687" s="497"/>
      <c r="F687" s="498"/>
    </row>
    <row r="688" customFormat="1" ht="15.75" customHeight="1" spans="2:6">
      <c r="B688" s="12"/>
      <c r="D688" s="497"/>
      <c r="E688" s="497"/>
      <c r="F688" s="498"/>
    </row>
    <row r="689" customFormat="1" ht="15.75" customHeight="1" spans="2:6">
      <c r="B689" s="12"/>
      <c r="D689" s="497"/>
      <c r="E689" s="497"/>
      <c r="F689" s="498"/>
    </row>
    <row r="690" customFormat="1" ht="15.75" customHeight="1" spans="2:6">
      <c r="B690" s="12"/>
      <c r="D690" s="497"/>
      <c r="E690" s="497"/>
      <c r="F690" s="498"/>
    </row>
    <row r="691" customFormat="1" ht="15.75" customHeight="1" spans="2:6">
      <c r="B691" s="12"/>
      <c r="D691" s="497"/>
      <c r="E691" s="497"/>
      <c r="F691" s="498"/>
    </row>
    <row r="692" customFormat="1" ht="15.75" customHeight="1" spans="2:6">
      <c r="B692" s="12"/>
      <c r="D692" s="497"/>
      <c r="E692" s="497"/>
      <c r="F692" s="498"/>
    </row>
    <row r="693" customFormat="1" ht="15.75" customHeight="1" spans="2:6">
      <c r="B693" s="12"/>
      <c r="D693" s="497"/>
      <c r="E693" s="497"/>
      <c r="F693" s="498"/>
    </row>
    <row r="694" customFormat="1" ht="15.75" customHeight="1" spans="2:6">
      <c r="B694" s="12"/>
      <c r="D694" s="497"/>
      <c r="E694" s="497"/>
      <c r="F694" s="498"/>
    </row>
    <row r="695" customFormat="1" ht="15.75" customHeight="1" spans="2:6">
      <c r="B695" s="12"/>
      <c r="D695" s="497"/>
      <c r="E695" s="497"/>
      <c r="F695" s="498"/>
    </row>
    <row r="696" customFormat="1" ht="15.75" customHeight="1" spans="2:6">
      <c r="B696" s="12"/>
      <c r="D696" s="497"/>
      <c r="E696" s="497"/>
      <c r="F696" s="498"/>
    </row>
    <row r="697" customFormat="1" ht="15.75" customHeight="1" spans="2:6">
      <c r="B697" s="12"/>
      <c r="D697" s="497"/>
      <c r="E697" s="497"/>
      <c r="F697" s="498"/>
    </row>
    <row r="698" customFormat="1" ht="15.75" customHeight="1" spans="2:6">
      <c r="B698" s="12"/>
      <c r="D698" s="497"/>
      <c r="E698" s="497"/>
      <c r="F698" s="498"/>
    </row>
    <row r="699" customFormat="1" ht="15.75" customHeight="1" spans="2:6">
      <c r="B699" s="12"/>
      <c r="D699" s="497"/>
      <c r="E699" s="497"/>
      <c r="F699" s="498"/>
    </row>
    <row r="700" customFormat="1" ht="15.75" customHeight="1" spans="2:6">
      <c r="B700" s="12"/>
      <c r="D700" s="497"/>
      <c r="E700" s="497"/>
      <c r="F700" s="498"/>
    </row>
    <row r="701" customFormat="1" ht="15.75" customHeight="1" spans="2:6">
      <c r="B701" s="12"/>
      <c r="D701" s="497"/>
      <c r="E701" s="497"/>
      <c r="F701" s="498"/>
    </row>
    <row r="702" customFormat="1" ht="15.75" customHeight="1" spans="2:6">
      <c r="B702" s="12"/>
      <c r="D702" s="497"/>
      <c r="E702" s="497"/>
      <c r="F702" s="498"/>
    </row>
    <row r="703" customFormat="1" ht="15.75" customHeight="1" spans="2:6">
      <c r="B703" s="12"/>
      <c r="D703" s="497"/>
      <c r="E703" s="497"/>
      <c r="F703" s="498"/>
    </row>
    <row r="704" customFormat="1" ht="15.75" customHeight="1" spans="2:6">
      <c r="B704" s="12"/>
      <c r="D704" s="497"/>
      <c r="E704" s="497"/>
      <c r="F704" s="498"/>
    </row>
    <row r="705" customFormat="1" ht="15.75" customHeight="1" spans="2:6">
      <c r="B705" s="12"/>
      <c r="D705" s="497"/>
      <c r="E705" s="497"/>
      <c r="F705" s="498"/>
    </row>
    <row r="706" customFormat="1" ht="15.75" customHeight="1" spans="2:6">
      <c r="B706" s="12"/>
      <c r="D706" s="497"/>
      <c r="E706" s="497"/>
      <c r="F706" s="498"/>
    </row>
    <row r="707" customFormat="1" ht="15.75" customHeight="1" spans="2:6">
      <c r="B707" s="12"/>
      <c r="D707" s="497"/>
      <c r="E707" s="497"/>
      <c r="F707" s="498"/>
    </row>
    <row r="708" customFormat="1" ht="15.75" customHeight="1" spans="2:6">
      <c r="B708" s="12"/>
      <c r="D708" s="497"/>
      <c r="E708" s="497"/>
      <c r="F708" s="498"/>
    </row>
    <row r="709" customFormat="1" ht="15.75" customHeight="1" spans="2:6">
      <c r="B709" s="12"/>
      <c r="D709" s="497"/>
      <c r="E709" s="497"/>
      <c r="F709" s="498"/>
    </row>
    <row r="710" customFormat="1" ht="15.75" customHeight="1" spans="2:6">
      <c r="B710" s="12"/>
      <c r="D710" s="497"/>
      <c r="E710" s="497"/>
      <c r="F710" s="498"/>
    </row>
    <row r="711" customFormat="1" ht="15.75" customHeight="1" spans="2:6">
      <c r="B711" s="12"/>
      <c r="D711" s="497"/>
      <c r="E711" s="497"/>
      <c r="F711" s="498"/>
    </row>
    <row r="712" customFormat="1" ht="15.75" customHeight="1" spans="2:6">
      <c r="B712" s="12"/>
      <c r="D712" s="497"/>
      <c r="E712" s="497"/>
      <c r="F712" s="498"/>
    </row>
    <row r="713" customFormat="1" ht="15.75" customHeight="1" spans="2:6">
      <c r="B713" s="12"/>
      <c r="D713" s="497"/>
      <c r="E713" s="497"/>
      <c r="F713" s="498"/>
    </row>
    <row r="714" customFormat="1" ht="15.75" customHeight="1" spans="2:6">
      <c r="B714" s="12"/>
      <c r="D714" s="497"/>
      <c r="E714" s="497"/>
      <c r="F714" s="498"/>
    </row>
    <row r="715" customFormat="1" ht="15.75" customHeight="1" spans="2:6">
      <c r="B715" s="12"/>
      <c r="D715" s="497"/>
      <c r="E715" s="497"/>
      <c r="F715" s="498"/>
    </row>
    <row r="716" customFormat="1" ht="15.75" customHeight="1" spans="2:6">
      <c r="B716" s="12"/>
      <c r="D716" s="497"/>
      <c r="E716" s="497"/>
      <c r="F716" s="498"/>
    </row>
    <row r="717" customFormat="1" ht="15.75" customHeight="1" spans="2:6">
      <c r="B717" s="12"/>
      <c r="D717" s="497"/>
      <c r="E717" s="497"/>
      <c r="F717" s="498"/>
    </row>
    <row r="718" customFormat="1" ht="15.75" customHeight="1" spans="2:6">
      <c r="B718" s="12"/>
      <c r="D718" s="497"/>
      <c r="E718" s="497"/>
      <c r="F718" s="498"/>
    </row>
    <row r="719" customFormat="1" ht="15.75" customHeight="1" spans="2:6">
      <c r="B719" s="12"/>
      <c r="D719" s="497"/>
      <c r="E719" s="497"/>
      <c r="F719" s="498"/>
    </row>
    <row r="720" customFormat="1" ht="15.75" customHeight="1" spans="2:6">
      <c r="B720" s="12"/>
      <c r="D720" s="497"/>
      <c r="E720" s="497"/>
      <c r="F720" s="498"/>
    </row>
    <row r="721" customFormat="1" ht="15.75" customHeight="1" spans="2:6">
      <c r="B721" s="12"/>
      <c r="D721" s="497"/>
      <c r="E721" s="497"/>
      <c r="F721" s="498"/>
    </row>
    <row r="722" customFormat="1" ht="15.75" customHeight="1" spans="2:6">
      <c r="B722" s="12"/>
      <c r="D722" s="497"/>
      <c r="E722" s="497"/>
      <c r="F722" s="498"/>
    </row>
    <row r="723" customFormat="1" ht="15.75" customHeight="1" spans="2:6">
      <c r="B723" s="12"/>
      <c r="D723" s="497"/>
      <c r="E723" s="497"/>
      <c r="F723" s="498"/>
    </row>
    <row r="724" customFormat="1" ht="15.75" customHeight="1" spans="2:6">
      <c r="B724" s="12"/>
      <c r="D724" s="497"/>
      <c r="E724" s="497"/>
      <c r="F724" s="498"/>
    </row>
    <row r="725" customFormat="1" ht="15.75" customHeight="1" spans="2:6">
      <c r="B725" s="12"/>
      <c r="D725" s="497"/>
      <c r="E725" s="497"/>
      <c r="F725" s="498"/>
    </row>
    <row r="726" customFormat="1" ht="15.75" customHeight="1" spans="2:6">
      <c r="B726" s="12"/>
      <c r="D726" s="497"/>
      <c r="E726" s="497"/>
      <c r="F726" s="498"/>
    </row>
    <row r="727" customFormat="1" ht="15.75" customHeight="1" spans="2:6">
      <c r="B727" s="12"/>
      <c r="D727" s="497"/>
      <c r="E727" s="497"/>
      <c r="F727" s="498"/>
    </row>
    <row r="728" customFormat="1" ht="15.75" customHeight="1" spans="2:6">
      <c r="B728" s="12"/>
      <c r="D728" s="497"/>
      <c r="E728" s="497"/>
      <c r="F728" s="498"/>
    </row>
    <row r="729" customFormat="1" ht="15.75" customHeight="1" spans="2:6">
      <c r="B729" s="12"/>
      <c r="D729" s="497"/>
      <c r="E729" s="497"/>
      <c r="F729" s="498"/>
    </row>
    <row r="730" customFormat="1" ht="15.75" customHeight="1" spans="2:6">
      <c r="B730" s="12"/>
      <c r="D730" s="497"/>
      <c r="E730" s="497"/>
      <c r="F730" s="498"/>
    </row>
    <row r="731" customFormat="1" ht="15.75" customHeight="1" spans="2:6">
      <c r="B731" s="12"/>
      <c r="D731" s="497"/>
      <c r="E731" s="497"/>
      <c r="F731" s="498"/>
    </row>
    <row r="732" customFormat="1" ht="15.75" customHeight="1" spans="2:6">
      <c r="B732" s="12"/>
      <c r="D732" s="497"/>
      <c r="E732" s="497"/>
      <c r="F732" s="498"/>
    </row>
    <row r="733" customFormat="1" ht="15.75" customHeight="1" spans="2:6">
      <c r="B733" s="12"/>
      <c r="D733" s="497"/>
      <c r="E733" s="497"/>
      <c r="F733" s="498"/>
    </row>
    <row r="734" customFormat="1" ht="15.75" customHeight="1" spans="2:6">
      <c r="B734" s="12"/>
      <c r="D734" s="497"/>
      <c r="E734" s="497"/>
      <c r="F734" s="498"/>
    </row>
    <row r="735" customFormat="1" ht="15.75" customHeight="1" spans="2:6">
      <c r="B735" s="12"/>
      <c r="D735" s="497"/>
      <c r="E735" s="497"/>
      <c r="F735" s="498"/>
    </row>
    <row r="736" customFormat="1" ht="15.75" customHeight="1" spans="2:6">
      <c r="B736" s="12"/>
      <c r="D736" s="497"/>
      <c r="E736" s="497"/>
      <c r="F736" s="498"/>
    </row>
    <row r="737" customFormat="1" ht="15.75" customHeight="1" spans="2:6">
      <c r="B737" s="12"/>
      <c r="D737" s="497"/>
      <c r="E737" s="497"/>
      <c r="F737" s="498"/>
    </row>
    <row r="738" customFormat="1" ht="15.75" customHeight="1" spans="2:6">
      <c r="B738" s="12"/>
      <c r="D738" s="497"/>
      <c r="E738" s="497"/>
      <c r="F738" s="498"/>
    </row>
    <row r="739" customFormat="1" ht="15.75" customHeight="1" spans="2:6">
      <c r="B739" s="12"/>
      <c r="D739" s="497"/>
      <c r="E739" s="497"/>
      <c r="F739" s="498"/>
    </row>
    <row r="740" customFormat="1" ht="15.75" customHeight="1" spans="2:6">
      <c r="B740" s="12"/>
      <c r="D740" s="497"/>
      <c r="E740" s="497"/>
      <c r="F740" s="498"/>
    </row>
    <row r="741" customFormat="1" ht="15.75" customHeight="1" spans="2:6">
      <c r="B741" s="12"/>
      <c r="D741" s="497"/>
      <c r="E741" s="497"/>
      <c r="F741" s="498"/>
    </row>
    <row r="742" customFormat="1" ht="15.75" customHeight="1" spans="2:6">
      <c r="B742" s="12"/>
      <c r="D742" s="497"/>
      <c r="E742" s="497"/>
      <c r="F742" s="498"/>
    </row>
    <row r="743" customFormat="1" ht="15.75" customHeight="1" spans="2:6">
      <c r="B743" s="12"/>
      <c r="D743" s="497"/>
      <c r="E743" s="497"/>
      <c r="F743" s="498"/>
    </row>
    <row r="744" customFormat="1" ht="15.75" customHeight="1" spans="2:6">
      <c r="B744" s="12"/>
      <c r="D744" s="497"/>
      <c r="E744" s="497"/>
      <c r="F744" s="498"/>
    </row>
    <row r="745" customFormat="1" ht="15.75" customHeight="1" spans="2:6">
      <c r="B745" s="12"/>
      <c r="D745" s="497"/>
      <c r="E745" s="497"/>
      <c r="F745" s="498"/>
    </row>
    <row r="746" customFormat="1" ht="15.75" customHeight="1" spans="2:6">
      <c r="B746" s="12"/>
      <c r="D746" s="497"/>
      <c r="E746" s="497"/>
      <c r="F746" s="498"/>
    </row>
    <row r="747" customFormat="1" ht="15.75" customHeight="1" spans="2:6">
      <c r="B747" s="12"/>
      <c r="D747" s="497"/>
      <c r="E747" s="497"/>
      <c r="F747" s="498"/>
    </row>
    <row r="748" customFormat="1" ht="15.75" customHeight="1" spans="2:6">
      <c r="B748" s="12"/>
      <c r="D748" s="497"/>
      <c r="E748" s="497"/>
      <c r="F748" s="498"/>
    </row>
    <row r="749" customFormat="1" ht="15.75" customHeight="1" spans="2:6">
      <c r="B749" s="12"/>
      <c r="D749" s="497"/>
      <c r="E749" s="497"/>
      <c r="F749" s="498"/>
    </row>
    <row r="750" customFormat="1" ht="15.75" customHeight="1" spans="2:6">
      <c r="B750" s="12"/>
      <c r="D750" s="497"/>
      <c r="E750" s="497"/>
      <c r="F750" s="498"/>
    </row>
    <row r="751" customFormat="1" ht="15.75" customHeight="1" spans="2:6">
      <c r="B751" s="12"/>
      <c r="D751" s="497"/>
      <c r="E751" s="497"/>
      <c r="F751" s="498"/>
    </row>
    <row r="752" customFormat="1" ht="15.75" customHeight="1" spans="2:6">
      <c r="B752" s="12"/>
      <c r="D752" s="497"/>
      <c r="E752" s="497"/>
      <c r="F752" s="498"/>
    </row>
    <row r="753" customFormat="1" ht="15.75" customHeight="1" spans="2:6">
      <c r="B753" s="12"/>
      <c r="D753" s="497"/>
      <c r="E753" s="497"/>
      <c r="F753" s="498"/>
    </row>
    <row r="754" customFormat="1" ht="15.75" customHeight="1" spans="2:6">
      <c r="B754" s="12"/>
      <c r="D754" s="497"/>
      <c r="E754" s="497"/>
      <c r="F754" s="498"/>
    </row>
    <row r="755" customFormat="1" ht="15.75" customHeight="1" spans="2:6">
      <c r="B755" s="12"/>
      <c r="D755" s="497"/>
      <c r="E755" s="497"/>
      <c r="F755" s="498"/>
    </row>
    <row r="756" customFormat="1" ht="15.75" customHeight="1" spans="2:6">
      <c r="B756" s="12"/>
      <c r="D756" s="497"/>
      <c r="E756" s="497"/>
      <c r="F756" s="498"/>
    </row>
    <row r="757" customFormat="1" ht="15.75" customHeight="1" spans="2:6">
      <c r="B757" s="12"/>
      <c r="D757" s="497"/>
      <c r="E757" s="497"/>
      <c r="F757" s="498"/>
    </row>
    <row r="758" customFormat="1" ht="15.75" customHeight="1" spans="2:6">
      <c r="B758" s="12"/>
      <c r="D758" s="497"/>
      <c r="E758" s="497"/>
      <c r="F758" s="498"/>
    </row>
    <row r="759" customFormat="1" ht="15.75" customHeight="1" spans="2:6">
      <c r="B759" s="12"/>
      <c r="D759" s="497"/>
      <c r="E759" s="497"/>
      <c r="F759" s="498"/>
    </row>
    <row r="760" customFormat="1" ht="15.75" customHeight="1" spans="2:6">
      <c r="B760" s="12"/>
      <c r="D760" s="497"/>
      <c r="E760" s="497"/>
      <c r="F760" s="498"/>
    </row>
    <row r="761" customFormat="1" ht="15.75" customHeight="1" spans="2:6">
      <c r="B761" s="12"/>
      <c r="D761" s="497"/>
      <c r="E761" s="497"/>
      <c r="F761" s="498"/>
    </row>
    <row r="762" customFormat="1" ht="15.75" customHeight="1" spans="2:6">
      <c r="B762" s="12"/>
      <c r="D762" s="497"/>
      <c r="E762" s="497"/>
      <c r="F762" s="498"/>
    </row>
    <row r="763" customFormat="1" ht="15.75" customHeight="1" spans="2:6">
      <c r="B763" s="12"/>
      <c r="D763" s="497"/>
      <c r="E763" s="497"/>
      <c r="F763" s="498"/>
    </row>
    <row r="764" customFormat="1" ht="15.75" customHeight="1" spans="2:6">
      <c r="B764" s="12"/>
      <c r="D764" s="497"/>
      <c r="E764" s="497"/>
      <c r="F764" s="498"/>
    </row>
    <row r="765" customFormat="1" ht="15.75" customHeight="1" spans="2:6">
      <c r="B765" s="12"/>
      <c r="D765" s="497"/>
      <c r="E765" s="497"/>
      <c r="F765" s="498"/>
    </row>
    <row r="766" customFormat="1" ht="15.75" customHeight="1" spans="2:6">
      <c r="B766" s="12"/>
      <c r="D766" s="497"/>
      <c r="E766" s="497"/>
      <c r="F766" s="498"/>
    </row>
    <row r="767" customFormat="1" ht="15.75" customHeight="1" spans="2:6">
      <c r="B767" s="12"/>
      <c r="D767" s="497"/>
      <c r="E767" s="497"/>
      <c r="F767" s="498"/>
    </row>
    <row r="768" customFormat="1" ht="15.75" customHeight="1" spans="2:6">
      <c r="B768" s="12"/>
      <c r="D768" s="497"/>
      <c r="E768" s="497"/>
      <c r="F768" s="498"/>
    </row>
    <row r="769" customFormat="1" ht="15.75" customHeight="1" spans="2:6">
      <c r="B769" s="12"/>
      <c r="D769" s="497"/>
      <c r="E769" s="497"/>
      <c r="F769" s="498"/>
    </row>
    <row r="770" customFormat="1" ht="15.75" customHeight="1" spans="2:6">
      <c r="B770" s="12"/>
      <c r="D770" s="497"/>
      <c r="E770" s="497"/>
      <c r="F770" s="498"/>
    </row>
    <row r="771" customFormat="1" ht="15.75" customHeight="1" spans="2:6">
      <c r="B771" s="12"/>
      <c r="D771" s="497"/>
      <c r="E771" s="497"/>
      <c r="F771" s="498"/>
    </row>
    <row r="772" customFormat="1" ht="15.75" customHeight="1" spans="2:6">
      <c r="B772" s="12"/>
      <c r="D772" s="497"/>
      <c r="E772" s="497"/>
      <c r="F772" s="498"/>
    </row>
    <row r="773" customFormat="1" ht="15.75" customHeight="1" spans="2:6">
      <c r="B773" s="12"/>
      <c r="D773" s="497"/>
      <c r="E773" s="497"/>
      <c r="F773" s="498"/>
    </row>
    <row r="774" customFormat="1" ht="15.75" customHeight="1" spans="2:6">
      <c r="B774" s="12"/>
      <c r="D774" s="497"/>
      <c r="E774" s="497"/>
      <c r="F774" s="498"/>
    </row>
    <row r="775" customFormat="1" ht="15.75" customHeight="1" spans="2:6">
      <c r="B775" s="12"/>
      <c r="D775" s="497"/>
      <c r="E775" s="497"/>
      <c r="F775" s="498"/>
    </row>
    <row r="776" customFormat="1" ht="15.75" customHeight="1" spans="2:6">
      <c r="B776" s="12"/>
      <c r="D776" s="497"/>
      <c r="E776" s="497"/>
      <c r="F776" s="498"/>
    </row>
    <row r="777" customFormat="1" ht="15.75" customHeight="1" spans="2:6">
      <c r="B777" s="12"/>
      <c r="D777" s="497"/>
      <c r="E777" s="497"/>
      <c r="F777" s="498"/>
    </row>
    <row r="778" customFormat="1" ht="15.75" customHeight="1" spans="2:6">
      <c r="B778" s="12"/>
      <c r="D778" s="497"/>
      <c r="E778" s="497"/>
      <c r="F778" s="498"/>
    </row>
    <row r="779" customFormat="1" ht="15.75" customHeight="1" spans="2:6">
      <c r="B779" s="12"/>
      <c r="D779" s="497"/>
      <c r="E779" s="497"/>
      <c r="F779" s="498"/>
    </row>
    <row r="780" customFormat="1" ht="15.75" customHeight="1" spans="2:6">
      <c r="B780" s="12"/>
      <c r="D780" s="497"/>
      <c r="E780" s="497"/>
      <c r="F780" s="498"/>
    </row>
    <row r="781" customFormat="1" ht="15.75" customHeight="1" spans="2:6">
      <c r="B781" s="12"/>
      <c r="D781" s="497"/>
      <c r="E781" s="497"/>
      <c r="F781" s="498"/>
    </row>
    <row r="782" customFormat="1" ht="15.75" customHeight="1" spans="2:6">
      <c r="B782" s="12"/>
      <c r="D782" s="497"/>
      <c r="E782" s="497"/>
      <c r="F782" s="498"/>
    </row>
    <row r="783" customFormat="1" ht="15.75" customHeight="1" spans="2:6">
      <c r="B783" s="12"/>
      <c r="D783" s="497"/>
      <c r="E783" s="497"/>
      <c r="F783" s="498"/>
    </row>
    <row r="784" customFormat="1" ht="15.75" customHeight="1" spans="2:6">
      <c r="B784" s="12"/>
      <c r="D784" s="497"/>
      <c r="E784" s="497"/>
      <c r="F784" s="498"/>
    </row>
    <row r="785" customFormat="1" ht="15.75" customHeight="1" spans="2:6">
      <c r="B785" s="12"/>
      <c r="D785" s="497"/>
      <c r="E785" s="497"/>
      <c r="F785" s="498"/>
    </row>
    <row r="786" customFormat="1" ht="15.75" customHeight="1" spans="2:6">
      <c r="B786" s="12"/>
      <c r="D786" s="497"/>
      <c r="E786" s="497"/>
      <c r="F786" s="498"/>
    </row>
    <row r="787" customFormat="1" ht="15.75" customHeight="1" spans="2:6">
      <c r="B787" s="12"/>
      <c r="D787" s="497"/>
      <c r="E787" s="497"/>
      <c r="F787" s="498"/>
    </row>
    <row r="788" customFormat="1" ht="15.75" customHeight="1" spans="2:6">
      <c r="B788" s="12"/>
      <c r="D788" s="497"/>
      <c r="E788" s="497"/>
      <c r="F788" s="498"/>
    </row>
    <row r="789" customFormat="1" ht="15.75" customHeight="1" spans="2:6">
      <c r="B789" s="12"/>
      <c r="D789" s="497"/>
      <c r="E789" s="497"/>
      <c r="F789" s="498"/>
    </row>
    <row r="790" customFormat="1" ht="15.75" customHeight="1" spans="2:6">
      <c r="B790" s="12"/>
      <c r="D790" s="497"/>
      <c r="E790" s="497"/>
      <c r="F790" s="498"/>
    </row>
    <row r="791" customFormat="1" ht="15.75" customHeight="1" spans="2:6">
      <c r="B791" s="12"/>
      <c r="D791" s="497"/>
      <c r="E791" s="497"/>
      <c r="F791" s="498"/>
    </row>
    <row r="792" customFormat="1" ht="15.75" customHeight="1" spans="2:6">
      <c r="B792" s="12"/>
      <c r="D792" s="497"/>
      <c r="E792" s="497"/>
      <c r="F792" s="498"/>
    </row>
    <row r="793" customFormat="1" ht="15.75" customHeight="1" spans="2:6">
      <c r="B793" s="12"/>
      <c r="D793" s="497"/>
      <c r="E793" s="497"/>
      <c r="F793" s="498"/>
    </row>
    <row r="794" customFormat="1" ht="15.75" customHeight="1" spans="2:6">
      <c r="B794" s="12"/>
      <c r="D794" s="497"/>
      <c r="E794" s="497"/>
      <c r="F794" s="498"/>
    </row>
    <row r="795" customFormat="1" ht="15.75" customHeight="1" spans="2:6">
      <c r="B795" s="12"/>
      <c r="D795" s="497"/>
      <c r="E795" s="497"/>
      <c r="F795" s="498"/>
    </row>
    <row r="796" customFormat="1" ht="15.75" customHeight="1" spans="2:6">
      <c r="B796" s="12"/>
      <c r="D796" s="497"/>
      <c r="E796" s="497"/>
      <c r="F796" s="498"/>
    </row>
    <row r="797" customFormat="1" ht="15.75" customHeight="1" spans="2:6">
      <c r="B797" s="12"/>
      <c r="D797" s="497"/>
      <c r="E797" s="497"/>
      <c r="F797" s="498"/>
    </row>
    <row r="798" customFormat="1" ht="15.75" customHeight="1" spans="2:6">
      <c r="B798" s="12"/>
      <c r="D798" s="497"/>
      <c r="E798" s="497"/>
      <c r="F798" s="498"/>
    </row>
    <row r="799" customFormat="1" ht="15.75" customHeight="1" spans="2:6">
      <c r="B799" s="12"/>
      <c r="D799" s="497"/>
      <c r="E799" s="497"/>
      <c r="F799" s="498"/>
    </row>
    <row r="800" customFormat="1" ht="15.75" customHeight="1" spans="2:6">
      <c r="B800" s="12"/>
      <c r="D800" s="497"/>
      <c r="E800" s="497"/>
      <c r="F800" s="498"/>
    </row>
    <row r="801" customFormat="1" ht="15.75" customHeight="1" spans="2:6">
      <c r="B801" s="12"/>
      <c r="D801" s="497"/>
      <c r="E801" s="497"/>
      <c r="F801" s="498"/>
    </row>
    <row r="802" customFormat="1" ht="15.75" customHeight="1" spans="2:6">
      <c r="B802" s="12"/>
      <c r="D802" s="497"/>
      <c r="E802" s="497"/>
      <c r="F802" s="498"/>
    </row>
    <row r="803" customFormat="1" ht="15.75" customHeight="1" spans="2:6">
      <c r="B803" s="12"/>
      <c r="D803" s="497"/>
      <c r="E803" s="497"/>
      <c r="F803" s="498"/>
    </row>
    <row r="804" customFormat="1" ht="15.75" customHeight="1" spans="2:6">
      <c r="B804" s="12"/>
      <c r="D804" s="497"/>
      <c r="E804" s="497"/>
      <c r="F804" s="498"/>
    </row>
    <row r="805" customFormat="1" ht="15.75" customHeight="1" spans="2:6">
      <c r="B805" s="12"/>
      <c r="D805" s="497"/>
      <c r="E805" s="497"/>
      <c r="F805" s="498"/>
    </row>
    <row r="806" customFormat="1" ht="15.75" customHeight="1" spans="2:6">
      <c r="B806" s="12"/>
      <c r="D806" s="497"/>
      <c r="E806" s="497"/>
      <c r="F806" s="498"/>
    </row>
    <row r="807" customFormat="1" ht="15.75" customHeight="1" spans="2:6">
      <c r="B807" s="12"/>
      <c r="D807" s="497"/>
      <c r="E807" s="497"/>
      <c r="F807" s="498"/>
    </row>
    <row r="808" customFormat="1" ht="15.75" customHeight="1" spans="2:6">
      <c r="B808" s="12"/>
      <c r="D808" s="497"/>
      <c r="E808" s="497"/>
      <c r="F808" s="498"/>
    </row>
    <row r="809" customFormat="1" ht="15.75" customHeight="1" spans="2:6">
      <c r="B809" s="12"/>
      <c r="D809" s="497"/>
      <c r="E809" s="497"/>
      <c r="F809" s="498"/>
    </row>
    <row r="810" customFormat="1" ht="15.75" customHeight="1" spans="2:6">
      <c r="B810" s="12"/>
      <c r="D810" s="497"/>
      <c r="E810" s="497"/>
      <c r="F810" s="498"/>
    </row>
    <row r="811" customFormat="1" ht="15.75" customHeight="1" spans="2:6">
      <c r="B811" s="12"/>
      <c r="D811" s="497"/>
      <c r="E811" s="497"/>
      <c r="F811" s="498"/>
    </row>
    <row r="812" customFormat="1" ht="15.75" customHeight="1" spans="2:6">
      <c r="B812" s="12"/>
      <c r="D812" s="497"/>
      <c r="E812" s="497"/>
      <c r="F812" s="498"/>
    </row>
    <row r="813" customFormat="1" ht="15.75" customHeight="1" spans="2:6">
      <c r="B813" s="12"/>
      <c r="D813" s="497"/>
      <c r="E813" s="497"/>
      <c r="F813" s="498"/>
    </row>
    <row r="814" customFormat="1" ht="15.75" customHeight="1" spans="2:6">
      <c r="B814" s="12"/>
      <c r="D814" s="497"/>
      <c r="E814" s="497"/>
      <c r="F814" s="498"/>
    </row>
    <row r="815" customFormat="1" ht="15.75" customHeight="1" spans="2:6">
      <c r="B815" s="12"/>
      <c r="D815" s="497"/>
      <c r="E815" s="497"/>
      <c r="F815" s="498"/>
    </row>
    <row r="816" customFormat="1" ht="15.75" customHeight="1" spans="2:6">
      <c r="B816" s="12"/>
      <c r="D816" s="497"/>
      <c r="E816" s="497"/>
      <c r="F816" s="498"/>
    </row>
    <row r="817" customFormat="1" ht="15.75" customHeight="1" spans="2:6">
      <c r="B817" s="12"/>
      <c r="D817" s="497"/>
      <c r="E817" s="497"/>
      <c r="F817" s="498"/>
    </row>
    <row r="818" customFormat="1" ht="15.75" customHeight="1" spans="2:6">
      <c r="B818" s="12"/>
      <c r="D818" s="497"/>
      <c r="E818" s="497"/>
      <c r="F818" s="498"/>
    </row>
    <row r="819" customFormat="1" ht="15.75" customHeight="1" spans="2:6">
      <c r="B819" s="12"/>
      <c r="D819" s="497"/>
      <c r="E819" s="497"/>
      <c r="F819" s="498"/>
    </row>
    <row r="820" customFormat="1" ht="15.75" customHeight="1" spans="2:6">
      <c r="B820" s="12"/>
      <c r="D820" s="497"/>
      <c r="E820" s="497"/>
      <c r="F820" s="498"/>
    </row>
    <row r="821" customFormat="1" ht="15.75" customHeight="1" spans="2:6">
      <c r="B821" s="12"/>
      <c r="D821" s="497"/>
      <c r="E821" s="497"/>
      <c r="F821" s="498"/>
    </row>
    <row r="822" customFormat="1" ht="15.75" customHeight="1" spans="2:6">
      <c r="B822" s="12"/>
      <c r="D822" s="497"/>
      <c r="E822" s="497"/>
      <c r="F822" s="498"/>
    </row>
    <row r="823" customFormat="1" ht="15.75" customHeight="1" spans="2:6">
      <c r="B823" s="12"/>
      <c r="D823" s="497"/>
      <c r="E823" s="497"/>
      <c r="F823" s="498"/>
    </row>
    <row r="824" customFormat="1" ht="15.75" customHeight="1" spans="2:6">
      <c r="B824" s="12"/>
      <c r="D824" s="497"/>
      <c r="E824" s="497"/>
      <c r="F824" s="498"/>
    </row>
    <row r="825" customFormat="1" ht="15.75" customHeight="1" spans="2:6">
      <c r="B825" s="12"/>
      <c r="D825" s="497"/>
      <c r="E825" s="497"/>
      <c r="F825" s="498"/>
    </row>
    <row r="826" customFormat="1" ht="15.75" customHeight="1" spans="2:6">
      <c r="B826" s="12"/>
      <c r="D826" s="497"/>
      <c r="E826" s="497"/>
      <c r="F826" s="498"/>
    </row>
    <row r="827" customFormat="1" ht="15.75" customHeight="1" spans="2:6">
      <c r="B827" s="12"/>
      <c r="D827" s="497"/>
      <c r="E827" s="497"/>
      <c r="F827" s="498"/>
    </row>
    <row r="828" customFormat="1" ht="15.75" customHeight="1" spans="2:6">
      <c r="B828" s="12"/>
      <c r="D828" s="497"/>
      <c r="E828" s="497"/>
      <c r="F828" s="498"/>
    </row>
    <row r="829" customFormat="1" ht="15.75" customHeight="1" spans="2:6">
      <c r="B829" s="12"/>
      <c r="D829" s="497"/>
      <c r="E829" s="497"/>
      <c r="F829" s="498"/>
    </row>
    <row r="830" customFormat="1" ht="15.75" customHeight="1" spans="2:6">
      <c r="B830" s="12"/>
      <c r="D830" s="497"/>
      <c r="E830" s="497"/>
      <c r="F830" s="498"/>
    </row>
    <row r="831" customFormat="1" ht="15.75" customHeight="1" spans="2:6">
      <c r="B831" s="12"/>
      <c r="D831" s="497"/>
      <c r="E831" s="497"/>
      <c r="F831" s="498"/>
    </row>
    <row r="832" customFormat="1" ht="15.75" customHeight="1" spans="2:6">
      <c r="B832" s="12"/>
      <c r="D832" s="497"/>
      <c r="E832" s="497"/>
      <c r="F832" s="498"/>
    </row>
    <row r="833" customFormat="1" ht="15.75" customHeight="1" spans="2:6">
      <c r="B833" s="12"/>
      <c r="D833" s="497"/>
      <c r="E833" s="497"/>
      <c r="F833" s="498"/>
    </row>
    <row r="834" customFormat="1" ht="15.75" customHeight="1" spans="2:6">
      <c r="B834" s="12"/>
      <c r="D834" s="497"/>
      <c r="E834" s="497"/>
      <c r="F834" s="498"/>
    </row>
    <row r="835" customFormat="1" ht="15.75" customHeight="1" spans="2:6">
      <c r="B835" s="12"/>
      <c r="D835" s="497"/>
      <c r="E835" s="497"/>
      <c r="F835" s="498"/>
    </row>
    <row r="836" customFormat="1" ht="15.75" customHeight="1" spans="2:6">
      <c r="B836" s="12"/>
      <c r="D836" s="497"/>
      <c r="E836" s="497"/>
      <c r="F836" s="498"/>
    </row>
    <row r="837" customFormat="1" ht="15.75" customHeight="1" spans="2:6">
      <c r="B837" s="12"/>
      <c r="D837" s="497"/>
      <c r="E837" s="497"/>
      <c r="F837" s="498"/>
    </row>
    <row r="838" customFormat="1" ht="15.75" customHeight="1" spans="2:6">
      <c r="B838" s="12"/>
      <c r="D838" s="497"/>
      <c r="E838" s="497"/>
      <c r="F838" s="498"/>
    </row>
    <row r="839" customFormat="1" ht="15.75" customHeight="1" spans="2:6">
      <c r="B839" s="12"/>
      <c r="D839" s="497"/>
      <c r="E839" s="497"/>
      <c r="F839" s="498"/>
    </row>
    <row r="840" customFormat="1" ht="15.75" customHeight="1" spans="2:6">
      <c r="B840" s="12"/>
      <c r="D840" s="497"/>
      <c r="E840" s="497"/>
      <c r="F840" s="498"/>
    </row>
    <row r="841" customFormat="1" ht="15.75" customHeight="1" spans="2:6">
      <c r="B841" s="12"/>
      <c r="D841" s="497"/>
      <c r="E841" s="497"/>
      <c r="F841" s="498"/>
    </row>
    <row r="842" customFormat="1" ht="15.75" customHeight="1" spans="2:6">
      <c r="B842" s="12"/>
      <c r="D842" s="497"/>
      <c r="E842" s="497"/>
      <c r="F842" s="498"/>
    </row>
    <row r="843" customFormat="1" ht="15.75" customHeight="1" spans="2:6">
      <c r="B843" s="12"/>
      <c r="D843" s="497"/>
      <c r="E843" s="497"/>
      <c r="F843" s="498"/>
    </row>
    <row r="844" customFormat="1" ht="15.75" customHeight="1" spans="2:6">
      <c r="B844" s="12"/>
      <c r="D844" s="497"/>
      <c r="E844" s="497"/>
      <c r="F844" s="498"/>
    </row>
    <row r="845" customFormat="1" ht="15.75" customHeight="1" spans="2:6">
      <c r="B845" s="12"/>
      <c r="D845" s="497"/>
      <c r="E845" s="497"/>
      <c r="F845" s="498"/>
    </row>
    <row r="846" customFormat="1" ht="15.75" customHeight="1" spans="2:6">
      <c r="B846" s="12"/>
      <c r="D846" s="497"/>
      <c r="E846" s="497"/>
      <c r="F846" s="498"/>
    </row>
    <row r="847" customFormat="1" ht="15.75" customHeight="1" spans="2:6">
      <c r="B847" s="12"/>
      <c r="D847" s="497"/>
      <c r="E847" s="497"/>
      <c r="F847" s="498"/>
    </row>
    <row r="848" customFormat="1" ht="15.75" customHeight="1" spans="2:6">
      <c r="B848" s="12"/>
      <c r="D848" s="497"/>
      <c r="E848" s="497"/>
      <c r="F848" s="498"/>
    </row>
    <row r="849" customFormat="1" ht="15.75" customHeight="1" spans="2:6">
      <c r="B849" s="12"/>
      <c r="D849" s="497"/>
      <c r="E849" s="497"/>
      <c r="F849" s="498"/>
    </row>
    <row r="850" customFormat="1" ht="15.75" customHeight="1" spans="2:6">
      <c r="B850" s="12"/>
      <c r="D850" s="497"/>
      <c r="E850" s="497"/>
      <c r="F850" s="498"/>
    </row>
    <row r="851" customFormat="1" ht="15.75" customHeight="1" spans="2:6">
      <c r="B851" s="12"/>
      <c r="D851" s="497"/>
      <c r="E851" s="497"/>
      <c r="F851" s="498"/>
    </row>
    <row r="852" customFormat="1" ht="15.75" customHeight="1" spans="2:6">
      <c r="B852" s="12"/>
      <c r="D852" s="497"/>
      <c r="E852" s="497"/>
      <c r="F852" s="498"/>
    </row>
    <row r="853" customFormat="1" ht="15.75" customHeight="1" spans="2:6">
      <c r="B853" s="12"/>
      <c r="D853" s="497"/>
      <c r="E853" s="497"/>
      <c r="F853" s="498"/>
    </row>
    <row r="854" customFormat="1" ht="15.75" customHeight="1" spans="2:6">
      <c r="B854" s="12"/>
      <c r="D854" s="497"/>
      <c r="E854" s="497"/>
      <c r="F854" s="498"/>
    </row>
    <row r="855" customFormat="1" ht="15.75" customHeight="1" spans="2:6">
      <c r="B855" s="12"/>
      <c r="D855" s="497"/>
      <c r="E855" s="497"/>
      <c r="F855" s="498"/>
    </row>
    <row r="856" customFormat="1" ht="15.75" customHeight="1" spans="2:6">
      <c r="B856" s="12"/>
      <c r="D856" s="497"/>
      <c r="E856" s="497"/>
      <c r="F856" s="498"/>
    </row>
    <row r="857" customFormat="1" ht="15.75" customHeight="1" spans="2:6">
      <c r="B857" s="12"/>
      <c r="D857" s="497"/>
      <c r="E857" s="497"/>
      <c r="F857" s="498"/>
    </row>
    <row r="858" customFormat="1" ht="15.75" customHeight="1" spans="2:6">
      <c r="B858" s="12"/>
      <c r="D858" s="497"/>
      <c r="E858" s="497"/>
      <c r="F858" s="498"/>
    </row>
    <row r="859" customFormat="1" ht="15.75" customHeight="1" spans="2:6">
      <c r="B859" s="12"/>
      <c r="D859" s="497"/>
      <c r="E859" s="497"/>
      <c r="F859" s="498"/>
    </row>
    <row r="860" customFormat="1" ht="15.75" customHeight="1" spans="2:6">
      <c r="B860" s="12"/>
      <c r="D860" s="497"/>
      <c r="E860" s="497"/>
      <c r="F860" s="498"/>
    </row>
    <row r="861" customFormat="1" ht="15.75" customHeight="1" spans="2:6">
      <c r="B861" s="12"/>
      <c r="D861" s="497"/>
      <c r="E861" s="497"/>
      <c r="F861" s="498"/>
    </row>
    <row r="862" customFormat="1" ht="15.75" customHeight="1" spans="2:6">
      <c r="B862" s="12"/>
      <c r="D862" s="497"/>
      <c r="E862" s="497"/>
      <c r="F862" s="498"/>
    </row>
    <row r="863" customFormat="1" ht="15.75" customHeight="1" spans="2:6">
      <c r="B863" s="12"/>
      <c r="D863" s="497"/>
      <c r="E863" s="497"/>
      <c r="F863" s="498"/>
    </row>
    <row r="864" customFormat="1" ht="15.75" customHeight="1" spans="2:6">
      <c r="B864" s="12"/>
      <c r="D864" s="497"/>
      <c r="E864" s="497"/>
      <c r="F864" s="498"/>
    </row>
    <row r="865" customFormat="1" ht="15.75" customHeight="1" spans="2:6">
      <c r="B865" s="12"/>
      <c r="D865" s="497"/>
      <c r="E865" s="497"/>
      <c r="F865" s="498"/>
    </row>
    <row r="866" customFormat="1" ht="15.75" customHeight="1" spans="2:6">
      <c r="B866" s="12"/>
      <c r="D866" s="497"/>
      <c r="E866" s="497"/>
      <c r="F866" s="498"/>
    </row>
    <row r="867" customFormat="1" ht="15.75" customHeight="1" spans="2:6">
      <c r="B867" s="12"/>
      <c r="D867" s="497"/>
      <c r="E867" s="497"/>
      <c r="F867" s="498"/>
    </row>
    <row r="868" customFormat="1" ht="15.75" customHeight="1" spans="2:6">
      <c r="B868" s="12"/>
      <c r="D868" s="497"/>
      <c r="E868" s="497"/>
      <c r="F868" s="498"/>
    </row>
    <row r="869" customFormat="1" ht="15.75" customHeight="1" spans="2:6">
      <c r="B869" s="12"/>
      <c r="D869" s="497"/>
      <c r="E869" s="497"/>
      <c r="F869" s="498"/>
    </row>
    <row r="870" customFormat="1" ht="15.75" customHeight="1" spans="2:6">
      <c r="B870" s="12"/>
      <c r="D870" s="497"/>
      <c r="E870" s="497"/>
      <c r="F870" s="498"/>
    </row>
    <row r="871" customFormat="1" ht="15.75" customHeight="1" spans="2:6">
      <c r="B871" s="12"/>
      <c r="D871" s="497"/>
      <c r="E871" s="497"/>
      <c r="F871" s="498"/>
    </row>
    <row r="872" customFormat="1" ht="15.75" customHeight="1" spans="2:6">
      <c r="B872" s="12"/>
      <c r="D872" s="497"/>
      <c r="E872" s="497"/>
      <c r="F872" s="498"/>
    </row>
    <row r="873" customFormat="1" ht="15.75" customHeight="1" spans="2:6">
      <c r="B873" s="12"/>
      <c r="D873" s="497"/>
      <c r="E873" s="497"/>
      <c r="F873" s="498"/>
    </row>
    <row r="874" customFormat="1" ht="15.75" customHeight="1" spans="2:6">
      <c r="B874" s="12"/>
      <c r="D874" s="497"/>
      <c r="E874" s="497"/>
      <c r="F874" s="498"/>
    </row>
    <row r="875" customFormat="1" ht="15.75" customHeight="1" spans="2:6">
      <c r="B875" s="12"/>
      <c r="D875" s="497"/>
      <c r="E875" s="497"/>
      <c r="F875" s="498"/>
    </row>
    <row r="876" customFormat="1" ht="15.75" customHeight="1" spans="2:6">
      <c r="B876" s="12"/>
      <c r="D876" s="497"/>
      <c r="E876" s="497"/>
      <c r="F876" s="498"/>
    </row>
    <row r="877" customFormat="1" ht="15.75" customHeight="1" spans="2:6">
      <c r="B877" s="12"/>
      <c r="D877" s="497"/>
      <c r="E877" s="497"/>
      <c r="F877" s="498"/>
    </row>
    <row r="878" customFormat="1" ht="15.75" customHeight="1" spans="2:6">
      <c r="B878" s="12"/>
      <c r="D878" s="497"/>
      <c r="E878" s="497"/>
      <c r="F878" s="498"/>
    </row>
    <row r="879" customFormat="1" ht="15.75" customHeight="1" spans="2:6">
      <c r="B879" s="12"/>
      <c r="D879" s="497"/>
      <c r="E879" s="497"/>
      <c r="F879" s="498"/>
    </row>
    <row r="880" customFormat="1" ht="15.75" customHeight="1" spans="2:6">
      <c r="B880" s="12"/>
      <c r="D880" s="497"/>
      <c r="E880" s="497"/>
      <c r="F880" s="498"/>
    </row>
    <row r="881" customFormat="1" ht="15.75" customHeight="1" spans="2:6">
      <c r="B881" s="12"/>
      <c r="D881" s="497"/>
      <c r="E881" s="497"/>
      <c r="F881" s="498"/>
    </row>
    <row r="882" customFormat="1" ht="15.75" customHeight="1" spans="2:6">
      <c r="B882" s="12"/>
      <c r="D882" s="497"/>
      <c r="E882" s="497"/>
      <c r="F882" s="498"/>
    </row>
    <row r="883" customFormat="1" ht="15.75" customHeight="1" spans="2:6">
      <c r="B883" s="12"/>
      <c r="D883" s="497"/>
      <c r="E883" s="497"/>
      <c r="F883" s="498"/>
    </row>
    <row r="884" customFormat="1" ht="15.75" customHeight="1" spans="2:6">
      <c r="B884" s="12"/>
      <c r="D884" s="497"/>
      <c r="E884" s="497"/>
      <c r="F884" s="498"/>
    </row>
    <row r="885" customFormat="1" ht="15.75" customHeight="1" spans="2:6">
      <c r="B885" s="12"/>
      <c r="D885" s="497"/>
      <c r="E885" s="497"/>
      <c r="F885" s="498"/>
    </row>
    <row r="886" customFormat="1" ht="15.75" customHeight="1" spans="2:6">
      <c r="B886" s="12"/>
      <c r="D886" s="497"/>
      <c r="E886" s="497"/>
      <c r="F886" s="498"/>
    </row>
    <row r="887" customFormat="1" ht="15.75" customHeight="1" spans="2:6">
      <c r="B887" s="12"/>
      <c r="D887" s="497"/>
      <c r="E887" s="497"/>
      <c r="F887" s="498"/>
    </row>
    <row r="888" customFormat="1" ht="15.75" customHeight="1" spans="2:6">
      <c r="B888" s="12"/>
      <c r="D888" s="497"/>
      <c r="E888" s="497"/>
      <c r="F888" s="498"/>
    </row>
    <row r="889" customFormat="1" ht="15.75" customHeight="1" spans="2:6">
      <c r="B889" s="12"/>
      <c r="D889" s="497"/>
      <c r="E889" s="497"/>
      <c r="F889" s="498"/>
    </row>
    <row r="890" customFormat="1" ht="15.75" customHeight="1" spans="2:6">
      <c r="B890" s="12"/>
      <c r="D890" s="497"/>
      <c r="E890" s="497"/>
      <c r="F890" s="498"/>
    </row>
    <row r="891" customFormat="1" ht="15.75" customHeight="1" spans="2:6">
      <c r="B891" s="12"/>
      <c r="D891" s="497"/>
      <c r="E891" s="497"/>
      <c r="F891" s="498"/>
    </row>
    <row r="892" customFormat="1" ht="15.75" customHeight="1" spans="2:6">
      <c r="B892" s="12"/>
      <c r="D892" s="497"/>
      <c r="E892" s="497"/>
      <c r="F892" s="498"/>
    </row>
    <row r="893" customFormat="1" ht="15.75" customHeight="1" spans="2:6">
      <c r="B893" s="12"/>
      <c r="D893" s="497"/>
      <c r="E893" s="497"/>
      <c r="F893" s="498"/>
    </row>
    <row r="894" customFormat="1" ht="15.75" customHeight="1" spans="2:6">
      <c r="B894" s="12"/>
      <c r="D894" s="497"/>
      <c r="E894" s="497"/>
      <c r="F894" s="498"/>
    </row>
    <row r="895" customFormat="1" ht="15.75" customHeight="1" spans="2:6">
      <c r="B895" s="12"/>
      <c r="D895" s="497"/>
      <c r="E895" s="497"/>
      <c r="F895" s="498"/>
    </row>
    <row r="896" customFormat="1" ht="15.75" customHeight="1" spans="2:6">
      <c r="B896" s="12"/>
      <c r="D896" s="497"/>
      <c r="E896" s="497"/>
      <c r="F896" s="498"/>
    </row>
    <row r="897" customFormat="1" ht="15.75" customHeight="1" spans="2:6">
      <c r="B897" s="12"/>
      <c r="D897" s="497"/>
      <c r="E897" s="497"/>
      <c r="F897" s="498"/>
    </row>
    <row r="898" customFormat="1" ht="15.75" customHeight="1" spans="2:6">
      <c r="B898" s="12"/>
      <c r="D898" s="497"/>
      <c r="E898" s="497"/>
      <c r="F898" s="498"/>
    </row>
    <row r="899" customFormat="1" ht="15.75" customHeight="1" spans="2:6">
      <c r="B899" s="12"/>
      <c r="D899" s="497"/>
      <c r="E899" s="497"/>
      <c r="F899" s="498"/>
    </row>
    <row r="900" customFormat="1" ht="15.75" customHeight="1" spans="2:6">
      <c r="B900" s="12"/>
      <c r="D900" s="497"/>
      <c r="E900" s="497"/>
      <c r="F900" s="498"/>
    </row>
    <row r="901" customFormat="1" ht="15.75" customHeight="1" spans="2:6">
      <c r="B901" s="12"/>
      <c r="D901" s="497"/>
      <c r="E901" s="497"/>
      <c r="F901" s="498"/>
    </row>
    <row r="902" customFormat="1" ht="15.75" customHeight="1" spans="2:6">
      <c r="B902" s="12"/>
      <c r="D902" s="497"/>
      <c r="E902" s="497"/>
      <c r="F902" s="498"/>
    </row>
    <row r="903" customFormat="1" ht="15.75" customHeight="1" spans="2:6">
      <c r="B903" s="12"/>
      <c r="D903" s="497"/>
      <c r="E903" s="497"/>
      <c r="F903" s="498"/>
    </row>
    <row r="904" customFormat="1" ht="15.75" customHeight="1" spans="2:6">
      <c r="B904" s="12"/>
      <c r="D904" s="497"/>
      <c r="E904" s="497"/>
      <c r="F904" s="498"/>
    </row>
    <row r="905" customFormat="1" ht="15.75" customHeight="1" spans="2:6">
      <c r="B905" s="12"/>
      <c r="D905" s="497"/>
      <c r="E905" s="497"/>
      <c r="F905" s="498"/>
    </row>
    <row r="906" customFormat="1" ht="15.75" customHeight="1" spans="2:6">
      <c r="B906" s="12"/>
      <c r="D906" s="497"/>
      <c r="E906" s="497"/>
      <c r="F906" s="498"/>
    </row>
    <row r="907" customFormat="1" ht="15.75" customHeight="1" spans="2:6">
      <c r="B907" s="12"/>
      <c r="D907" s="497"/>
      <c r="E907" s="497"/>
      <c r="F907" s="498"/>
    </row>
    <row r="908" customFormat="1" ht="15.75" customHeight="1" spans="2:6">
      <c r="B908" s="12"/>
      <c r="D908" s="497"/>
      <c r="E908" s="497"/>
      <c r="F908" s="498"/>
    </row>
    <row r="909" customFormat="1" ht="15.75" customHeight="1" spans="2:6">
      <c r="B909" s="12"/>
      <c r="D909" s="497"/>
      <c r="E909" s="497"/>
      <c r="F909" s="498"/>
    </row>
    <row r="910" customFormat="1" ht="15.75" customHeight="1" spans="2:6">
      <c r="B910" s="12"/>
      <c r="D910" s="497"/>
      <c r="E910" s="497"/>
      <c r="F910" s="498"/>
    </row>
    <row r="911" customFormat="1" ht="15.75" customHeight="1" spans="2:6">
      <c r="B911" s="12"/>
      <c r="D911" s="497"/>
      <c r="E911" s="497"/>
      <c r="F911" s="498"/>
    </row>
    <row r="912" customFormat="1" ht="15.75" customHeight="1" spans="2:6">
      <c r="B912" s="12"/>
      <c r="D912" s="497"/>
      <c r="E912" s="497"/>
      <c r="F912" s="498"/>
    </row>
    <row r="913" customFormat="1" ht="15.75" customHeight="1" spans="2:6">
      <c r="B913" s="12"/>
      <c r="D913" s="497"/>
      <c r="E913" s="497"/>
      <c r="F913" s="498"/>
    </row>
    <row r="914" customFormat="1" ht="15.75" customHeight="1" spans="2:6">
      <c r="B914" s="12"/>
      <c r="D914" s="497"/>
      <c r="E914" s="497"/>
      <c r="F914" s="498"/>
    </row>
    <row r="915" customFormat="1" ht="15.75" customHeight="1" spans="2:6">
      <c r="B915" s="12"/>
      <c r="D915" s="497"/>
      <c r="E915" s="497"/>
      <c r="F915" s="498"/>
    </row>
    <row r="916" customFormat="1" ht="15.75" customHeight="1" spans="2:6">
      <c r="B916" s="12"/>
      <c r="D916" s="497"/>
      <c r="E916" s="497"/>
      <c r="F916" s="498"/>
    </row>
    <row r="917" customFormat="1" ht="15.75" customHeight="1" spans="2:6">
      <c r="B917" s="12"/>
      <c r="D917" s="497"/>
      <c r="E917" s="497"/>
      <c r="F917" s="498"/>
    </row>
    <row r="918" customFormat="1" ht="15.75" customHeight="1" spans="2:6">
      <c r="B918" s="12"/>
      <c r="D918" s="497"/>
      <c r="E918" s="497"/>
      <c r="F918" s="498"/>
    </row>
    <row r="919" customFormat="1" ht="15.75" customHeight="1" spans="2:6">
      <c r="B919" s="12"/>
      <c r="D919" s="497"/>
      <c r="E919" s="497"/>
      <c r="F919" s="498"/>
    </row>
    <row r="920" customFormat="1" ht="15.75" customHeight="1" spans="2:6">
      <c r="B920" s="12"/>
      <c r="D920" s="497"/>
      <c r="E920" s="497"/>
      <c r="F920" s="498"/>
    </row>
    <row r="921" customFormat="1" ht="15.75" customHeight="1" spans="2:6">
      <c r="B921" s="12"/>
      <c r="D921" s="497"/>
      <c r="E921" s="497"/>
      <c r="F921" s="498"/>
    </row>
    <row r="922" customFormat="1" ht="15.75" customHeight="1" spans="2:6">
      <c r="B922" s="12"/>
      <c r="D922" s="497"/>
      <c r="E922" s="497"/>
      <c r="F922" s="498"/>
    </row>
    <row r="923" customFormat="1" ht="15.75" customHeight="1" spans="2:6">
      <c r="B923" s="12"/>
      <c r="D923" s="497"/>
      <c r="E923" s="497"/>
      <c r="F923" s="498"/>
    </row>
    <row r="924" customFormat="1" ht="15.75" customHeight="1" spans="2:6">
      <c r="B924" s="12"/>
      <c r="D924" s="497"/>
      <c r="E924" s="497"/>
      <c r="F924" s="498"/>
    </row>
    <row r="925" customFormat="1" ht="15.75" customHeight="1" spans="2:6">
      <c r="B925" s="12"/>
      <c r="D925" s="497"/>
      <c r="E925" s="497"/>
      <c r="F925" s="498"/>
    </row>
    <row r="926" customFormat="1" ht="15.75" customHeight="1" spans="2:6">
      <c r="B926" s="12"/>
      <c r="D926" s="497"/>
      <c r="E926" s="497"/>
      <c r="F926" s="498"/>
    </row>
    <row r="927" customFormat="1" ht="15.75" customHeight="1" spans="2:6">
      <c r="B927" s="12"/>
      <c r="D927" s="497"/>
      <c r="E927" s="497"/>
      <c r="F927" s="498"/>
    </row>
    <row r="928" customFormat="1" ht="15.75" customHeight="1" spans="2:6">
      <c r="B928" s="12"/>
      <c r="D928" s="497"/>
      <c r="E928" s="497"/>
      <c r="F928" s="498"/>
    </row>
    <row r="929" customFormat="1" ht="15.75" customHeight="1" spans="2:6">
      <c r="B929" s="12"/>
      <c r="D929" s="497"/>
      <c r="E929" s="497"/>
      <c r="F929" s="498"/>
    </row>
    <row r="930" customFormat="1" ht="15.75" customHeight="1" spans="2:6">
      <c r="B930" s="12"/>
      <c r="D930" s="497"/>
      <c r="E930" s="497"/>
      <c r="F930" s="498"/>
    </row>
    <row r="931" customFormat="1" ht="15.75" customHeight="1" spans="2:6">
      <c r="B931" s="12"/>
      <c r="D931" s="497"/>
      <c r="E931" s="497"/>
      <c r="F931" s="498"/>
    </row>
    <row r="932" customFormat="1" ht="15.75" customHeight="1" spans="2:6">
      <c r="B932" s="12"/>
      <c r="D932" s="497"/>
      <c r="E932" s="497"/>
      <c r="F932" s="498"/>
    </row>
    <row r="933" customFormat="1" ht="15.75" customHeight="1" spans="2:6">
      <c r="B933" s="12"/>
      <c r="D933" s="497"/>
      <c r="E933" s="497"/>
      <c r="F933" s="498"/>
    </row>
    <row r="934" customFormat="1" ht="15.75" customHeight="1" spans="2:6">
      <c r="B934" s="12"/>
      <c r="D934" s="497"/>
      <c r="E934" s="497"/>
      <c r="F934" s="498"/>
    </row>
    <row r="935" customFormat="1" ht="15.75" customHeight="1" spans="2:6">
      <c r="B935" s="12"/>
      <c r="D935" s="497"/>
      <c r="E935" s="497"/>
      <c r="F935" s="498"/>
    </row>
    <row r="936" customFormat="1" ht="15.75" customHeight="1" spans="2:6">
      <c r="B936" s="12"/>
      <c r="D936" s="497"/>
      <c r="E936" s="497"/>
      <c r="F936" s="498"/>
    </row>
    <row r="937" customFormat="1" ht="15.75" customHeight="1" spans="2:6">
      <c r="B937" s="12"/>
      <c r="D937" s="497"/>
      <c r="E937" s="497"/>
      <c r="F937" s="498"/>
    </row>
    <row r="938" customFormat="1" ht="15.75" customHeight="1" spans="2:6">
      <c r="B938" s="12"/>
      <c r="D938" s="497"/>
      <c r="E938" s="497"/>
      <c r="F938" s="498"/>
    </row>
    <row r="939" customFormat="1" ht="15.75" customHeight="1" spans="2:6">
      <c r="B939" s="12"/>
      <c r="D939" s="497"/>
      <c r="E939" s="497"/>
      <c r="F939" s="498"/>
    </row>
    <row r="940" customFormat="1" ht="15.75" customHeight="1" spans="2:6">
      <c r="B940" s="12"/>
      <c r="D940" s="497"/>
      <c r="E940" s="497"/>
      <c r="F940" s="498"/>
    </row>
    <row r="941" customFormat="1" ht="15.75" customHeight="1" spans="2:6">
      <c r="B941" s="12"/>
      <c r="D941" s="497"/>
      <c r="E941" s="497"/>
      <c r="F941" s="498"/>
    </row>
    <row r="942" customFormat="1" ht="15.75" customHeight="1" spans="2:6">
      <c r="B942" s="12"/>
      <c r="D942" s="497"/>
      <c r="E942" s="497"/>
      <c r="F942" s="498"/>
    </row>
    <row r="943" customFormat="1" ht="15.75" customHeight="1" spans="2:6">
      <c r="B943" s="12"/>
      <c r="D943" s="497"/>
      <c r="E943" s="497"/>
      <c r="F943" s="498"/>
    </row>
    <row r="944" customFormat="1" ht="15.75" customHeight="1" spans="2:6">
      <c r="B944" s="12"/>
      <c r="D944" s="497"/>
      <c r="E944" s="497"/>
      <c r="F944" s="498"/>
    </row>
    <row r="945" customFormat="1" ht="15.75" customHeight="1" spans="2:6">
      <c r="B945" s="12"/>
      <c r="D945" s="497"/>
      <c r="E945" s="497"/>
      <c r="F945" s="498"/>
    </row>
    <row r="946" customFormat="1" ht="15.75" customHeight="1" spans="2:6">
      <c r="B946" s="12"/>
      <c r="D946" s="497"/>
      <c r="E946" s="497"/>
      <c r="F946" s="498"/>
    </row>
    <row r="947" customFormat="1" ht="15.75" customHeight="1" spans="2:6">
      <c r="B947" s="12"/>
      <c r="D947" s="497"/>
      <c r="E947" s="497"/>
      <c r="F947" s="498"/>
    </row>
    <row r="948" customFormat="1" ht="15.75" customHeight="1" spans="2:6">
      <c r="B948" s="12"/>
      <c r="D948" s="497"/>
      <c r="E948" s="497"/>
      <c r="F948" s="498"/>
    </row>
    <row r="949" customFormat="1" ht="15.75" customHeight="1" spans="2:6">
      <c r="B949" s="12"/>
      <c r="D949" s="497"/>
      <c r="E949" s="497"/>
      <c r="F949" s="498"/>
    </row>
    <row r="950" customFormat="1" ht="15.75" customHeight="1" spans="2:6">
      <c r="B950" s="12"/>
      <c r="D950" s="497"/>
      <c r="E950" s="497"/>
      <c r="F950" s="498"/>
    </row>
    <row r="951" customFormat="1" ht="15.75" customHeight="1" spans="2:6">
      <c r="B951" s="12"/>
      <c r="D951" s="497"/>
      <c r="E951" s="497"/>
      <c r="F951" s="498"/>
    </row>
    <row r="952" customFormat="1" ht="15.75" customHeight="1" spans="2:6">
      <c r="B952" s="12"/>
      <c r="D952" s="497"/>
      <c r="E952" s="497"/>
      <c r="F952" s="498"/>
    </row>
    <row r="953" customFormat="1" ht="15.75" customHeight="1" spans="2:6">
      <c r="B953" s="12"/>
      <c r="D953" s="497"/>
      <c r="E953" s="497"/>
      <c r="F953" s="498"/>
    </row>
    <row r="954" customFormat="1" ht="15.75" customHeight="1" spans="2:6">
      <c r="B954" s="12"/>
      <c r="D954" s="497"/>
      <c r="E954" s="497"/>
      <c r="F954" s="498"/>
    </row>
    <row r="955" customFormat="1" ht="15.75" customHeight="1" spans="2:6">
      <c r="B955" s="12"/>
      <c r="D955" s="497"/>
      <c r="E955" s="497"/>
      <c r="F955" s="498"/>
    </row>
    <row r="956" customFormat="1" ht="15.75" customHeight="1" spans="2:6">
      <c r="B956" s="12"/>
      <c r="D956" s="497"/>
      <c r="E956" s="497"/>
      <c r="F956" s="498"/>
    </row>
    <row r="957" customFormat="1" ht="15.75" customHeight="1" spans="2:6">
      <c r="B957" s="12"/>
      <c r="D957" s="497"/>
      <c r="E957" s="497"/>
      <c r="F957" s="498"/>
    </row>
    <row r="958" customFormat="1" ht="15.75" customHeight="1" spans="2:6">
      <c r="B958" s="12"/>
      <c r="D958" s="497"/>
      <c r="E958" s="497"/>
      <c r="F958" s="498"/>
    </row>
    <row r="959" customFormat="1" ht="15.75" customHeight="1" spans="2:6">
      <c r="B959" s="12"/>
      <c r="D959" s="497"/>
      <c r="E959" s="497"/>
      <c r="F959" s="498"/>
    </row>
    <row r="960" customFormat="1" ht="15.75" customHeight="1" spans="2:6">
      <c r="B960" s="12"/>
      <c r="D960" s="497"/>
      <c r="E960" s="497"/>
      <c r="F960" s="498"/>
    </row>
    <row r="961" customFormat="1" ht="15.75" customHeight="1" spans="2:6">
      <c r="B961" s="12"/>
      <c r="D961" s="497"/>
      <c r="E961" s="497"/>
      <c r="F961" s="498"/>
    </row>
    <row r="962" customFormat="1" ht="15.75" customHeight="1" spans="2:6">
      <c r="B962" s="12"/>
      <c r="D962" s="497"/>
      <c r="E962" s="497"/>
      <c r="F962" s="498"/>
    </row>
    <row r="963" customFormat="1" ht="15.75" customHeight="1" spans="2:6">
      <c r="B963" s="12"/>
      <c r="D963" s="497"/>
      <c r="E963" s="497"/>
      <c r="F963" s="498"/>
    </row>
    <row r="964" customFormat="1" ht="15.75" customHeight="1" spans="2:6">
      <c r="B964" s="12"/>
      <c r="D964" s="497"/>
      <c r="E964" s="497"/>
      <c r="F964" s="498"/>
    </row>
    <row r="965" customFormat="1" ht="15.75" customHeight="1" spans="2:6">
      <c r="B965" s="12"/>
      <c r="D965" s="497"/>
      <c r="E965" s="497"/>
      <c r="F965" s="498"/>
    </row>
    <row r="966" customFormat="1" ht="15.75" customHeight="1" spans="2:6">
      <c r="B966" s="12"/>
      <c r="D966" s="497"/>
      <c r="E966" s="497"/>
      <c r="F966" s="498"/>
    </row>
    <row r="967" customFormat="1" ht="15.75" customHeight="1" spans="2:6">
      <c r="B967" s="12"/>
      <c r="D967" s="497"/>
      <c r="E967" s="497"/>
      <c r="F967" s="498"/>
    </row>
    <row r="968" customFormat="1" ht="15.75" customHeight="1" spans="2:6">
      <c r="B968" s="12"/>
      <c r="D968" s="497"/>
      <c r="E968" s="497"/>
      <c r="F968" s="498"/>
    </row>
    <row r="969" customFormat="1" ht="15.75" customHeight="1" spans="2:6">
      <c r="B969" s="12"/>
      <c r="D969" s="497"/>
      <c r="E969" s="497"/>
      <c r="F969" s="498"/>
    </row>
    <row r="970" customFormat="1" ht="15.75" customHeight="1" spans="2:6">
      <c r="B970" s="12"/>
      <c r="D970" s="497"/>
      <c r="E970" s="497"/>
      <c r="F970" s="498"/>
    </row>
    <row r="971" customFormat="1" ht="15.75" customHeight="1" spans="2:6">
      <c r="B971" s="12"/>
      <c r="D971" s="497"/>
      <c r="E971" s="497"/>
      <c r="F971" s="498"/>
    </row>
    <row r="972" customFormat="1" ht="15.75" customHeight="1" spans="2:6">
      <c r="B972" s="12"/>
      <c r="D972" s="497"/>
      <c r="E972" s="497"/>
      <c r="F972" s="498"/>
    </row>
    <row r="973" customFormat="1" ht="15.75" customHeight="1" spans="2:6">
      <c r="B973" s="12"/>
      <c r="D973" s="497"/>
      <c r="E973" s="497"/>
      <c r="F973" s="498"/>
    </row>
    <row r="974" customFormat="1" ht="15.75" customHeight="1" spans="2:6">
      <c r="B974" s="12"/>
      <c r="D974" s="497"/>
      <c r="E974" s="497"/>
      <c r="F974" s="498"/>
    </row>
    <row r="975" customFormat="1" ht="15.75" customHeight="1" spans="2:6">
      <c r="B975" s="12"/>
      <c r="D975" s="497"/>
      <c r="E975" s="497"/>
      <c r="F975" s="498"/>
    </row>
    <row r="976" customFormat="1" ht="15.75" customHeight="1" spans="2:6">
      <c r="B976" s="12"/>
      <c r="D976" s="497"/>
      <c r="E976" s="497"/>
      <c r="F976" s="498"/>
    </row>
    <row r="977" customFormat="1" ht="15.75" customHeight="1" spans="2:6">
      <c r="B977" s="12"/>
      <c r="D977" s="497"/>
      <c r="E977" s="497"/>
      <c r="F977" s="498"/>
    </row>
    <row r="978" customFormat="1" ht="15.75" customHeight="1" spans="2:6">
      <c r="B978" s="12"/>
      <c r="D978" s="497"/>
      <c r="E978" s="497"/>
      <c r="F978" s="498"/>
    </row>
    <row r="979" customFormat="1" ht="15.75" customHeight="1" spans="2:6">
      <c r="B979" s="12"/>
      <c r="D979" s="497"/>
      <c r="E979" s="497"/>
      <c r="F979" s="498"/>
    </row>
    <row r="980" customFormat="1" ht="15.75" customHeight="1" spans="2:6">
      <c r="B980" s="12"/>
      <c r="D980" s="497"/>
      <c r="E980" s="497"/>
      <c r="F980" s="498"/>
    </row>
    <row r="981" customFormat="1" ht="15.75" customHeight="1" spans="2:6">
      <c r="B981" s="12"/>
      <c r="D981" s="497"/>
      <c r="E981" s="497"/>
      <c r="F981" s="498"/>
    </row>
    <row r="982" customFormat="1" ht="15.75" customHeight="1" spans="2:6">
      <c r="B982" s="12"/>
      <c r="D982" s="497"/>
      <c r="E982" s="497"/>
      <c r="F982" s="498"/>
    </row>
    <row r="983" customFormat="1" ht="15.75" customHeight="1" spans="2:6">
      <c r="B983" s="12"/>
      <c r="D983" s="497"/>
      <c r="E983" s="497"/>
      <c r="F983" s="498"/>
    </row>
    <row r="984" customFormat="1" ht="15.75" customHeight="1" spans="2:6">
      <c r="B984" s="12"/>
      <c r="D984" s="497"/>
      <c r="E984" s="497"/>
      <c r="F984" s="498"/>
    </row>
    <row r="985" customFormat="1" ht="15.75" customHeight="1" spans="2:6">
      <c r="B985" s="12"/>
      <c r="D985" s="497"/>
      <c r="E985" s="497"/>
      <c r="F985" s="498"/>
    </row>
    <row r="986" customFormat="1" ht="15.75" customHeight="1" spans="2:6">
      <c r="B986" s="12"/>
      <c r="D986" s="497"/>
      <c r="E986" s="497"/>
      <c r="F986" s="498"/>
    </row>
    <row r="987" customFormat="1" ht="15.75" customHeight="1" spans="2:6">
      <c r="B987" s="12"/>
      <c r="D987" s="497"/>
      <c r="E987" s="497"/>
      <c r="F987" s="498"/>
    </row>
    <row r="988" customFormat="1" ht="15.75" customHeight="1" spans="2:6">
      <c r="B988" s="12"/>
      <c r="D988" s="497"/>
      <c r="E988" s="497"/>
      <c r="F988" s="498"/>
    </row>
    <row r="989" customFormat="1" ht="15.75" customHeight="1" spans="2:6">
      <c r="B989" s="12"/>
      <c r="D989" s="497"/>
      <c r="E989" s="497"/>
      <c r="F989" s="498"/>
    </row>
    <row r="990" customFormat="1" ht="15.75" customHeight="1" spans="2:6">
      <c r="B990" s="12"/>
      <c r="D990" s="497"/>
      <c r="E990" s="497"/>
      <c r="F990" s="498"/>
    </row>
    <row r="991" customFormat="1" ht="15.75" customHeight="1" spans="2:6">
      <c r="B991" s="12"/>
      <c r="D991" s="497"/>
      <c r="E991" s="497"/>
      <c r="F991" s="498"/>
    </row>
    <row r="992" customFormat="1" ht="15.75" customHeight="1" spans="2:6">
      <c r="B992" s="12"/>
      <c r="D992" s="497"/>
      <c r="E992" s="497"/>
      <c r="F992" s="498"/>
    </row>
    <row r="993" customFormat="1" ht="15.75" customHeight="1" spans="2:6">
      <c r="B993" s="12"/>
      <c r="D993" s="497"/>
      <c r="E993" s="497"/>
      <c r="F993" s="498"/>
    </row>
    <row r="994" customFormat="1" ht="15.75" customHeight="1" spans="2:6">
      <c r="B994" s="12"/>
      <c r="D994" s="497"/>
      <c r="E994" s="497"/>
      <c r="F994" s="498"/>
    </row>
    <row r="995" customFormat="1" ht="15.75" customHeight="1" spans="2:6">
      <c r="B995" s="12"/>
      <c r="D995" s="497"/>
      <c r="E995" s="497"/>
      <c r="F995" s="498"/>
    </row>
    <row r="996" customFormat="1" ht="15.75" customHeight="1" spans="2:6">
      <c r="B996" s="12"/>
      <c r="D996" s="497"/>
      <c r="E996" s="497"/>
      <c r="F996" s="498"/>
    </row>
    <row r="997" customFormat="1" ht="15.75" customHeight="1" spans="2:6">
      <c r="B997" s="12"/>
      <c r="D997" s="497"/>
      <c r="E997" s="497"/>
      <c r="F997" s="498"/>
    </row>
    <row r="998" customFormat="1" ht="15.75" customHeight="1" spans="2:6">
      <c r="B998" s="12"/>
      <c r="D998" s="497"/>
      <c r="E998" s="497"/>
      <c r="F998" s="498"/>
    </row>
    <row r="999" customFormat="1" ht="15.75" customHeight="1" spans="2:6">
      <c r="B999" s="12"/>
      <c r="D999" s="497"/>
      <c r="E999" s="497"/>
      <c r="F999" s="498"/>
    </row>
    <row r="1000" customFormat="1" ht="15.75" customHeight="1" spans="2:6">
      <c r="B1000" s="12"/>
      <c r="D1000" s="497"/>
      <c r="E1000" s="497"/>
      <c r="F1000" s="498"/>
    </row>
    <row r="1001" customFormat="1" ht="15.75" customHeight="1" spans="2:6">
      <c r="B1001" s="12"/>
      <c r="D1001" s="497"/>
      <c r="E1001" s="497"/>
      <c r="F1001" s="498"/>
    </row>
  </sheetData>
  <mergeCells count="15">
    <mergeCell ref="A6:I6"/>
    <mergeCell ref="A7:I7"/>
    <mergeCell ref="A8:I8"/>
    <mergeCell ref="A9:I9"/>
    <mergeCell ref="A10:I10"/>
    <mergeCell ref="A13:I13"/>
    <mergeCell ref="A16:H16"/>
    <mergeCell ref="A18:H18"/>
    <mergeCell ref="A39:H39"/>
    <mergeCell ref="A41:H41"/>
    <mergeCell ref="A47:H47"/>
    <mergeCell ref="A49:H49"/>
    <mergeCell ref="A51:H51"/>
    <mergeCell ref="A53:H53"/>
    <mergeCell ref="A55:H55"/>
  </mergeCells>
  <pageMargins left="0.75" right="0.75" top="1" bottom="1" header="0.5" footer="0.5"/>
  <headerFooter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006"/>
  <sheetViews>
    <sheetView topLeftCell="A25" workbookViewId="0">
      <selection activeCell="C35" sqref="C35"/>
    </sheetView>
  </sheetViews>
  <sheetFormatPr defaultColWidth="12.6285714285714" defaultRowHeight="15" customHeight="1"/>
  <cols>
    <col min="1" max="1" width="20.7142857142857" customWidth="1"/>
    <col min="2" max="2" width="19.8761904761905" customWidth="1"/>
    <col min="3" max="3" width="85.6285714285714" customWidth="1"/>
    <col min="4" max="4" width="10.752380952381" customWidth="1"/>
    <col min="5" max="5" width="11.6285714285714" customWidth="1"/>
    <col min="6" max="6" width="17.3809523809524" customWidth="1"/>
    <col min="7" max="7" width="10.6285714285714" customWidth="1"/>
    <col min="8" max="8" width="29.5047619047619" customWidth="1"/>
    <col min="9" max="9" width="20.3809523809524" customWidth="1"/>
  </cols>
  <sheetData>
    <row r="1" ht="15.75" customHeight="1" spans="1:9">
      <c r="A1" s="421"/>
      <c r="B1" s="2"/>
      <c r="C1" s="2"/>
      <c r="D1" s="2"/>
      <c r="E1" s="2"/>
      <c r="F1" s="3"/>
      <c r="G1" s="190"/>
      <c r="H1" s="2"/>
      <c r="I1" s="2"/>
    </row>
    <row r="2" ht="15.75" customHeight="1" spans="1:9">
      <c r="A2" s="422"/>
      <c r="B2" s="2"/>
      <c r="C2" s="2"/>
      <c r="D2" s="2"/>
      <c r="E2" s="2"/>
      <c r="F2" s="3"/>
      <c r="G2" s="190"/>
      <c r="H2" s="2"/>
      <c r="I2" s="2"/>
    </row>
    <row r="3" ht="15.75" customHeight="1" spans="1:9">
      <c r="A3" s="2"/>
      <c r="B3" s="2"/>
      <c r="C3" s="2"/>
      <c r="D3" s="2"/>
      <c r="E3" s="2"/>
      <c r="F3" s="3"/>
      <c r="G3" s="190"/>
      <c r="H3" s="2"/>
      <c r="I3" s="2"/>
    </row>
    <row r="4" ht="15.75" customHeight="1" spans="1:9">
      <c r="A4" s="2"/>
      <c r="B4" s="2"/>
      <c r="C4" s="2"/>
      <c r="D4" s="2"/>
      <c r="E4" s="2"/>
      <c r="F4" s="3"/>
      <c r="G4" s="190"/>
      <c r="H4" s="2"/>
      <c r="I4" s="2"/>
    </row>
    <row r="5" ht="15.75" customHeight="1" spans="1:9">
      <c r="A5" s="7"/>
      <c r="B5" s="7"/>
      <c r="C5" s="2"/>
      <c r="D5" s="2"/>
      <c r="E5" s="2"/>
      <c r="F5" s="3"/>
      <c r="G5" s="190"/>
      <c r="H5" s="2"/>
      <c r="I5" s="2"/>
    </row>
    <row r="6" customFormat="1" ht="15.75" customHeight="1" spans="1:1">
      <c r="A6" s="8" t="s">
        <v>0</v>
      </c>
    </row>
    <row r="7" customFormat="1" ht="15.75" customHeight="1" spans="1:1">
      <c r="A7" s="8" t="s">
        <v>1</v>
      </c>
    </row>
    <row r="8" customFormat="1" ht="15.75" customHeight="1" spans="1:1">
      <c r="A8" s="8" t="s">
        <v>2</v>
      </c>
    </row>
    <row r="9" customFormat="1" ht="15.75" customHeight="1" spans="1:1">
      <c r="A9" s="299" t="s">
        <v>3</v>
      </c>
    </row>
    <row r="10" customFormat="1" ht="15.75" customHeight="1" spans="1:1">
      <c r="A10" s="299" t="s">
        <v>4</v>
      </c>
    </row>
    <row r="11" ht="15.75" customHeight="1" spans="1:9">
      <c r="A11" s="300"/>
      <c r="B11" s="9"/>
      <c r="C11" s="9"/>
      <c r="D11" s="9"/>
      <c r="E11" s="9"/>
      <c r="F11" s="301"/>
      <c r="G11" s="355"/>
      <c r="H11" s="9"/>
      <c r="I11" s="9"/>
    </row>
    <row r="12" ht="15.75" customHeight="1" spans="1:9">
      <c r="A12" s="10"/>
      <c r="B12" s="11"/>
      <c r="C12" s="11"/>
      <c r="D12" s="12"/>
      <c r="E12" s="12"/>
      <c r="F12" s="13"/>
      <c r="G12" s="66"/>
      <c r="H12" s="12"/>
      <c r="I12" s="12"/>
    </row>
    <row r="13" ht="15.75" customHeight="1" spans="1:9">
      <c r="A13" s="14" t="s">
        <v>5</v>
      </c>
      <c r="B13" s="15"/>
      <c r="C13" s="15"/>
      <c r="D13" s="15"/>
      <c r="E13" s="15"/>
      <c r="F13" s="15"/>
      <c r="G13" s="15"/>
      <c r="H13" s="15"/>
      <c r="I13" s="15"/>
    </row>
    <row r="14" customFormat="1" ht="15.75" customHeight="1" spans="2:9">
      <c r="B14" s="11"/>
      <c r="C14" s="11"/>
      <c r="D14" s="12"/>
      <c r="E14" s="12"/>
      <c r="F14" s="13"/>
      <c r="G14" s="66"/>
      <c r="H14" s="12"/>
      <c r="I14" s="12"/>
    </row>
    <row r="15" ht="43" customHeight="1" spans="1:9">
      <c r="A15" s="16" t="s">
        <v>6</v>
      </c>
      <c r="B15" s="17" t="s">
        <v>7</v>
      </c>
      <c r="C15" s="18" t="s">
        <v>8</v>
      </c>
      <c r="D15" s="18" t="s">
        <v>9</v>
      </c>
      <c r="E15" s="18" t="s">
        <v>10</v>
      </c>
      <c r="F15" s="19" t="s">
        <v>11</v>
      </c>
      <c r="G15" s="193" t="s">
        <v>12</v>
      </c>
      <c r="H15" s="20" t="s">
        <v>13</v>
      </c>
      <c r="I15" s="18" t="s">
        <v>14</v>
      </c>
    </row>
    <row r="16" ht="18.75" customHeight="1" spans="1:9">
      <c r="A16" s="21" t="s">
        <v>15</v>
      </c>
      <c r="B16" s="22"/>
      <c r="C16" s="22"/>
      <c r="D16" s="22"/>
      <c r="E16" s="22"/>
      <c r="F16" s="22"/>
      <c r="G16" s="22"/>
      <c r="H16" s="23"/>
      <c r="I16" s="93">
        <f>SUM(F17)</f>
        <v>8400</v>
      </c>
    </row>
    <row r="17" ht="19.5" customHeight="1" spans="1:9">
      <c r="A17" s="25" t="s">
        <v>992</v>
      </c>
      <c r="B17" s="50" t="s">
        <v>278</v>
      </c>
      <c r="C17" s="73" t="s">
        <v>993</v>
      </c>
      <c r="D17" s="356">
        <v>45715</v>
      </c>
      <c r="E17" s="26">
        <v>45728</v>
      </c>
      <c r="F17" s="464">
        <v>8400</v>
      </c>
      <c r="G17" s="31">
        <v>45733</v>
      </c>
      <c r="H17" s="28">
        <v>1000000000</v>
      </c>
      <c r="I17" s="146"/>
    </row>
    <row r="18" ht="19.5" customHeight="1" spans="1:9">
      <c r="A18" s="196" t="s">
        <v>838</v>
      </c>
      <c r="B18" s="72"/>
      <c r="C18" s="72" t="s">
        <v>994</v>
      </c>
      <c r="D18" s="143">
        <v>45733</v>
      </c>
      <c r="E18" s="26" t="s">
        <v>995</v>
      </c>
      <c r="F18" s="157">
        <v>500</v>
      </c>
      <c r="G18" s="31">
        <v>45733</v>
      </c>
      <c r="H18" s="28"/>
      <c r="I18" s="146"/>
    </row>
    <row r="19" ht="24.75" customHeight="1" spans="1:40">
      <c r="A19" s="21" t="s">
        <v>20</v>
      </c>
      <c r="B19" s="22"/>
      <c r="C19" s="22"/>
      <c r="D19" s="22"/>
      <c r="E19" s="22"/>
      <c r="F19" s="22"/>
      <c r="G19" s="22"/>
      <c r="H19" s="23"/>
      <c r="I19" s="93">
        <f>SUM(F20:F45)</f>
        <v>136176.1</v>
      </c>
      <c r="AN19" s="102" t="s">
        <v>21</v>
      </c>
    </row>
    <row r="20" ht="16.5" customHeight="1" spans="1:9">
      <c r="A20" s="25" t="s">
        <v>996</v>
      </c>
      <c r="B20" s="28" t="s">
        <v>264</v>
      </c>
      <c r="C20" s="25" t="s">
        <v>954</v>
      </c>
      <c r="D20" s="143">
        <v>45714</v>
      </c>
      <c r="E20" s="88">
        <v>45729</v>
      </c>
      <c r="F20" s="98">
        <v>15147.22</v>
      </c>
      <c r="G20" s="31">
        <v>45733</v>
      </c>
      <c r="H20" s="28">
        <v>1000000000</v>
      </c>
      <c r="I20" s="146"/>
    </row>
    <row r="21" ht="16.5" customHeight="1" spans="1:9">
      <c r="A21" s="25" t="s">
        <v>997</v>
      </c>
      <c r="B21" s="28" t="s">
        <v>160</v>
      </c>
      <c r="C21" s="196" t="s">
        <v>998</v>
      </c>
      <c r="D21" s="356">
        <v>45716</v>
      </c>
      <c r="E21" s="88">
        <v>45728</v>
      </c>
      <c r="F21" s="98">
        <v>4277.24</v>
      </c>
      <c r="G21" s="31">
        <v>45733</v>
      </c>
      <c r="H21" s="28">
        <v>1000000000</v>
      </c>
      <c r="I21" s="146"/>
    </row>
    <row r="22" ht="16.5" customHeight="1" spans="1:9">
      <c r="A22" s="25" t="s">
        <v>999</v>
      </c>
      <c r="B22" s="28" t="s">
        <v>289</v>
      </c>
      <c r="C22" s="55" t="s">
        <v>290</v>
      </c>
      <c r="D22" s="143">
        <v>45723</v>
      </c>
      <c r="E22" s="70">
        <v>45729</v>
      </c>
      <c r="F22" s="362">
        <v>12899</v>
      </c>
      <c r="G22" s="31">
        <v>45733</v>
      </c>
      <c r="H22" s="59" t="s">
        <v>1000</v>
      </c>
      <c r="I22" s="146"/>
    </row>
    <row r="23" ht="16.5" customHeight="1" spans="1:9">
      <c r="A23" s="25" t="s">
        <v>1001</v>
      </c>
      <c r="B23" s="28" t="s">
        <v>493</v>
      </c>
      <c r="C23" s="25" t="s">
        <v>611</v>
      </c>
      <c r="D23" s="88">
        <v>45723</v>
      </c>
      <c r="E23" s="97">
        <v>45729</v>
      </c>
      <c r="F23" s="27">
        <v>94</v>
      </c>
      <c r="G23" s="31">
        <v>45733</v>
      </c>
      <c r="H23" s="28">
        <v>1000000000</v>
      </c>
      <c r="I23" s="146"/>
    </row>
    <row r="24" ht="17.25" customHeight="1" spans="1:9">
      <c r="A24" s="25" t="s">
        <v>1002</v>
      </c>
      <c r="B24" s="28" t="s">
        <v>1003</v>
      </c>
      <c r="C24" s="25" t="s">
        <v>822</v>
      </c>
      <c r="D24" s="143">
        <v>45723</v>
      </c>
      <c r="E24" s="88">
        <v>45727</v>
      </c>
      <c r="F24" s="27">
        <v>12248.26</v>
      </c>
      <c r="G24" s="31">
        <v>45733</v>
      </c>
      <c r="H24" s="28">
        <v>1000000000</v>
      </c>
      <c r="I24" s="146"/>
    </row>
    <row r="25" ht="16.5" customHeight="1" spans="1:9">
      <c r="A25" s="25" t="s">
        <v>1004</v>
      </c>
      <c r="B25" s="28" t="s">
        <v>32</v>
      </c>
      <c r="C25" s="69" t="s">
        <v>54</v>
      </c>
      <c r="D25" s="97">
        <v>45724</v>
      </c>
      <c r="E25" s="70">
        <v>45728</v>
      </c>
      <c r="F25" s="362">
        <v>3055.7</v>
      </c>
      <c r="G25" s="31">
        <v>45733</v>
      </c>
      <c r="H25" s="28">
        <v>1000000000</v>
      </c>
      <c r="I25" s="146"/>
    </row>
    <row r="26" ht="16.5" customHeight="1" spans="1:9">
      <c r="A26" s="25" t="s">
        <v>1005</v>
      </c>
      <c r="B26" s="28" t="s">
        <v>1006</v>
      </c>
      <c r="C26" s="25" t="s">
        <v>1007</v>
      </c>
      <c r="D26" s="97">
        <v>45726</v>
      </c>
      <c r="E26" s="70">
        <v>45728</v>
      </c>
      <c r="F26" s="27">
        <v>2724.4</v>
      </c>
      <c r="G26" s="31">
        <v>45733</v>
      </c>
      <c r="H26" s="28">
        <v>1000000000</v>
      </c>
      <c r="I26" s="146"/>
    </row>
    <row r="27" customHeight="1" spans="1:9">
      <c r="A27" s="25" t="s">
        <v>1008</v>
      </c>
      <c r="B27" s="28" t="s">
        <v>63</v>
      </c>
      <c r="C27" s="25" t="s">
        <v>64</v>
      </c>
      <c r="D27" s="97">
        <v>45726</v>
      </c>
      <c r="E27" s="70">
        <v>45728</v>
      </c>
      <c r="F27" s="27">
        <v>17104.84</v>
      </c>
      <c r="G27" s="31">
        <v>45733</v>
      </c>
      <c r="H27" s="28">
        <v>1000000000</v>
      </c>
      <c r="I27" s="146"/>
    </row>
    <row r="28" customHeight="1" spans="1:9">
      <c r="A28" s="25" t="s">
        <v>1009</v>
      </c>
      <c r="B28" s="28" t="s">
        <v>194</v>
      </c>
      <c r="C28" s="25" t="s">
        <v>1010</v>
      </c>
      <c r="D28" s="97">
        <v>45726</v>
      </c>
      <c r="E28" s="97">
        <v>45729</v>
      </c>
      <c r="F28" s="424">
        <v>2387</v>
      </c>
      <c r="G28" s="31">
        <v>45733</v>
      </c>
      <c r="H28" s="28">
        <v>1000000000</v>
      </c>
      <c r="I28" s="146"/>
    </row>
    <row r="29" customHeight="1" spans="1:9">
      <c r="A29" s="25" t="s">
        <v>1011</v>
      </c>
      <c r="B29" s="28" t="s">
        <v>251</v>
      </c>
      <c r="C29" s="105" t="s">
        <v>686</v>
      </c>
      <c r="D29" s="143">
        <v>45726</v>
      </c>
      <c r="E29" s="88">
        <v>45729</v>
      </c>
      <c r="F29" s="98">
        <v>4520.18</v>
      </c>
      <c r="G29" s="31">
        <v>45733</v>
      </c>
      <c r="H29" s="28">
        <v>1000000000</v>
      </c>
      <c r="I29" s="146"/>
    </row>
    <row r="30" customHeight="1" spans="1:9">
      <c r="A30" s="25" t="s">
        <v>1012</v>
      </c>
      <c r="B30" s="28" t="s">
        <v>973</v>
      </c>
      <c r="C30" s="25" t="s">
        <v>1013</v>
      </c>
      <c r="D30" s="143">
        <v>45726</v>
      </c>
      <c r="E30" s="88">
        <v>45730</v>
      </c>
      <c r="F30" s="58">
        <v>1821.1</v>
      </c>
      <c r="G30" s="31">
        <v>45733</v>
      </c>
      <c r="H30" s="28">
        <v>1000000000</v>
      </c>
      <c r="I30" s="146"/>
    </row>
    <row r="31" customHeight="1" spans="1:9">
      <c r="A31" s="25" t="s">
        <v>1014</v>
      </c>
      <c r="B31" s="28" t="s">
        <v>481</v>
      </c>
      <c r="C31" s="25" t="s">
        <v>1015</v>
      </c>
      <c r="D31" s="143">
        <v>45726</v>
      </c>
      <c r="E31" s="88">
        <v>45730</v>
      </c>
      <c r="F31" s="362">
        <v>6676.08</v>
      </c>
      <c r="G31" s="31">
        <v>45733</v>
      </c>
      <c r="H31" s="28">
        <v>1000000000</v>
      </c>
      <c r="I31" s="146"/>
    </row>
    <row r="32" customHeight="1" spans="1:9">
      <c r="A32" s="25" t="s">
        <v>1016</v>
      </c>
      <c r="B32" s="28" t="s">
        <v>80</v>
      </c>
      <c r="C32" s="25" t="s">
        <v>1017</v>
      </c>
      <c r="D32" s="97">
        <v>45727</v>
      </c>
      <c r="E32" s="70">
        <v>45728</v>
      </c>
      <c r="F32" s="58">
        <v>1825.49</v>
      </c>
      <c r="G32" s="31">
        <v>45733</v>
      </c>
      <c r="H32" s="28">
        <v>1000000000</v>
      </c>
      <c r="I32" s="146"/>
    </row>
    <row r="33" customHeight="1" spans="1:9">
      <c r="A33" s="25" t="s">
        <v>1018</v>
      </c>
      <c r="B33" s="28" t="s">
        <v>116</v>
      </c>
      <c r="C33" s="55" t="s">
        <v>105</v>
      </c>
      <c r="D33" s="88">
        <v>45727</v>
      </c>
      <c r="E33" s="88">
        <v>45729</v>
      </c>
      <c r="F33" s="424">
        <v>1154.36</v>
      </c>
      <c r="G33" s="31">
        <v>45733</v>
      </c>
      <c r="H33" s="59">
        <v>1000000000</v>
      </c>
      <c r="I33" s="146"/>
    </row>
    <row r="34" customHeight="1" spans="1:9">
      <c r="A34" s="25" t="s">
        <v>1019</v>
      </c>
      <c r="B34" s="28" t="s">
        <v>69</v>
      </c>
      <c r="C34" s="25" t="s">
        <v>70</v>
      </c>
      <c r="D34" s="70">
        <v>45727</v>
      </c>
      <c r="E34" s="88">
        <v>45730</v>
      </c>
      <c r="F34" s="475">
        <v>3116</v>
      </c>
      <c r="G34" s="31">
        <v>45733</v>
      </c>
      <c r="H34" s="28">
        <v>1000000000</v>
      </c>
      <c r="I34" s="146"/>
    </row>
    <row r="35" customHeight="1" spans="1:9">
      <c r="A35" s="25" t="s">
        <v>1020</v>
      </c>
      <c r="B35" s="28" t="s">
        <v>138</v>
      </c>
      <c r="C35" s="25" t="s">
        <v>1021</v>
      </c>
      <c r="D35" s="70">
        <v>45728</v>
      </c>
      <c r="E35" s="70">
        <v>45728</v>
      </c>
      <c r="F35" s="89">
        <v>457.54</v>
      </c>
      <c r="G35" s="31">
        <v>45733</v>
      </c>
      <c r="H35" s="28">
        <v>1000000000</v>
      </c>
      <c r="I35" s="146"/>
    </row>
    <row r="36" customHeight="1" spans="1:9">
      <c r="A36" s="25" t="s">
        <v>1022</v>
      </c>
      <c r="B36" s="24" t="s">
        <v>230</v>
      </c>
      <c r="C36" s="25" t="s">
        <v>231</v>
      </c>
      <c r="D36" s="143">
        <v>45728</v>
      </c>
      <c r="E36" s="88">
        <v>45729</v>
      </c>
      <c r="F36" s="58">
        <v>1833.38</v>
      </c>
      <c r="G36" s="31">
        <v>45733</v>
      </c>
      <c r="H36" s="59">
        <v>1444000000</v>
      </c>
      <c r="I36" s="146"/>
    </row>
    <row r="37" ht="15.75" customHeight="1" spans="1:9">
      <c r="A37" s="25" t="s">
        <v>1023</v>
      </c>
      <c r="B37" s="28" t="s">
        <v>89</v>
      </c>
      <c r="C37" s="25" t="s">
        <v>1024</v>
      </c>
      <c r="D37" s="143">
        <v>45728</v>
      </c>
      <c r="E37" s="88">
        <v>45730</v>
      </c>
      <c r="F37" s="98">
        <v>8811.89</v>
      </c>
      <c r="G37" s="31">
        <v>45733</v>
      </c>
      <c r="H37" s="28">
        <v>1000000000</v>
      </c>
      <c r="I37" s="146"/>
    </row>
    <row r="38" ht="15.75" customHeight="1" spans="1:9">
      <c r="A38" s="121" t="s">
        <v>1025</v>
      </c>
      <c r="B38" s="34" t="s">
        <v>208</v>
      </c>
      <c r="C38" s="121" t="s">
        <v>209</v>
      </c>
      <c r="D38" s="158">
        <v>45728</v>
      </c>
      <c r="E38" s="158">
        <v>45733</v>
      </c>
      <c r="F38" s="37">
        <v>5322.77</v>
      </c>
      <c r="G38" s="118">
        <v>45733</v>
      </c>
      <c r="H38" s="34">
        <v>1133000000</v>
      </c>
      <c r="I38" s="144"/>
    </row>
    <row r="39" ht="15.75" customHeight="1" spans="1:9">
      <c r="A39" s="196" t="s">
        <v>1026</v>
      </c>
      <c r="B39" s="28" t="s">
        <v>1027</v>
      </c>
      <c r="C39" s="87" t="s">
        <v>316</v>
      </c>
      <c r="D39" s="143">
        <v>45728</v>
      </c>
      <c r="E39" s="88">
        <v>45733</v>
      </c>
      <c r="F39" s="157">
        <v>2823.09</v>
      </c>
      <c r="G39" s="31">
        <v>45733</v>
      </c>
      <c r="H39" s="28">
        <v>1000000000</v>
      </c>
      <c r="I39" s="146"/>
    </row>
    <row r="40" ht="15.75" customHeight="1" spans="1:9">
      <c r="A40" s="25" t="s">
        <v>1028</v>
      </c>
      <c r="B40" s="28" t="s">
        <v>69</v>
      </c>
      <c r="C40" s="25" t="s">
        <v>70</v>
      </c>
      <c r="D40" s="143">
        <v>45729</v>
      </c>
      <c r="E40" s="88">
        <v>45730</v>
      </c>
      <c r="F40" s="27">
        <v>7942</v>
      </c>
      <c r="G40" s="31">
        <v>45733</v>
      </c>
      <c r="H40" s="28">
        <v>1000000000</v>
      </c>
      <c r="I40" s="146"/>
    </row>
    <row r="41" ht="15.75" customHeight="1" spans="1:9">
      <c r="A41" s="25" t="s">
        <v>1029</v>
      </c>
      <c r="B41" s="28" t="s">
        <v>1030</v>
      </c>
      <c r="C41" s="25" t="s">
        <v>346</v>
      </c>
      <c r="D41" s="143">
        <v>45729</v>
      </c>
      <c r="E41" s="88">
        <v>45730</v>
      </c>
      <c r="F41" s="98">
        <v>183.81</v>
      </c>
      <c r="G41" s="31">
        <v>45733</v>
      </c>
      <c r="H41" s="28">
        <v>1000000000</v>
      </c>
      <c r="I41" s="146"/>
    </row>
    <row r="42" ht="15.75" customHeight="1" spans="1:9">
      <c r="A42" s="25" t="s">
        <v>1031</v>
      </c>
      <c r="B42" s="28" t="s">
        <v>95</v>
      </c>
      <c r="C42" s="196" t="s">
        <v>1032</v>
      </c>
      <c r="D42" s="137">
        <v>45730</v>
      </c>
      <c r="E42" s="143">
        <v>45730</v>
      </c>
      <c r="F42" s="98">
        <v>1972.32</v>
      </c>
      <c r="G42" s="57">
        <v>45733</v>
      </c>
      <c r="H42" s="28">
        <v>1000000000</v>
      </c>
      <c r="I42" s="146"/>
    </row>
    <row r="43" ht="17.25" customHeight="1" spans="1:9">
      <c r="A43" s="25" t="s">
        <v>1033</v>
      </c>
      <c r="B43" s="28" t="s">
        <v>251</v>
      </c>
      <c r="C43" s="55" t="s">
        <v>686</v>
      </c>
      <c r="D43" s="88">
        <v>45730</v>
      </c>
      <c r="E43" s="88">
        <v>45733</v>
      </c>
      <c r="F43" s="98">
        <v>3521.03</v>
      </c>
      <c r="G43" s="31">
        <v>45733</v>
      </c>
      <c r="H43" s="28">
        <v>1000000000</v>
      </c>
      <c r="I43" s="146"/>
    </row>
    <row r="44" ht="16.5" customHeight="1" spans="1:9">
      <c r="A44" s="196" t="s">
        <v>1034</v>
      </c>
      <c r="B44" s="196" t="s">
        <v>251</v>
      </c>
      <c r="C44" s="196" t="s">
        <v>128</v>
      </c>
      <c r="D44" s="143">
        <v>45730</v>
      </c>
      <c r="E44" s="88">
        <v>45733</v>
      </c>
      <c r="F44" s="27">
        <v>9958.28</v>
      </c>
      <c r="G44" s="31">
        <v>45733</v>
      </c>
      <c r="H44" s="28">
        <v>1000000000</v>
      </c>
      <c r="I44" s="146"/>
    </row>
    <row r="45" ht="16.5" customHeight="1" spans="1:9">
      <c r="A45" s="25" t="s">
        <v>1035</v>
      </c>
      <c r="B45" s="28" t="s">
        <v>251</v>
      </c>
      <c r="C45" s="55" t="s">
        <v>686</v>
      </c>
      <c r="D45" s="88">
        <v>45730</v>
      </c>
      <c r="E45" s="88">
        <v>45733</v>
      </c>
      <c r="F45" s="86">
        <v>4299.12</v>
      </c>
      <c r="G45" s="31">
        <v>45733</v>
      </c>
      <c r="H45" s="28">
        <v>1000000000</v>
      </c>
      <c r="I45" s="146"/>
    </row>
    <row r="46" ht="15.75" customHeight="1" spans="1:9">
      <c r="A46" s="21" t="s">
        <v>40</v>
      </c>
      <c r="B46" s="22"/>
      <c r="C46" s="22"/>
      <c r="D46" s="22"/>
      <c r="E46" s="22"/>
      <c r="F46" s="22"/>
      <c r="G46" s="22"/>
      <c r="H46" s="23"/>
      <c r="I46" s="93">
        <f>SUM(F47)</f>
        <v>0</v>
      </c>
    </row>
    <row r="47" ht="15.75" customHeight="1" spans="1:40">
      <c r="A47" s="25"/>
      <c r="B47" s="25"/>
      <c r="C47" s="25"/>
      <c r="D47" s="28"/>
      <c r="E47" s="28"/>
      <c r="F47" s="60"/>
      <c r="G47" s="481"/>
      <c r="H47" s="7"/>
      <c r="I47" s="482"/>
      <c r="J47" s="342"/>
      <c r="K47" s="342"/>
      <c r="L47" s="342"/>
      <c r="M47" s="342"/>
      <c r="N47" s="342"/>
      <c r="O47" s="342"/>
      <c r="P47" s="342"/>
      <c r="Q47" s="342"/>
      <c r="R47" s="342"/>
      <c r="S47" s="342"/>
      <c r="T47" s="342"/>
      <c r="U47" s="342"/>
      <c r="V47" s="342"/>
      <c r="W47" s="342"/>
      <c r="X47" s="342"/>
      <c r="Y47" s="342"/>
      <c r="Z47" s="342"/>
      <c r="AA47" s="342"/>
      <c r="AB47" s="342"/>
      <c r="AC47" s="342"/>
      <c r="AD47" s="342"/>
      <c r="AE47" s="342"/>
      <c r="AF47" s="342"/>
      <c r="AG47" s="342"/>
      <c r="AH47" s="342"/>
      <c r="AI47" s="342"/>
      <c r="AJ47" s="342"/>
      <c r="AK47" s="342"/>
      <c r="AL47" s="342"/>
      <c r="AM47" s="342"/>
      <c r="AN47" s="342"/>
    </row>
    <row r="48" ht="15.75" customHeight="1" spans="1:9">
      <c r="A48" s="21" t="s">
        <v>41</v>
      </c>
      <c r="B48" s="22"/>
      <c r="C48" s="22"/>
      <c r="D48" s="22"/>
      <c r="E48" s="22"/>
      <c r="F48" s="22"/>
      <c r="G48" s="22"/>
      <c r="H48" s="23"/>
      <c r="I48" s="93">
        <f>SUM(F49:F57)</f>
        <v>988712.91</v>
      </c>
    </row>
    <row r="49" ht="17.25" customHeight="1" spans="1:9">
      <c r="A49" s="25" t="s">
        <v>1036</v>
      </c>
      <c r="B49" s="28" t="s">
        <v>155</v>
      </c>
      <c r="C49" s="25" t="s">
        <v>595</v>
      </c>
      <c r="D49" s="88">
        <v>45725</v>
      </c>
      <c r="E49" s="88">
        <v>45729</v>
      </c>
      <c r="F49" s="83">
        <v>74312.05</v>
      </c>
      <c r="G49" s="31">
        <v>45733</v>
      </c>
      <c r="H49" s="28">
        <v>1000000000</v>
      </c>
      <c r="I49" s="146"/>
    </row>
    <row r="50" ht="17.25" customHeight="1" spans="1:9">
      <c r="A50" s="25" t="s">
        <v>1037</v>
      </c>
      <c r="B50" s="448" t="s">
        <v>155</v>
      </c>
      <c r="C50" s="25" t="s">
        <v>655</v>
      </c>
      <c r="D50" s="70">
        <v>45727</v>
      </c>
      <c r="E50" s="88">
        <v>45730</v>
      </c>
      <c r="F50" s="54">
        <f>338619.31-59253.66</f>
        <v>279365.65</v>
      </c>
      <c r="G50" s="31">
        <v>45733</v>
      </c>
      <c r="H50" s="28">
        <v>1000000000</v>
      </c>
      <c r="I50" s="146"/>
    </row>
    <row r="51" ht="17.25" customHeight="1" spans="1:9">
      <c r="A51" s="60" t="s">
        <v>1038</v>
      </c>
      <c r="B51" s="28" t="s">
        <v>152</v>
      </c>
      <c r="C51" s="73" t="s">
        <v>648</v>
      </c>
      <c r="D51" s="70">
        <v>45728</v>
      </c>
      <c r="E51" s="70">
        <v>45728</v>
      </c>
      <c r="F51" s="83">
        <v>5116.52</v>
      </c>
      <c r="G51" s="31">
        <v>45733</v>
      </c>
      <c r="H51" s="28">
        <v>1000000000</v>
      </c>
      <c r="I51" s="146"/>
    </row>
    <row r="52" ht="17.25" customHeight="1" spans="1:9">
      <c r="A52" s="25" t="s">
        <v>1039</v>
      </c>
      <c r="B52" s="28" t="s">
        <v>89</v>
      </c>
      <c r="C52" s="138" t="s">
        <v>90</v>
      </c>
      <c r="D52" s="70">
        <v>45728</v>
      </c>
      <c r="E52" s="88">
        <v>45729</v>
      </c>
      <c r="F52" s="83">
        <v>223.65</v>
      </c>
      <c r="G52" s="31">
        <v>45733</v>
      </c>
      <c r="H52" s="28">
        <v>1000000000</v>
      </c>
      <c r="I52" s="146"/>
    </row>
    <row r="53" ht="17.25" customHeight="1" spans="1:9">
      <c r="A53" s="25" t="s">
        <v>1040</v>
      </c>
      <c r="B53" s="448" t="s">
        <v>1041</v>
      </c>
      <c r="C53" s="138" t="s">
        <v>90</v>
      </c>
      <c r="D53" s="70">
        <v>45728</v>
      </c>
      <c r="E53" s="88">
        <v>45730</v>
      </c>
      <c r="F53" s="54">
        <v>2584.03</v>
      </c>
      <c r="G53" s="31">
        <v>45733</v>
      </c>
      <c r="H53" s="28">
        <v>1000000000</v>
      </c>
      <c r="I53" s="146"/>
    </row>
    <row r="54" ht="17.25" customHeight="1" spans="1:9">
      <c r="A54" s="25" t="s">
        <v>1042</v>
      </c>
      <c r="B54" s="28" t="s">
        <v>333</v>
      </c>
      <c r="C54" s="25" t="s">
        <v>334</v>
      </c>
      <c r="D54" s="88">
        <v>45729</v>
      </c>
      <c r="E54" s="88">
        <v>45730</v>
      </c>
      <c r="F54" s="54">
        <v>166856.05</v>
      </c>
      <c r="G54" s="31">
        <v>45733</v>
      </c>
      <c r="H54" s="28">
        <v>1000000000</v>
      </c>
      <c r="I54" s="146"/>
    </row>
    <row r="55" ht="15.75" customHeight="1" spans="1:9">
      <c r="A55" s="25" t="s">
        <v>1043</v>
      </c>
      <c r="B55" s="28" t="s">
        <v>95</v>
      </c>
      <c r="C55" s="25" t="s">
        <v>96</v>
      </c>
      <c r="D55" s="88">
        <v>45729</v>
      </c>
      <c r="E55" s="88">
        <v>45730</v>
      </c>
      <c r="F55" s="83">
        <v>443977</v>
      </c>
      <c r="G55" s="31">
        <v>45733</v>
      </c>
      <c r="H55" s="28">
        <v>1000000000</v>
      </c>
      <c r="I55" s="146"/>
    </row>
    <row r="56" ht="15.75" customHeight="1" spans="1:9">
      <c r="A56" s="25" t="s">
        <v>1044</v>
      </c>
      <c r="B56" s="28" t="s">
        <v>89</v>
      </c>
      <c r="C56" s="138" t="s">
        <v>90</v>
      </c>
      <c r="D56" s="97">
        <v>45729</v>
      </c>
      <c r="E56" s="356">
        <v>46829</v>
      </c>
      <c r="F56" s="89">
        <v>15681.56</v>
      </c>
      <c r="G56" s="31">
        <v>45733</v>
      </c>
      <c r="H56" s="28">
        <v>1000000000</v>
      </c>
      <c r="I56" s="146"/>
    </row>
    <row r="57" ht="15.75" customHeight="1" spans="1:9">
      <c r="A57" s="25" t="s">
        <v>1045</v>
      </c>
      <c r="B57" s="28" t="s">
        <v>89</v>
      </c>
      <c r="C57" s="138" t="s">
        <v>90</v>
      </c>
      <c r="D57" s="356">
        <v>45729</v>
      </c>
      <c r="E57" s="356">
        <v>46829</v>
      </c>
      <c r="F57" s="83">
        <v>596.4</v>
      </c>
      <c r="G57" s="31">
        <v>45733</v>
      </c>
      <c r="H57" s="7">
        <v>1000000000</v>
      </c>
      <c r="I57" s="146"/>
    </row>
    <row r="58" ht="15.75" customHeight="1" spans="1:9">
      <c r="A58" s="21" t="s">
        <v>45</v>
      </c>
      <c r="B58" s="22"/>
      <c r="C58" s="22"/>
      <c r="D58" s="22"/>
      <c r="E58" s="22"/>
      <c r="F58" s="22"/>
      <c r="G58" s="22"/>
      <c r="H58" s="23"/>
      <c r="I58" s="93">
        <f>SUM(F59)</f>
        <v>0</v>
      </c>
    </row>
    <row r="59" ht="18" customHeight="1" spans="1:9">
      <c r="A59" s="25"/>
      <c r="B59" s="25"/>
      <c r="C59" s="25"/>
      <c r="D59" s="28"/>
      <c r="E59" s="28"/>
      <c r="F59" s="98"/>
      <c r="G59" s="31"/>
      <c r="H59" s="7"/>
      <c r="I59" s="25"/>
    </row>
    <row r="60" ht="15.75" customHeight="1" spans="1:9">
      <c r="A60" s="21" t="s">
        <v>50</v>
      </c>
      <c r="B60" s="22"/>
      <c r="C60" s="22"/>
      <c r="D60" s="22"/>
      <c r="E60" s="22"/>
      <c r="F60" s="22"/>
      <c r="G60" s="22"/>
      <c r="H60" s="23"/>
      <c r="I60" s="93">
        <f>SUM(F61:F66)</f>
        <v>436189.64</v>
      </c>
    </row>
    <row r="61" ht="15.75" customHeight="1" spans="1:9">
      <c r="A61" s="25" t="s">
        <v>1046</v>
      </c>
      <c r="B61" s="28" t="s">
        <v>1047</v>
      </c>
      <c r="C61" s="25" t="s">
        <v>416</v>
      </c>
      <c r="D61" s="143">
        <v>45685</v>
      </c>
      <c r="E61" s="143">
        <v>45730</v>
      </c>
      <c r="F61" s="98">
        <v>133420.9</v>
      </c>
      <c r="G61" s="31">
        <v>45733</v>
      </c>
      <c r="H61" s="25" t="s">
        <v>1048</v>
      </c>
      <c r="I61" s="146"/>
    </row>
    <row r="62" ht="15.75" customHeight="1" spans="1:9">
      <c r="A62" s="25" t="s">
        <v>1049</v>
      </c>
      <c r="B62" s="28" t="s">
        <v>69</v>
      </c>
      <c r="C62" s="25" t="s">
        <v>70</v>
      </c>
      <c r="D62" s="57">
        <v>45727</v>
      </c>
      <c r="E62" s="143">
        <v>45730</v>
      </c>
      <c r="F62" s="157">
        <v>48685.83</v>
      </c>
      <c r="G62" s="31">
        <v>45733</v>
      </c>
      <c r="H62" s="59">
        <v>1000000000</v>
      </c>
      <c r="I62" s="146"/>
    </row>
    <row r="63" ht="15.75" customHeight="1" spans="1:9">
      <c r="A63" s="25" t="s">
        <v>1050</v>
      </c>
      <c r="B63" s="28" t="s">
        <v>127</v>
      </c>
      <c r="C63" s="105" t="s">
        <v>686</v>
      </c>
      <c r="D63" s="26">
        <v>45728</v>
      </c>
      <c r="E63" s="57">
        <v>45729</v>
      </c>
      <c r="F63" s="98">
        <v>20075.99</v>
      </c>
      <c r="G63" s="31">
        <v>45733</v>
      </c>
      <c r="H63" s="59">
        <v>1000000000</v>
      </c>
      <c r="I63" s="146"/>
    </row>
    <row r="64" ht="15.75" customHeight="1" spans="1:9">
      <c r="A64" s="25" t="s">
        <v>1051</v>
      </c>
      <c r="B64" s="28" t="s">
        <v>1052</v>
      </c>
      <c r="C64" s="69" t="s">
        <v>1053</v>
      </c>
      <c r="D64" s="57">
        <v>45729</v>
      </c>
      <c r="E64" s="143">
        <v>45730</v>
      </c>
      <c r="F64" s="98">
        <v>41300.87</v>
      </c>
      <c r="G64" s="31">
        <v>45733</v>
      </c>
      <c r="H64" s="59">
        <v>1000000000</v>
      </c>
      <c r="I64" s="146"/>
    </row>
    <row r="65" ht="15.75" customHeight="1" spans="1:9">
      <c r="A65" s="25" t="s">
        <v>1054</v>
      </c>
      <c r="B65" s="28" t="s">
        <v>412</v>
      </c>
      <c r="C65" s="279" t="s">
        <v>1055</v>
      </c>
      <c r="D65" s="57">
        <v>45731</v>
      </c>
      <c r="E65" s="143">
        <v>45733</v>
      </c>
      <c r="F65" s="98">
        <v>100000</v>
      </c>
      <c r="G65" s="31">
        <v>45733</v>
      </c>
      <c r="H65" s="59">
        <v>1050000117</v>
      </c>
      <c r="I65" s="146"/>
    </row>
    <row r="66" ht="15.75" customHeight="1" spans="1:9">
      <c r="A66" s="25" t="s">
        <v>1056</v>
      </c>
      <c r="B66" s="28" t="s">
        <v>412</v>
      </c>
      <c r="C66" s="279" t="s">
        <v>1055</v>
      </c>
      <c r="D66" s="57">
        <v>45731</v>
      </c>
      <c r="E66" s="143">
        <v>45733</v>
      </c>
      <c r="F66" s="98">
        <v>92706.05</v>
      </c>
      <c r="G66" s="31">
        <v>45733</v>
      </c>
      <c r="H66" s="59">
        <v>1050000117</v>
      </c>
      <c r="I66" s="146"/>
    </row>
    <row r="67" ht="15.75" customHeight="1" spans="1:9">
      <c r="A67" s="21" t="s">
        <v>53</v>
      </c>
      <c r="B67" s="22"/>
      <c r="C67" s="22"/>
      <c r="D67" s="22"/>
      <c r="E67" s="22"/>
      <c r="F67" s="22"/>
      <c r="G67" s="22"/>
      <c r="H67" s="23"/>
      <c r="I67" s="93">
        <f t="shared" ref="I67:I71" si="0">SUM(F68)</f>
        <v>0</v>
      </c>
    </row>
    <row r="68" ht="17.25" customHeight="1" spans="1:9">
      <c r="A68" s="25"/>
      <c r="B68" s="25"/>
      <c r="C68" s="25"/>
      <c r="D68" s="141"/>
      <c r="E68" s="141"/>
      <c r="F68" s="475"/>
      <c r="G68" s="356"/>
      <c r="H68" s="7"/>
      <c r="I68" s="25"/>
    </row>
    <row r="69" ht="15.75" customHeight="1" spans="1:9">
      <c r="A69" s="21" t="s">
        <v>55</v>
      </c>
      <c r="B69" s="22"/>
      <c r="C69" s="22"/>
      <c r="D69" s="22"/>
      <c r="E69" s="22"/>
      <c r="F69" s="22"/>
      <c r="G69" s="22"/>
      <c r="H69" s="23"/>
      <c r="I69" s="93">
        <f t="shared" si="0"/>
        <v>0</v>
      </c>
    </row>
    <row r="70" ht="15.75" customHeight="1" spans="1:9">
      <c r="A70" s="28"/>
      <c r="B70" s="28"/>
      <c r="C70" s="25"/>
      <c r="D70" s="80"/>
      <c r="E70" s="80"/>
      <c r="F70" s="83"/>
      <c r="G70" s="26"/>
      <c r="H70" s="28"/>
      <c r="I70" s="25"/>
    </row>
    <row r="71" ht="15.75" customHeight="1" spans="1:9">
      <c r="A71" s="21" t="s">
        <v>56</v>
      </c>
      <c r="B71" s="22"/>
      <c r="C71" s="22"/>
      <c r="D71" s="22"/>
      <c r="E71" s="22"/>
      <c r="F71" s="22"/>
      <c r="G71" s="22"/>
      <c r="H71" s="23"/>
      <c r="I71" s="93">
        <f t="shared" si="0"/>
        <v>0</v>
      </c>
    </row>
    <row r="72" ht="15.75" customHeight="1" spans="1:9">
      <c r="A72" s="25"/>
      <c r="B72" s="25"/>
      <c r="C72" s="25"/>
      <c r="D72" s="80"/>
      <c r="E72" s="139"/>
      <c r="F72" s="71"/>
      <c r="G72" s="97"/>
      <c r="H72" s="28"/>
      <c r="I72" s="28"/>
    </row>
    <row r="73" customFormat="1" ht="15.75" customHeight="1" spans="1:8">
      <c r="A73" s="7"/>
      <c r="B73" s="7"/>
      <c r="D73" s="7"/>
      <c r="E73" s="7"/>
      <c r="F73" s="110"/>
      <c r="G73" s="365"/>
      <c r="H73" s="112"/>
    </row>
    <row r="74" customFormat="1" ht="15.75" customHeight="1" spans="1:8">
      <c r="A74" s="113" t="s">
        <v>60</v>
      </c>
      <c r="B74" s="63"/>
      <c r="C74" s="63"/>
      <c r="D74" s="7"/>
      <c r="E74" s="7"/>
      <c r="F74" s="110"/>
      <c r="G74" s="191"/>
      <c r="H74" s="7"/>
    </row>
    <row r="75" customFormat="1" ht="15.75" customHeight="1" spans="1:8">
      <c r="A75" s="114" t="s">
        <v>61</v>
      </c>
      <c r="B75" s="12"/>
      <c r="C75" s="12"/>
      <c r="D75" s="7"/>
      <c r="E75" s="7"/>
      <c r="F75" s="110"/>
      <c r="G75" s="191"/>
      <c r="H75" s="7"/>
    </row>
    <row r="76" customFormat="1" ht="15.75" customHeight="1" spans="1:8">
      <c r="A76" s="7"/>
      <c r="B76" s="7"/>
      <c r="D76" s="7"/>
      <c r="E76" s="7"/>
      <c r="F76" s="110"/>
      <c r="G76" s="191"/>
      <c r="H76" s="7"/>
    </row>
    <row r="77" customFormat="1" ht="15.75" customHeight="1" spans="1:8">
      <c r="A77" s="7"/>
      <c r="B77" s="7"/>
      <c r="D77" s="7"/>
      <c r="E77" s="7"/>
      <c r="F77" s="110"/>
      <c r="G77" s="191"/>
      <c r="H77" s="7"/>
    </row>
    <row r="78" customFormat="1" ht="15.75" customHeight="1" spans="1:8">
      <c r="A78" s="7"/>
      <c r="B78" s="7"/>
      <c r="D78" s="7"/>
      <c r="E78" s="7"/>
      <c r="F78" s="110"/>
      <c r="G78" s="191"/>
      <c r="H78" s="7"/>
    </row>
    <row r="79" customFormat="1" ht="15.75" customHeight="1" spans="1:8">
      <c r="A79" s="7"/>
      <c r="B79" s="7"/>
      <c r="D79" s="7"/>
      <c r="E79" s="7"/>
      <c r="F79" s="110"/>
      <c r="G79" s="191"/>
      <c r="H79" s="7"/>
    </row>
    <row r="80" customFormat="1" ht="15.75" customHeight="1" spans="1:8">
      <c r="A80" s="7"/>
      <c r="B80" s="7"/>
      <c r="D80" s="7"/>
      <c r="E80" s="7"/>
      <c r="F80" s="110"/>
      <c r="G80" s="191"/>
      <c r="H80" s="7"/>
    </row>
    <row r="81" customFormat="1" ht="15.75" customHeight="1" spans="1:8">
      <c r="A81" s="7"/>
      <c r="B81" s="7"/>
      <c r="D81" s="7"/>
      <c r="E81" s="7"/>
      <c r="F81" s="110"/>
      <c r="G81" s="191"/>
      <c r="H81" s="7"/>
    </row>
    <row r="82" customFormat="1" ht="15.75" customHeight="1" spans="1:8">
      <c r="A82" s="7"/>
      <c r="B82" s="7"/>
      <c r="D82" s="7"/>
      <c r="E82" s="7"/>
      <c r="F82" s="110"/>
      <c r="G82" s="191"/>
      <c r="H82" s="7"/>
    </row>
    <row r="83" customFormat="1" ht="15.75" customHeight="1" spans="1:8">
      <c r="A83" s="7"/>
      <c r="B83" s="7"/>
      <c r="D83" s="7"/>
      <c r="E83" s="7"/>
      <c r="F83" s="110"/>
      <c r="G83" s="191"/>
      <c r="H83" s="7"/>
    </row>
    <row r="84" customFormat="1" ht="15.75" customHeight="1" spans="1:8">
      <c r="A84" s="7"/>
      <c r="B84" s="7"/>
      <c r="D84" s="7"/>
      <c r="E84" s="7"/>
      <c r="F84" s="110"/>
      <c r="G84" s="191"/>
      <c r="H84" s="7"/>
    </row>
    <row r="85" customFormat="1" ht="15.75" customHeight="1" spans="1:8">
      <c r="A85" s="7"/>
      <c r="B85" s="7"/>
      <c r="D85" s="7"/>
      <c r="E85" s="7"/>
      <c r="F85" s="110"/>
      <c r="G85" s="191"/>
      <c r="H85" s="7"/>
    </row>
    <row r="86" customFormat="1" ht="15.75" customHeight="1" spans="1:8">
      <c r="A86" s="7"/>
      <c r="B86" s="7"/>
      <c r="D86" s="7"/>
      <c r="E86" s="7"/>
      <c r="F86" s="110"/>
      <c r="G86" s="191"/>
      <c r="H86" s="7"/>
    </row>
    <row r="87" customFormat="1" ht="15.75" customHeight="1" spans="1:8">
      <c r="A87" s="7"/>
      <c r="B87" s="7"/>
      <c r="D87" s="7"/>
      <c r="E87" s="7"/>
      <c r="F87" s="110"/>
      <c r="G87" s="191"/>
      <c r="H87" s="7"/>
    </row>
    <row r="88" customFormat="1" ht="15.75" customHeight="1" spans="1:8">
      <c r="A88" s="7"/>
      <c r="B88" s="7"/>
      <c r="D88" s="7"/>
      <c r="E88" s="7"/>
      <c r="F88" s="110"/>
      <c r="G88" s="191"/>
      <c r="H88" s="7"/>
    </row>
    <row r="89" customFormat="1" ht="15.75" customHeight="1" spans="1:8">
      <c r="A89" s="7"/>
      <c r="B89" s="7"/>
      <c r="D89" s="7"/>
      <c r="E89" s="7"/>
      <c r="F89" s="110"/>
      <c r="G89" s="191"/>
      <c r="H89" s="7"/>
    </row>
    <row r="90" customFormat="1" ht="15.75" customHeight="1" spans="1:8">
      <c r="A90" s="7"/>
      <c r="B90" s="7"/>
      <c r="D90" s="7"/>
      <c r="E90" s="7"/>
      <c r="F90" s="110"/>
      <c r="G90" s="191"/>
      <c r="H90" s="7"/>
    </row>
    <row r="91" customFormat="1" ht="15.75" customHeight="1" spans="1:8">
      <c r="A91" s="7"/>
      <c r="B91" s="7"/>
      <c r="D91" s="7"/>
      <c r="E91" s="7"/>
      <c r="F91" s="110"/>
      <c r="G91" s="191"/>
      <c r="H91" s="7"/>
    </row>
    <row r="92" customFormat="1" ht="15.75" customHeight="1" spans="1:8">
      <c r="A92" s="7"/>
      <c r="B92" s="7"/>
      <c r="D92" s="7"/>
      <c r="E92" s="7"/>
      <c r="F92" s="110"/>
      <c r="G92" s="191"/>
      <c r="H92" s="7"/>
    </row>
    <row r="93" customFormat="1" ht="15.75" customHeight="1" spans="1:8">
      <c r="A93" s="7"/>
      <c r="B93" s="7"/>
      <c r="D93" s="7"/>
      <c r="E93" s="7"/>
      <c r="F93" s="110"/>
      <c r="G93" s="191"/>
      <c r="H93" s="7"/>
    </row>
    <row r="94" customFormat="1" ht="15.75" customHeight="1" spans="1:8">
      <c r="A94" s="7"/>
      <c r="B94" s="7"/>
      <c r="D94" s="7"/>
      <c r="E94" s="7"/>
      <c r="F94" s="110"/>
      <c r="G94" s="191"/>
      <c r="H94" s="7"/>
    </row>
    <row r="95" customFormat="1" ht="15.75" customHeight="1" spans="1:8">
      <c r="A95" s="7"/>
      <c r="B95" s="7"/>
      <c r="D95" s="7"/>
      <c r="E95" s="7"/>
      <c r="F95" s="110"/>
      <c r="G95" s="191"/>
      <c r="H95" s="7"/>
    </row>
    <row r="96" customFormat="1" ht="15.75" customHeight="1" spans="1:8">
      <c r="A96" s="7"/>
      <c r="B96" s="7"/>
      <c r="D96" s="7"/>
      <c r="E96" s="7"/>
      <c r="F96" s="110"/>
      <c r="G96" s="191"/>
      <c r="H96" s="7"/>
    </row>
    <row r="97" customFormat="1" ht="15.75" customHeight="1" spans="1:8">
      <c r="A97" s="7"/>
      <c r="B97" s="7"/>
      <c r="D97" s="7"/>
      <c r="E97" s="7"/>
      <c r="F97" s="110"/>
      <c r="G97" s="191"/>
      <c r="H97" s="7"/>
    </row>
    <row r="98" customFormat="1" ht="15.75" customHeight="1" spans="1:8">
      <c r="A98" s="7"/>
      <c r="B98" s="7"/>
      <c r="D98" s="7"/>
      <c r="E98" s="7"/>
      <c r="F98" s="110"/>
      <c r="G98" s="191"/>
      <c r="H98" s="7"/>
    </row>
    <row r="99" customFormat="1" ht="15.75" customHeight="1" spans="1:8">
      <c r="A99" s="7"/>
      <c r="B99" s="7"/>
      <c r="D99" s="7"/>
      <c r="E99" s="7"/>
      <c r="F99" s="110"/>
      <c r="G99" s="191"/>
      <c r="H99" s="7"/>
    </row>
    <row r="100" customFormat="1" ht="15.75" customHeight="1" spans="1:8">
      <c r="A100" s="7"/>
      <c r="B100" s="7"/>
      <c r="D100" s="7"/>
      <c r="E100" s="7"/>
      <c r="F100" s="110"/>
      <c r="G100" s="191"/>
      <c r="H100" s="7"/>
    </row>
    <row r="101" customFormat="1" ht="15.75" customHeight="1" spans="1:8">
      <c r="A101" s="7"/>
      <c r="B101" s="7"/>
      <c r="D101" s="7"/>
      <c r="E101" s="7"/>
      <c r="F101" s="110"/>
      <c r="G101" s="191"/>
      <c r="H101" s="7"/>
    </row>
    <row r="102" customFormat="1" ht="15.75" customHeight="1" spans="1:8">
      <c r="A102" s="7"/>
      <c r="B102" s="7"/>
      <c r="D102" s="7"/>
      <c r="E102" s="7"/>
      <c r="F102" s="110"/>
      <c r="G102" s="191"/>
      <c r="H102" s="7"/>
    </row>
    <row r="103" customFormat="1" ht="15.75" customHeight="1" spans="1:8">
      <c r="A103" s="7"/>
      <c r="B103" s="7"/>
      <c r="D103" s="7"/>
      <c r="E103" s="7"/>
      <c r="F103" s="110"/>
      <c r="G103" s="191"/>
      <c r="H103" s="7"/>
    </row>
    <row r="104" customFormat="1" ht="15.75" customHeight="1" spans="1:8">
      <c r="A104" s="7"/>
      <c r="B104" s="7"/>
      <c r="D104" s="7"/>
      <c r="E104" s="7"/>
      <c r="F104" s="110"/>
      <c r="G104" s="191"/>
      <c r="H104" s="7"/>
    </row>
    <row r="105" customFormat="1" ht="15.75" customHeight="1" spans="1:8">
      <c r="A105" s="7"/>
      <c r="B105" s="7"/>
      <c r="D105" s="7"/>
      <c r="E105" s="7"/>
      <c r="F105" s="110"/>
      <c r="G105" s="191"/>
      <c r="H105" s="7"/>
    </row>
    <row r="106" customFormat="1" ht="15.75" customHeight="1" spans="1:8">
      <c r="A106" s="7"/>
      <c r="B106" s="7"/>
      <c r="D106" s="7"/>
      <c r="E106" s="7"/>
      <c r="F106" s="110"/>
      <c r="G106" s="191"/>
      <c r="H106" s="7"/>
    </row>
    <row r="107" customFormat="1" ht="15.75" customHeight="1" spans="1:8">
      <c r="A107" s="7"/>
      <c r="B107" s="7"/>
      <c r="D107" s="7"/>
      <c r="E107" s="7"/>
      <c r="F107" s="110"/>
      <c r="G107" s="191"/>
      <c r="H107" s="7"/>
    </row>
    <row r="108" customFormat="1" ht="15.75" customHeight="1" spans="1:8">
      <c r="A108" s="7"/>
      <c r="B108" s="7"/>
      <c r="D108" s="7"/>
      <c r="E108" s="7"/>
      <c r="F108" s="110"/>
      <c r="G108" s="191"/>
      <c r="H108" s="7"/>
    </row>
    <row r="109" customFormat="1" ht="15.75" customHeight="1" spans="1:8">
      <c r="A109" s="7"/>
      <c r="B109" s="7"/>
      <c r="D109" s="7"/>
      <c r="E109" s="7"/>
      <c r="F109" s="110"/>
      <c r="G109" s="191"/>
      <c r="H109" s="7"/>
    </row>
    <row r="110" customFormat="1" ht="15.75" customHeight="1" spans="1:8">
      <c r="A110" s="7"/>
      <c r="B110" s="7"/>
      <c r="D110" s="7"/>
      <c r="E110" s="7"/>
      <c r="F110" s="110"/>
      <c r="G110" s="191"/>
      <c r="H110" s="7"/>
    </row>
    <row r="111" customFormat="1" ht="15.75" customHeight="1" spans="1:8">
      <c r="A111" s="7"/>
      <c r="B111" s="7"/>
      <c r="D111" s="7"/>
      <c r="E111" s="7"/>
      <c r="F111" s="110"/>
      <c r="G111" s="191"/>
      <c r="H111" s="7"/>
    </row>
    <row r="112" customFormat="1" ht="15.75" customHeight="1" spans="1:8">
      <c r="A112" s="7"/>
      <c r="B112" s="7"/>
      <c r="D112" s="7"/>
      <c r="E112" s="7"/>
      <c r="F112" s="110"/>
      <c r="G112" s="191"/>
      <c r="H112" s="7"/>
    </row>
    <row r="113" customFormat="1" ht="15.75" customHeight="1" spans="1:8">
      <c r="A113" s="7"/>
      <c r="B113" s="7"/>
      <c r="D113" s="7"/>
      <c r="E113" s="7"/>
      <c r="F113" s="110"/>
      <c r="G113" s="191"/>
      <c r="H113" s="7"/>
    </row>
    <row r="114" customFormat="1" ht="15.75" customHeight="1" spans="1:8">
      <c r="A114" s="7"/>
      <c r="B114" s="7"/>
      <c r="D114" s="7"/>
      <c r="E114" s="7"/>
      <c r="F114" s="110"/>
      <c r="G114" s="191"/>
      <c r="H114" s="7"/>
    </row>
    <row r="115" customFormat="1" ht="15.75" customHeight="1" spans="1:8">
      <c r="A115" s="7"/>
      <c r="B115" s="7"/>
      <c r="D115" s="7"/>
      <c r="E115" s="7"/>
      <c r="F115" s="110"/>
      <c r="G115" s="191"/>
      <c r="H115" s="7"/>
    </row>
    <row r="116" customFormat="1" ht="15.75" customHeight="1" spans="1:8">
      <c r="A116" s="7"/>
      <c r="B116" s="7"/>
      <c r="D116" s="7"/>
      <c r="E116" s="7"/>
      <c r="F116" s="110"/>
      <c r="G116" s="191"/>
      <c r="H116" s="7"/>
    </row>
    <row r="117" customFormat="1" ht="15.75" customHeight="1" spans="1:8">
      <c r="A117" s="7"/>
      <c r="B117" s="7"/>
      <c r="D117" s="7"/>
      <c r="E117" s="7"/>
      <c r="F117" s="110"/>
      <c r="G117" s="191"/>
      <c r="H117" s="7"/>
    </row>
    <row r="118" customFormat="1" ht="15.75" customHeight="1" spans="1:8">
      <c r="A118" s="7"/>
      <c r="B118" s="7"/>
      <c r="D118" s="7"/>
      <c r="E118" s="7"/>
      <c r="F118" s="110"/>
      <c r="G118" s="191"/>
      <c r="H118" s="7"/>
    </row>
    <row r="119" customFormat="1" ht="15.75" customHeight="1" spans="1:8">
      <c r="A119" s="7"/>
      <c r="B119" s="7"/>
      <c r="D119" s="7"/>
      <c r="E119" s="7"/>
      <c r="F119" s="110"/>
      <c r="G119" s="191"/>
      <c r="H119" s="7"/>
    </row>
    <row r="120" customFormat="1" ht="15.75" customHeight="1" spans="1:8">
      <c r="A120" s="7"/>
      <c r="B120" s="7"/>
      <c r="D120" s="7"/>
      <c r="E120" s="7"/>
      <c r="F120" s="110"/>
      <c r="G120" s="191"/>
      <c r="H120" s="7"/>
    </row>
    <row r="121" customFormat="1" ht="15.75" customHeight="1" spans="1:8">
      <c r="A121" s="7"/>
      <c r="B121" s="7"/>
      <c r="D121" s="7"/>
      <c r="E121" s="7"/>
      <c r="F121" s="110"/>
      <c r="G121" s="191"/>
      <c r="H121" s="7"/>
    </row>
    <row r="122" customFormat="1" ht="15.75" customHeight="1" spans="1:8">
      <c r="A122" s="7"/>
      <c r="B122" s="7"/>
      <c r="D122" s="7"/>
      <c r="E122" s="7"/>
      <c r="F122" s="110"/>
      <c r="G122" s="191"/>
      <c r="H122" s="7"/>
    </row>
    <row r="123" customFormat="1" ht="15.75" customHeight="1" spans="1:8">
      <c r="A123" s="7"/>
      <c r="B123" s="7"/>
      <c r="D123" s="7"/>
      <c r="E123" s="7"/>
      <c r="F123" s="110"/>
      <c r="G123" s="191"/>
      <c r="H123" s="7"/>
    </row>
    <row r="124" customFormat="1" ht="15.75" customHeight="1" spans="1:8">
      <c r="A124" s="7"/>
      <c r="B124" s="7"/>
      <c r="D124" s="7"/>
      <c r="E124" s="7"/>
      <c r="F124" s="110"/>
      <c r="G124" s="191"/>
      <c r="H124" s="7"/>
    </row>
    <row r="125" customFormat="1" ht="15.75" customHeight="1" spans="1:8">
      <c r="A125" s="7"/>
      <c r="B125" s="7"/>
      <c r="D125" s="7"/>
      <c r="E125" s="7"/>
      <c r="F125" s="110"/>
      <c r="G125" s="191"/>
      <c r="H125" s="7"/>
    </row>
    <row r="126" customFormat="1" ht="15.75" customHeight="1" spans="1:8">
      <c r="A126" s="7"/>
      <c r="B126" s="7"/>
      <c r="D126" s="7"/>
      <c r="E126" s="7"/>
      <c r="F126" s="110"/>
      <c r="G126" s="191"/>
      <c r="H126" s="7"/>
    </row>
    <row r="127" customFormat="1" ht="15.75" customHeight="1" spans="1:8">
      <c r="A127" s="7"/>
      <c r="B127" s="7"/>
      <c r="D127" s="7"/>
      <c r="E127" s="7"/>
      <c r="F127" s="110"/>
      <c r="G127" s="191"/>
      <c r="H127" s="7"/>
    </row>
    <row r="128" customFormat="1" ht="15.75" customHeight="1" spans="1:8">
      <c r="A128" s="7"/>
      <c r="B128" s="7"/>
      <c r="D128" s="7"/>
      <c r="E128" s="7"/>
      <c r="F128" s="110"/>
      <c r="G128" s="191"/>
      <c r="H128" s="7"/>
    </row>
    <row r="129" customFormat="1" ht="15.75" customHeight="1" spans="1:8">
      <c r="A129" s="7"/>
      <c r="B129" s="7"/>
      <c r="D129" s="7"/>
      <c r="E129" s="7"/>
      <c r="F129" s="110"/>
      <c r="G129" s="191"/>
      <c r="H129" s="7"/>
    </row>
    <row r="130" customFormat="1" ht="15.75" customHeight="1" spans="1:8">
      <c r="A130" s="7"/>
      <c r="B130" s="7"/>
      <c r="D130" s="7"/>
      <c r="E130" s="7"/>
      <c r="F130" s="110"/>
      <c r="G130" s="191"/>
      <c r="H130" s="7"/>
    </row>
    <row r="131" customFormat="1" ht="15.75" customHeight="1" spans="1:8">
      <c r="A131" s="7"/>
      <c r="B131" s="7"/>
      <c r="D131" s="7"/>
      <c r="E131" s="7"/>
      <c r="F131" s="110"/>
      <c r="G131" s="191"/>
      <c r="H131" s="7"/>
    </row>
    <row r="132" customFormat="1" ht="15.75" customHeight="1" spans="1:8">
      <c r="A132" s="7"/>
      <c r="B132" s="7"/>
      <c r="D132" s="7"/>
      <c r="E132" s="7"/>
      <c r="F132" s="110"/>
      <c r="G132" s="191"/>
      <c r="H132" s="7"/>
    </row>
    <row r="133" customFormat="1" ht="15.75" customHeight="1" spans="1:8">
      <c r="A133" s="7"/>
      <c r="B133" s="7"/>
      <c r="D133" s="7"/>
      <c r="E133" s="7"/>
      <c r="F133" s="110"/>
      <c r="G133" s="191"/>
      <c r="H133" s="7"/>
    </row>
    <row r="134" customFormat="1" ht="15.75" customHeight="1" spans="1:8">
      <c r="A134" s="7"/>
      <c r="B134" s="7"/>
      <c r="D134" s="7"/>
      <c r="E134" s="7"/>
      <c r="F134" s="110"/>
      <c r="G134" s="191"/>
      <c r="H134" s="7"/>
    </row>
    <row r="135" customFormat="1" ht="15.75" customHeight="1" spans="1:8">
      <c r="A135" s="7"/>
      <c r="B135" s="7"/>
      <c r="D135" s="7"/>
      <c r="E135" s="7"/>
      <c r="F135" s="110"/>
      <c r="G135" s="191"/>
      <c r="H135" s="7"/>
    </row>
    <row r="136" customFormat="1" ht="15.75" customHeight="1" spans="1:8">
      <c r="A136" s="7"/>
      <c r="B136" s="7"/>
      <c r="D136" s="7"/>
      <c r="E136" s="7"/>
      <c r="F136" s="110"/>
      <c r="G136" s="191"/>
      <c r="H136" s="7"/>
    </row>
    <row r="137" customFormat="1" ht="15.75" customHeight="1" spans="1:8">
      <c r="A137" s="7"/>
      <c r="B137" s="7"/>
      <c r="D137" s="7"/>
      <c r="E137" s="7"/>
      <c r="F137" s="110"/>
      <c r="G137" s="191"/>
      <c r="H137" s="7"/>
    </row>
    <row r="138" customFormat="1" ht="15.75" customHeight="1" spans="1:8">
      <c r="A138" s="7"/>
      <c r="B138" s="7"/>
      <c r="D138" s="7"/>
      <c r="E138" s="7"/>
      <c r="F138" s="110"/>
      <c r="G138" s="191"/>
      <c r="H138" s="7"/>
    </row>
    <row r="139" customFormat="1" ht="15.75" customHeight="1" spans="1:8">
      <c r="A139" s="7"/>
      <c r="B139" s="7"/>
      <c r="D139" s="7"/>
      <c r="E139" s="7"/>
      <c r="F139" s="110"/>
      <c r="G139" s="191"/>
      <c r="H139" s="7"/>
    </row>
    <row r="140" customFormat="1" ht="15.75" customHeight="1" spans="1:8">
      <c r="A140" s="7"/>
      <c r="B140" s="7"/>
      <c r="D140" s="7"/>
      <c r="E140" s="7"/>
      <c r="F140" s="110"/>
      <c r="G140" s="191"/>
      <c r="H140" s="7"/>
    </row>
    <row r="141" customFormat="1" ht="15.75" customHeight="1" spans="1:8">
      <c r="A141" s="7"/>
      <c r="B141" s="7"/>
      <c r="D141" s="7"/>
      <c r="E141" s="7"/>
      <c r="F141" s="110"/>
      <c r="G141" s="191"/>
      <c r="H141" s="7"/>
    </row>
    <row r="142" customFormat="1" ht="15.75" customHeight="1" spans="1:8">
      <c r="A142" s="7"/>
      <c r="B142" s="7"/>
      <c r="D142" s="7"/>
      <c r="E142" s="7"/>
      <c r="F142" s="110"/>
      <c r="G142" s="191"/>
      <c r="H142" s="7"/>
    </row>
    <row r="143" customFormat="1" ht="15.75" customHeight="1" spans="1:8">
      <c r="A143" s="7"/>
      <c r="B143" s="7"/>
      <c r="D143" s="7"/>
      <c r="E143" s="7"/>
      <c r="F143" s="110"/>
      <c r="G143" s="191"/>
      <c r="H143" s="7"/>
    </row>
    <row r="144" customFormat="1" ht="15.75" customHeight="1" spans="1:8">
      <c r="A144" s="7"/>
      <c r="B144" s="7"/>
      <c r="D144" s="7"/>
      <c r="E144" s="7"/>
      <c r="F144" s="110"/>
      <c r="G144" s="191"/>
      <c r="H144" s="7"/>
    </row>
    <row r="145" customFormat="1" ht="15.75" customHeight="1" spans="1:8">
      <c r="A145" s="7"/>
      <c r="B145" s="7"/>
      <c r="D145" s="7"/>
      <c r="E145" s="7"/>
      <c r="F145" s="110"/>
      <c r="G145" s="191"/>
      <c r="H145" s="7"/>
    </row>
    <row r="146" customFormat="1" ht="15.75" customHeight="1" spans="1:8">
      <c r="A146" s="7"/>
      <c r="B146" s="7"/>
      <c r="D146" s="7"/>
      <c r="E146" s="7"/>
      <c r="F146" s="110"/>
      <c r="G146" s="191"/>
      <c r="H146" s="7"/>
    </row>
    <row r="147" customFormat="1" ht="15.75" customHeight="1" spans="1:8">
      <c r="A147" s="7"/>
      <c r="B147" s="7"/>
      <c r="D147" s="7"/>
      <c r="E147" s="7"/>
      <c r="F147" s="110"/>
      <c r="G147" s="191"/>
      <c r="H147" s="7"/>
    </row>
    <row r="148" customFormat="1" ht="15.75" customHeight="1" spans="1:8">
      <c r="A148" s="7"/>
      <c r="B148" s="7"/>
      <c r="D148" s="7"/>
      <c r="E148" s="7"/>
      <c r="F148" s="110"/>
      <c r="G148" s="191"/>
      <c r="H148" s="7"/>
    </row>
    <row r="149" customFormat="1" ht="15.75" customHeight="1" spans="1:8">
      <c r="A149" s="7"/>
      <c r="B149" s="7"/>
      <c r="D149" s="7"/>
      <c r="E149" s="7"/>
      <c r="F149" s="110"/>
      <c r="G149" s="191"/>
      <c r="H149" s="7"/>
    </row>
    <row r="150" customFormat="1" ht="15.75" customHeight="1" spans="1:8">
      <c r="A150" s="7"/>
      <c r="B150" s="7"/>
      <c r="D150" s="7"/>
      <c r="E150" s="7"/>
      <c r="F150" s="110"/>
      <c r="G150" s="191"/>
      <c r="H150" s="7"/>
    </row>
    <row r="151" customFormat="1" ht="15.75" customHeight="1" spans="1:8">
      <c r="A151" s="7"/>
      <c r="B151" s="7"/>
      <c r="D151" s="7"/>
      <c r="E151" s="7"/>
      <c r="F151" s="110"/>
      <c r="G151" s="191"/>
      <c r="H151" s="7"/>
    </row>
    <row r="152" customFormat="1" ht="15.75" customHeight="1" spans="1:8">
      <c r="A152" s="7"/>
      <c r="B152" s="7"/>
      <c r="D152" s="7"/>
      <c r="E152" s="7"/>
      <c r="F152" s="110"/>
      <c r="G152" s="191"/>
      <c r="H152" s="7"/>
    </row>
    <row r="153" customFormat="1" ht="15.75" customHeight="1" spans="1:8">
      <c r="A153" s="7"/>
      <c r="B153" s="7"/>
      <c r="D153" s="7"/>
      <c r="E153" s="7"/>
      <c r="F153" s="110"/>
      <c r="G153" s="191"/>
      <c r="H153" s="7"/>
    </row>
    <row r="154" customFormat="1" ht="15.75" customHeight="1" spans="1:8">
      <c r="A154" s="7"/>
      <c r="B154" s="7"/>
      <c r="D154" s="7"/>
      <c r="E154" s="7"/>
      <c r="F154" s="110"/>
      <c r="G154" s="191"/>
      <c r="H154" s="7"/>
    </row>
    <row r="155" customFormat="1" ht="15.75" customHeight="1" spans="1:8">
      <c r="A155" s="7"/>
      <c r="B155" s="7"/>
      <c r="D155" s="7"/>
      <c r="E155" s="7"/>
      <c r="F155" s="110"/>
      <c r="G155" s="191"/>
      <c r="H155" s="7"/>
    </row>
    <row r="156" customFormat="1" ht="15.75" customHeight="1" spans="1:8">
      <c r="A156" s="7"/>
      <c r="B156" s="7"/>
      <c r="D156" s="7"/>
      <c r="E156" s="7"/>
      <c r="F156" s="110"/>
      <c r="G156" s="191"/>
      <c r="H156" s="7"/>
    </row>
    <row r="157" customFormat="1" ht="15.75" customHeight="1" spans="1:8">
      <c r="A157" s="7"/>
      <c r="B157" s="7"/>
      <c r="D157" s="7"/>
      <c r="E157" s="7"/>
      <c r="F157" s="110"/>
      <c r="G157" s="191"/>
      <c r="H157" s="7"/>
    </row>
    <row r="158" customFormat="1" ht="15.75" customHeight="1" spans="1:8">
      <c r="A158" s="7"/>
      <c r="B158" s="7"/>
      <c r="D158" s="7"/>
      <c r="E158" s="7"/>
      <c r="F158" s="110"/>
      <c r="G158" s="191"/>
      <c r="H158" s="7"/>
    </row>
    <row r="159" customFormat="1" ht="15.75" customHeight="1" spans="1:8">
      <c r="A159" s="7"/>
      <c r="B159" s="7"/>
      <c r="D159" s="7"/>
      <c r="E159" s="7"/>
      <c r="F159" s="110"/>
      <c r="G159" s="191"/>
      <c r="H159" s="7"/>
    </row>
    <row r="160" customFormat="1" ht="15.75" customHeight="1" spans="1:8">
      <c r="A160" s="7"/>
      <c r="B160" s="7"/>
      <c r="D160" s="7"/>
      <c r="E160" s="7"/>
      <c r="F160" s="110"/>
      <c r="G160" s="191"/>
      <c r="H160" s="7"/>
    </row>
    <row r="161" customFormat="1" ht="15.75" customHeight="1" spans="1:8">
      <c r="A161" s="7"/>
      <c r="B161" s="7"/>
      <c r="D161" s="7"/>
      <c r="E161" s="7"/>
      <c r="F161" s="110"/>
      <c r="G161" s="191"/>
      <c r="H161" s="7"/>
    </row>
    <row r="162" customFormat="1" ht="15.75" customHeight="1" spans="1:8">
      <c r="A162" s="7"/>
      <c r="B162" s="7"/>
      <c r="D162" s="7"/>
      <c r="E162" s="7"/>
      <c r="F162" s="110"/>
      <c r="G162" s="191"/>
      <c r="H162" s="7"/>
    </row>
    <row r="163" customFormat="1" ht="15.75" customHeight="1" spans="1:8">
      <c r="A163" s="7"/>
      <c r="B163" s="7"/>
      <c r="D163" s="7"/>
      <c r="E163" s="7"/>
      <c r="F163" s="110"/>
      <c r="G163" s="191"/>
      <c r="H163" s="7"/>
    </row>
    <row r="164" customFormat="1" ht="15.75" customHeight="1" spans="1:8">
      <c r="A164" s="7"/>
      <c r="B164" s="7"/>
      <c r="D164" s="7"/>
      <c r="E164" s="7"/>
      <c r="F164" s="110"/>
      <c r="G164" s="191"/>
      <c r="H164" s="7"/>
    </row>
    <row r="165" customFormat="1" ht="15.75" customHeight="1" spans="1:8">
      <c r="A165" s="7"/>
      <c r="B165" s="7"/>
      <c r="D165" s="7"/>
      <c r="E165" s="7"/>
      <c r="F165" s="110"/>
      <c r="G165" s="191"/>
      <c r="H165" s="7"/>
    </row>
    <row r="166" customFormat="1" ht="15.75" customHeight="1" spans="1:8">
      <c r="A166" s="7"/>
      <c r="B166" s="7"/>
      <c r="D166" s="7"/>
      <c r="E166" s="7"/>
      <c r="F166" s="110"/>
      <c r="G166" s="191"/>
      <c r="H166" s="7"/>
    </row>
    <row r="167" customFormat="1" ht="15.75" customHeight="1" spans="1:8">
      <c r="A167" s="7"/>
      <c r="B167" s="7"/>
      <c r="D167" s="7"/>
      <c r="E167" s="7"/>
      <c r="F167" s="110"/>
      <c r="G167" s="191"/>
      <c r="H167" s="7"/>
    </row>
    <row r="168" customFormat="1" ht="15.75" customHeight="1" spans="1:8">
      <c r="A168" s="7"/>
      <c r="B168" s="7"/>
      <c r="D168" s="7"/>
      <c r="E168" s="7"/>
      <c r="F168" s="110"/>
      <c r="G168" s="191"/>
      <c r="H168" s="7"/>
    </row>
    <row r="169" customFormat="1" ht="15.75" customHeight="1" spans="1:8">
      <c r="A169" s="7"/>
      <c r="B169" s="7"/>
      <c r="D169" s="7"/>
      <c r="E169" s="7"/>
      <c r="F169" s="110"/>
      <c r="G169" s="191"/>
      <c r="H169" s="7"/>
    </row>
    <row r="170" customFormat="1" ht="15.75" customHeight="1" spans="1:8">
      <c r="A170" s="7"/>
      <c r="B170" s="7"/>
      <c r="D170" s="7"/>
      <c r="E170" s="7"/>
      <c r="F170" s="110"/>
      <c r="G170" s="191"/>
      <c r="H170" s="7"/>
    </row>
    <row r="171" customFormat="1" ht="15.75" customHeight="1" spans="1:8">
      <c r="A171" s="7"/>
      <c r="B171" s="7"/>
      <c r="D171" s="7"/>
      <c r="E171" s="7"/>
      <c r="F171" s="110"/>
      <c r="G171" s="191"/>
      <c r="H171" s="7"/>
    </row>
    <row r="172" customFormat="1" ht="15.75" customHeight="1" spans="1:8">
      <c r="A172" s="7"/>
      <c r="B172" s="7"/>
      <c r="D172" s="7"/>
      <c r="E172" s="7"/>
      <c r="F172" s="110"/>
      <c r="G172" s="191"/>
      <c r="H172" s="7"/>
    </row>
    <row r="173" customFormat="1" ht="15.75" customHeight="1" spans="1:8">
      <c r="A173" s="7"/>
      <c r="B173" s="7"/>
      <c r="D173" s="7"/>
      <c r="E173" s="7"/>
      <c r="F173" s="110"/>
      <c r="G173" s="191"/>
      <c r="H173" s="7"/>
    </row>
    <row r="174" customFormat="1" ht="15.75" customHeight="1" spans="1:8">
      <c r="A174" s="7"/>
      <c r="B174" s="7"/>
      <c r="D174" s="7"/>
      <c r="E174" s="7"/>
      <c r="F174" s="110"/>
      <c r="G174" s="191"/>
      <c r="H174" s="7"/>
    </row>
    <row r="175" customFormat="1" ht="15.75" customHeight="1" spans="1:8">
      <c r="A175" s="7"/>
      <c r="B175" s="7"/>
      <c r="D175" s="7"/>
      <c r="E175" s="7"/>
      <c r="F175" s="110"/>
      <c r="G175" s="191"/>
      <c r="H175" s="7"/>
    </row>
    <row r="176" customFormat="1" ht="15.75" customHeight="1" spans="1:8">
      <c r="A176" s="7"/>
      <c r="B176" s="7"/>
      <c r="D176" s="7"/>
      <c r="E176" s="7"/>
      <c r="F176" s="110"/>
      <c r="G176" s="191"/>
      <c r="H176" s="7"/>
    </row>
    <row r="177" customFormat="1" ht="15.75" customHeight="1" spans="1:8">
      <c r="A177" s="7"/>
      <c r="B177" s="7"/>
      <c r="D177" s="7"/>
      <c r="E177" s="7"/>
      <c r="F177" s="110"/>
      <c r="G177" s="191"/>
      <c r="H177" s="7"/>
    </row>
    <row r="178" customFormat="1" ht="15.75" customHeight="1" spans="1:8">
      <c r="A178" s="7"/>
      <c r="B178" s="7"/>
      <c r="D178" s="7"/>
      <c r="E178" s="7"/>
      <c r="F178" s="110"/>
      <c r="G178" s="191"/>
      <c r="H178" s="7"/>
    </row>
    <row r="179" customFormat="1" ht="15.75" customHeight="1" spans="1:8">
      <c r="A179" s="7"/>
      <c r="B179" s="7"/>
      <c r="D179" s="7"/>
      <c r="E179" s="7"/>
      <c r="F179" s="110"/>
      <c r="G179" s="191"/>
      <c r="H179" s="7"/>
    </row>
    <row r="180" customFormat="1" ht="15.75" customHeight="1" spans="1:8">
      <c r="A180" s="7"/>
      <c r="B180" s="7"/>
      <c r="D180" s="7"/>
      <c r="E180" s="7"/>
      <c r="F180" s="110"/>
      <c r="G180" s="191"/>
      <c r="H180" s="7"/>
    </row>
    <row r="181" customFormat="1" ht="15.75" customHeight="1" spans="1:8">
      <c r="A181" s="7"/>
      <c r="B181" s="7"/>
      <c r="D181" s="7"/>
      <c r="E181" s="7"/>
      <c r="F181" s="110"/>
      <c r="G181" s="191"/>
      <c r="H181" s="7"/>
    </row>
    <row r="182" customFormat="1" ht="15.75" customHeight="1" spans="1:8">
      <c r="A182" s="7"/>
      <c r="B182" s="7"/>
      <c r="D182" s="7"/>
      <c r="E182" s="7"/>
      <c r="F182" s="110"/>
      <c r="G182" s="191"/>
      <c r="H182" s="7"/>
    </row>
    <row r="183" customFormat="1" ht="15.75" customHeight="1" spans="1:8">
      <c r="A183" s="7"/>
      <c r="B183" s="7"/>
      <c r="D183" s="7"/>
      <c r="E183" s="7"/>
      <c r="F183" s="110"/>
      <c r="G183" s="191"/>
      <c r="H183" s="7"/>
    </row>
    <row r="184" customFormat="1" ht="15.75" customHeight="1" spans="1:8">
      <c r="A184" s="7"/>
      <c r="B184" s="7"/>
      <c r="D184" s="7"/>
      <c r="E184" s="7"/>
      <c r="F184" s="110"/>
      <c r="G184" s="191"/>
      <c r="H184" s="7"/>
    </row>
    <row r="185" customFormat="1" ht="15.75" customHeight="1" spans="1:8">
      <c r="A185" s="7"/>
      <c r="B185" s="7"/>
      <c r="D185" s="7"/>
      <c r="E185" s="7"/>
      <c r="F185" s="110"/>
      <c r="G185" s="191"/>
      <c r="H185" s="7"/>
    </row>
    <row r="186" customFormat="1" ht="15.75" customHeight="1" spans="1:8">
      <c r="A186" s="7"/>
      <c r="B186" s="7"/>
      <c r="D186" s="7"/>
      <c r="E186" s="7"/>
      <c r="F186" s="110"/>
      <c r="G186" s="191"/>
      <c r="H186" s="7"/>
    </row>
    <row r="187" customFormat="1" ht="15.75" customHeight="1" spans="1:8">
      <c r="A187" s="7"/>
      <c r="B187" s="7"/>
      <c r="D187" s="7"/>
      <c r="E187" s="7"/>
      <c r="F187" s="110"/>
      <c r="G187" s="191"/>
      <c r="H187" s="7"/>
    </row>
    <row r="188" customFormat="1" ht="15.75" customHeight="1" spans="1:8">
      <c r="A188" s="7"/>
      <c r="B188" s="7"/>
      <c r="D188" s="7"/>
      <c r="E188" s="7"/>
      <c r="F188" s="110"/>
      <c r="G188" s="191"/>
      <c r="H188" s="7"/>
    </row>
    <row r="189" customFormat="1" ht="15.75" customHeight="1" spans="1:8">
      <c r="A189" s="7"/>
      <c r="B189" s="7"/>
      <c r="D189" s="7"/>
      <c r="E189" s="7"/>
      <c r="F189" s="110"/>
      <c r="G189" s="191"/>
      <c r="H189" s="7"/>
    </row>
    <row r="190" customFormat="1" ht="15.75" customHeight="1" spans="1:8">
      <c r="A190" s="7"/>
      <c r="B190" s="7"/>
      <c r="D190" s="7"/>
      <c r="E190" s="7"/>
      <c r="F190" s="110"/>
      <c r="G190" s="191"/>
      <c r="H190" s="7"/>
    </row>
    <row r="191" customFormat="1" ht="15.75" customHeight="1" spans="1:8">
      <c r="A191" s="7"/>
      <c r="B191" s="7"/>
      <c r="D191" s="7"/>
      <c r="E191" s="7"/>
      <c r="F191" s="110"/>
      <c r="G191" s="191"/>
      <c r="H191" s="7"/>
    </row>
    <row r="192" customFormat="1" ht="15.75" customHeight="1" spans="1:8">
      <c r="A192" s="7"/>
      <c r="B192" s="7"/>
      <c r="D192" s="7"/>
      <c r="E192" s="7"/>
      <c r="F192" s="110"/>
      <c r="G192" s="191"/>
      <c r="H192" s="7"/>
    </row>
    <row r="193" customFormat="1" ht="15.75" customHeight="1" spans="1:8">
      <c r="A193" s="7"/>
      <c r="B193" s="7"/>
      <c r="D193" s="7"/>
      <c r="E193" s="7"/>
      <c r="F193" s="110"/>
      <c r="G193" s="191"/>
      <c r="H193" s="7"/>
    </row>
    <row r="194" customFormat="1" ht="15.75" customHeight="1" spans="1:8">
      <c r="A194" s="7"/>
      <c r="B194" s="7"/>
      <c r="D194" s="7"/>
      <c r="E194" s="7"/>
      <c r="F194" s="110"/>
      <c r="G194" s="191"/>
      <c r="H194" s="7"/>
    </row>
    <row r="195" customFormat="1" ht="15.75" customHeight="1" spans="1:8">
      <c r="A195" s="7"/>
      <c r="B195" s="7"/>
      <c r="D195" s="7"/>
      <c r="E195" s="7"/>
      <c r="F195" s="110"/>
      <c r="G195" s="191"/>
      <c r="H195" s="7"/>
    </row>
    <row r="196" customFormat="1" ht="15.75" customHeight="1" spans="1:8">
      <c r="A196" s="7"/>
      <c r="B196" s="7"/>
      <c r="D196" s="7"/>
      <c r="E196" s="7"/>
      <c r="F196" s="110"/>
      <c r="G196" s="191"/>
      <c r="H196" s="7"/>
    </row>
    <row r="197" customFormat="1" ht="15.75" customHeight="1" spans="1:8">
      <c r="A197" s="7"/>
      <c r="B197" s="7"/>
      <c r="D197" s="7"/>
      <c r="E197" s="7"/>
      <c r="F197" s="110"/>
      <c r="G197" s="191"/>
      <c r="H197" s="7"/>
    </row>
    <row r="198" customFormat="1" ht="15.75" customHeight="1" spans="1:8">
      <c r="A198" s="7"/>
      <c r="B198" s="7"/>
      <c r="D198" s="7"/>
      <c r="E198" s="7"/>
      <c r="F198" s="110"/>
      <c r="G198" s="191"/>
      <c r="H198" s="7"/>
    </row>
    <row r="199" customFormat="1" ht="15.75" customHeight="1" spans="1:8">
      <c r="A199" s="7"/>
      <c r="B199" s="7"/>
      <c r="D199" s="7"/>
      <c r="E199" s="7"/>
      <c r="F199" s="110"/>
      <c r="G199" s="191"/>
      <c r="H199" s="7"/>
    </row>
    <row r="200" customFormat="1" ht="15.75" customHeight="1" spans="1:8">
      <c r="A200" s="7"/>
      <c r="B200" s="7"/>
      <c r="D200" s="7"/>
      <c r="E200" s="7"/>
      <c r="F200" s="110"/>
      <c r="G200" s="191"/>
      <c r="H200" s="7"/>
    </row>
    <row r="201" customFormat="1" ht="15.75" customHeight="1" spans="1:8">
      <c r="A201" s="7"/>
      <c r="B201" s="7"/>
      <c r="D201" s="7"/>
      <c r="E201" s="7"/>
      <c r="F201" s="110"/>
      <c r="G201" s="191"/>
      <c r="H201" s="7"/>
    </row>
    <row r="202" customFormat="1" ht="15.75" customHeight="1" spans="1:8">
      <c r="A202" s="7"/>
      <c r="B202" s="7"/>
      <c r="D202" s="7"/>
      <c r="E202" s="7"/>
      <c r="F202" s="110"/>
      <c r="G202" s="191"/>
      <c r="H202" s="7"/>
    </row>
    <row r="203" customFormat="1" ht="15.75" customHeight="1" spans="1:8">
      <c r="A203" s="7"/>
      <c r="B203" s="7"/>
      <c r="D203" s="7"/>
      <c r="E203" s="7"/>
      <c r="F203" s="110"/>
      <c r="G203" s="191"/>
      <c r="H203" s="7"/>
    </row>
    <row r="204" customFormat="1" ht="15.75" customHeight="1" spans="1:8">
      <c r="A204" s="7"/>
      <c r="B204" s="7"/>
      <c r="D204" s="7"/>
      <c r="E204" s="7"/>
      <c r="F204" s="110"/>
      <c r="G204" s="191"/>
      <c r="H204" s="7"/>
    </row>
    <row r="205" customFormat="1" ht="15.75" customHeight="1" spans="1:8">
      <c r="A205" s="7"/>
      <c r="B205" s="7"/>
      <c r="D205" s="7"/>
      <c r="E205" s="7"/>
      <c r="F205" s="110"/>
      <c r="G205" s="191"/>
      <c r="H205" s="7"/>
    </row>
    <row r="206" customFormat="1" ht="15.75" customHeight="1" spans="1:8">
      <c r="A206" s="7"/>
      <c r="B206" s="7"/>
      <c r="D206" s="7"/>
      <c r="E206" s="7"/>
      <c r="F206" s="110"/>
      <c r="G206" s="191"/>
      <c r="H206" s="7"/>
    </row>
    <row r="207" customFormat="1" ht="15.75" customHeight="1" spans="1:8">
      <c r="A207" s="7"/>
      <c r="B207" s="7"/>
      <c r="D207" s="7"/>
      <c r="E207" s="7"/>
      <c r="F207" s="110"/>
      <c r="G207" s="191"/>
      <c r="H207" s="7"/>
    </row>
    <row r="208" customFormat="1" ht="15.75" customHeight="1" spans="1:8">
      <c r="A208" s="7"/>
      <c r="B208" s="7"/>
      <c r="D208" s="7"/>
      <c r="E208" s="7"/>
      <c r="F208" s="110"/>
      <c r="G208" s="191"/>
      <c r="H208" s="7"/>
    </row>
    <row r="209" customFormat="1" ht="15.75" customHeight="1" spans="1:8">
      <c r="A209" s="7"/>
      <c r="B209" s="7"/>
      <c r="D209" s="7"/>
      <c r="E209" s="7"/>
      <c r="F209" s="110"/>
      <c r="G209" s="191"/>
      <c r="H209" s="7"/>
    </row>
    <row r="210" customFormat="1" ht="15.75" customHeight="1" spans="1:8">
      <c r="A210" s="7"/>
      <c r="B210" s="7"/>
      <c r="D210" s="7"/>
      <c r="E210" s="7"/>
      <c r="F210" s="110"/>
      <c r="G210" s="191"/>
      <c r="H210" s="7"/>
    </row>
    <row r="211" customFormat="1" ht="15.75" customHeight="1" spans="1:8">
      <c r="A211" s="7"/>
      <c r="B211" s="7"/>
      <c r="D211" s="7"/>
      <c r="E211" s="7"/>
      <c r="F211" s="110"/>
      <c r="G211" s="191"/>
      <c r="H211" s="7"/>
    </row>
    <row r="212" customFormat="1" ht="15.75" customHeight="1" spans="1:8">
      <c r="A212" s="7"/>
      <c r="B212" s="7"/>
      <c r="D212" s="7"/>
      <c r="E212" s="7"/>
      <c r="F212" s="110"/>
      <c r="G212" s="191"/>
      <c r="H212" s="7"/>
    </row>
    <row r="213" customFormat="1" ht="15.75" customHeight="1" spans="1:8">
      <c r="A213" s="7"/>
      <c r="B213" s="7"/>
      <c r="D213" s="7"/>
      <c r="E213" s="7"/>
      <c r="F213" s="110"/>
      <c r="G213" s="191"/>
      <c r="H213" s="7"/>
    </row>
    <row r="214" customFormat="1" ht="15.75" customHeight="1" spans="1:8">
      <c r="A214" s="7"/>
      <c r="B214" s="7"/>
      <c r="D214" s="7"/>
      <c r="E214" s="7"/>
      <c r="F214" s="110"/>
      <c r="G214" s="191"/>
      <c r="H214" s="7"/>
    </row>
    <row r="215" customFormat="1" ht="15.75" customHeight="1" spans="1:8">
      <c r="A215" s="7"/>
      <c r="B215" s="7"/>
      <c r="D215" s="7"/>
      <c r="E215" s="7"/>
      <c r="F215" s="110"/>
      <c r="G215" s="191"/>
      <c r="H215" s="7"/>
    </row>
    <row r="216" customFormat="1" ht="15.75" customHeight="1" spans="1:8">
      <c r="A216" s="7"/>
      <c r="B216" s="7"/>
      <c r="D216" s="7"/>
      <c r="E216" s="7"/>
      <c r="F216" s="110"/>
      <c r="G216" s="191"/>
      <c r="H216" s="7"/>
    </row>
    <row r="217" customFormat="1" ht="15.75" customHeight="1" spans="1:8">
      <c r="A217" s="7"/>
      <c r="B217" s="7"/>
      <c r="D217" s="7"/>
      <c r="E217" s="7"/>
      <c r="F217" s="110"/>
      <c r="G217" s="191"/>
      <c r="H217" s="7"/>
    </row>
    <row r="218" customFormat="1" ht="15.75" customHeight="1" spans="1:8">
      <c r="A218" s="7"/>
      <c r="B218" s="7"/>
      <c r="D218" s="7"/>
      <c r="E218" s="7"/>
      <c r="F218" s="110"/>
      <c r="G218" s="191"/>
      <c r="H218" s="7"/>
    </row>
    <row r="219" customFormat="1" ht="15.75" customHeight="1" spans="1:8">
      <c r="A219" s="7"/>
      <c r="B219" s="7"/>
      <c r="D219" s="7"/>
      <c r="E219" s="7"/>
      <c r="F219" s="110"/>
      <c r="G219" s="191"/>
      <c r="H219" s="7"/>
    </row>
    <row r="220" customFormat="1" ht="15.75" customHeight="1" spans="1:8">
      <c r="A220" s="7"/>
      <c r="B220" s="7"/>
      <c r="D220" s="7"/>
      <c r="E220" s="7"/>
      <c r="F220" s="110"/>
      <c r="G220" s="191"/>
      <c r="H220" s="7"/>
    </row>
    <row r="221" customFormat="1" ht="15.75" customHeight="1" spans="1:8">
      <c r="A221" s="7"/>
      <c r="B221" s="7"/>
      <c r="D221" s="7"/>
      <c r="E221" s="7"/>
      <c r="F221" s="110"/>
      <c r="G221" s="191"/>
      <c r="H221" s="7"/>
    </row>
    <row r="222" customFormat="1" ht="15.75" customHeight="1" spans="1:8">
      <c r="A222" s="7"/>
      <c r="B222" s="7"/>
      <c r="D222" s="7"/>
      <c r="E222" s="7"/>
      <c r="F222" s="110"/>
      <c r="G222" s="191"/>
      <c r="H222" s="7"/>
    </row>
    <row r="223" customFormat="1" ht="15.75" customHeight="1" spans="1:8">
      <c r="A223" s="7"/>
      <c r="B223" s="7"/>
      <c r="D223" s="7"/>
      <c r="E223" s="7"/>
      <c r="F223" s="110"/>
      <c r="G223" s="191"/>
      <c r="H223" s="7"/>
    </row>
    <row r="224" customFormat="1" ht="15.75" customHeight="1" spans="1:8">
      <c r="A224" s="7"/>
      <c r="B224" s="7"/>
      <c r="D224" s="7"/>
      <c r="E224" s="7"/>
      <c r="F224" s="110"/>
      <c r="G224" s="191"/>
      <c r="H224" s="7"/>
    </row>
    <row r="225" customFormat="1" ht="15.75" customHeight="1" spans="1:8">
      <c r="A225" s="7"/>
      <c r="B225" s="7"/>
      <c r="D225" s="7"/>
      <c r="E225" s="7"/>
      <c r="F225" s="110"/>
      <c r="G225" s="191"/>
      <c r="H225" s="7"/>
    </row>
    <row r="226" customFormat="1" ht="15.75" customHeight="1" spans="1:8">
      <c r="A226" s="7"/>
      <c r="B226" s="7"/>
      <c r="D226" s="7"/>
      <c r="E226" s="7"/>
      <c r="F226" s="110"/>
      <c r="G226" s="191"/>
      <c r="H226" s="7"/>
    </row>
    <row r="227" customFormat="1" ht="15.75" customHeight="1" spans="1:8">
      <c r="A227" s="7"/>
      <c r="B227" s="7"/>
      <c r="D227" s="7"/>
      <c r="E227" s="7"/>
      <c r="F227" s="110"/>
      <c r="G227" s="191"/>
      <c r="H227" s="7"/>
    </row>
    <row r="228" customFormat="1" ht="15.75" customHeight="1" spans="1:8">
      <c r="A228" s="7"/>
      <c r="B228" s="7"/>
      <c r="D228" s="7"/>
      <c r="E228" s="7"/>
      <c r="F228" s="110"/>
      <c r="G228" s="191"/>
      <c r="H228" s="7"/>
    </row>
    <row r="229" customFormat="1" ht="15.75" customHeight="1" spans="1:8">
      <c r="A229" s="7"/>
      <c r="B229" s="7"/>
      <c r="D229" s="7"/>
      <c r="E229" s="7"/>
      <c r="F229" s="110"/>
      <c r="G229" s="191"/>
      <c r="H229" s="7"/>
    </row>
    <row r="230" customFormat="1" ht="15.75" customHeight="1" spans="1:8">
      <c r="A230" s="7"/>
      <c r="B230" s="7"/>
      <c r="D230" s="7"/>
      <c r="E230" s="7"/>
      <c r="F230" s="110"/>
      <c r="G230" s="191"/>
      <c r="H230" s="7"/>
    </row>
    <row r="231" customFormat="1" ht="15.75" customHeight="1" spans="1:8">
      <c r="A231" s="7"/>
      <c r="B231" s="7"/>
      <c r="D231" s="7"/>
      <c r="E231" s="7"/>
      <c r="F231" s="110"/>
      <c r="G231" s="191"/>
      <c r="H231" s="7"/>
    </row>
    <row r="232" customFormat="1" ht="15.75" customHeight="1" spans="1:8">
      <c r="A232" s="7"/>
      <c r="B232" s="7"/>
      <c r="D232" s="7"/>
      <c r="E232" s="7"/>
      <c r="F232" s="110"/>
      <c r="G232" s="191"/>
      <c r="H232" s="7"/>
    </row>
    <row r="233" customFormat="1" ht="15.75" customHeight="1" spans="1:8">
      <c r="A233" s="7"/>
      <c r="B233" s="7"/>
      <c r="D233" s="7"/>
      <c r="E233" s="7"/>
      <c r="F233" s="110"/>
      <c r="G233" s="191"/>
      <c r="H233" s="7"/>
    </row>
    <row r="234" customFormat="1" ht="15.75" customHeight="1" spans="1:8">
      <c r="A234" s="7"/>
      <c r="B234" s="7"/>
      <c r="D234" s="7"/>
      <c r="E234" s="7"/>
      <c r="F234" s="110"/>
      <c r="G234" s="191"/>
      <c r="H234" s="7"/>
    </row>
    <row r="235" customFormat="1" ht="15.75" customHeight="1" spans="1:8">
      <c r="A235" s="7"/>
      <c r="B235" s="7"/>
      <c r="D235" s="7"/>
      <c r="E235" s="7"/>
      <c r="F235" s="110"/>
      <c r="G235" s="191"/>
      <c r="H235" s="7"/>
    </row>
    <row r="236" customFormat="1" ht="15.75" customHeight="1" spans="1:8">
      <c r="A236" s="7"/>
      <c r="B236" s="7"/>
      <c r="D236" s="7"/>
      <c r="E236" s="7"/>
      <c r="F236" s="110"/>
      <c r="G236" s="191"/>
      <c r="H236" s="7"/>
    </row>
    <row r="237" customFormat="1" ht="15.75" customHeight="1" spans="1:8">
      <c r="A237" s="7"/>
      <c r="B237" s="7"/>
      <c r="D237" s="7"/>
      <c r="E237" s="7"/>
      <c r="F237" s="110"/>
      <c r="G237" s="191"/>
      <c r="H237" s="7"/>
    </row>
    <row r="238" customFormat="1" ht="15.75" customHeight="1" spans="1:8">
      <c r="A238" s="7"/>
      <c r="B238" s="7"/>
      <c r="D238" s="7"/>
      <c r="E238" s="7"/>
      <c r="F238" s="110"/>
      <c r="G238" s="191"/>
      <c r="H238" s="7"/>
    </row>
    <row r="239" customFormat="1" ht="15.75" customHeight="1" spans="1:8">
      <c r="A239" s="7"/>
      <c r="B239" s="7"/>
      <c r="D239" s="7"/>
      <c r="E239" s="7"/>
      <c r="F239" s="110"/>
      <c r="G239" s="191"/>
      <c r="H239" s="7"/>
    </row>
    <row r="240" customFormat="1" ht="15.75" customHeight="1" spans="1:8">
      <c r="A240" s="7"/>
      <c r="B240" s="7"/>
      <c r="D240" s="7"/>
      <c r="E240" s="7"/>
      <c r="F240" s="110"/>
      <c r="G240" s="191"/>
      <c r="H240" s="7"/>
    </row>
    <row r="241" customFormat="1" ht="15.75" customHeight="1" spans="1:8">
      <c r="A241" s="7"/>
      <c r="B241" s="7"/>
      <c r="D241" s="7"/>
      <c r="E241" s="7"/>
      <c r="F241" s="110"/>
      <c r="G241" s="191"/>
      <c r="H241" s="7"/>
    </row>
    <row r="242" customFormat="1" ht="15.75" customHeight="1" spans="1:8">
      <c r="A242" s="7"/>
      <c r="B242" s="7"/>
      <c r="D242" s="7"/>
      <c r="E242" s="7"/>
      <c r="F242" s="110"/>
      <c r="G242" s="191"/>
      <c r="H242" s="7"/>
    </row>
    <row r="243" customFormat="1" ht="15.75" customHeight="1" spans="1:8">
      <c r="A243" s="7"/>
      <c r="B243" s="7"/>
      <c r="D243" s="7"/>
      <c r="E243" s="7"/>
      <c r="F243" s="110"/>
      <c r="G243" s="191"/>
      <c r="H243" s="7"/>
    </row>
    <row r="244" customFormat="1" ht="15.75" customHeight="1" spans="1:8">
      <c r="A244" s="7"/>
      <c r="B244" s="7"/>
      <c r="D244" s="7"/>
      <c r="E244" s="7"/>
      <c r="F244" s="110"/>
      <c r="G244" s="191"/>
      <c r="H244" s="7"/>
    </row>
    <row r="245" customFormat="1" ht="15.75" customHeight="1" spans="1:8">
      <c r="A245" s="7"/>
      <c r="B245" s="7"/>
      <c r="D245" s="7"/>
      <c r="E245" s="7"/>
      <c r="F245" s="110"/>
      <c r="G245" s="191"/>
      <c r="H245" s="7"/>
    </row>
    <row r="246" customFormat="1" ht="15.75" customHeight="1" spans="1:8">
      <c r="A246" s="7"/>
      <c r="B246" s="7"/>
      <c r="D246" s="7"/>
      <c r="E246" s="7"/>
      <c r="F246" s="110"/>
      <c r="G246" s="191"/>
      <c r="H246" s="7"/>
    </row>
    <row r="247" customFormat="1" ht="15.75" customHeight="1" spans="1:8">
      <c r="A247" s="7"/>
      <c r="B247" s="7"/>
      <c r="D247" s="7"/>
      <c r="E247" s="7"/>
      <c r="F247" s="110"/>
      <c r="G247" s="191"/>
      <c r="H247" s="7"/>
    </row>
    <row r="248" customFormat="1" ht="15.75" customHeight="1" spans="1:8">
      <c r="A248" s="7"/>
      <c r="B248" s="7"/>
      <c r="D248" s="7"/>
      <c r="E248" s="7"/>
      <c r="F248" s="110"/>
      <c r="G248" s="191"/>
      <c r="H248" s="7"/>
    </row>
    <row r="249" customFormat="1" ht="15.75" customHeight="1" spans="1:8">
      <c r="A249" s="7"/>
      <c r="B249" s="7"/>
      <c r="D249" s="7"/>
      <c r="E249" s="7"/>
      <c r="F249" s="110"/>
      <c r="G249" s="191"/>
      <c r="H249" s="7"/>
    </row>
    <row r="250" customFormat="1" ht="15.75" customHeight="1" spans="1:8">
      <c r="A250" s="7"/>
      <c r="B250" s="7"/>
      <c r="D250" s="7"/>
      <c r="E250" s="7"/>
      <c r="F250" s="110"/>
      <c r="G250" s="191"/>
      <c r="H250" s="7"/>
    </row>
    <row r="251" customFormat="1" ht="15.75" customHeight="1" spans="1:8">
      <c r="A251" s="7"/>
      <c r="B251" s="7"/>
      <c r="D251" s="7"/>
      <c r="E251" s="7"/>
      <c r="F251" s="110"/>
      <c r="G251" s="191"/>
      <c r="H251" s="7"/>
    </row>
    <row r="252" customFormat="1" ht="15.75" customHeight="1" spans="1:8">
      <c r="A252" s="7"/>
      <c r="B252" s="7"/>
      <c r="D252" s="7"/>
      <c r="E252" s="7"/>
      <c r="F252" s="110"/>
      <c r="G252" s="191"/>
      <c r="H252" s="7"/>
    </row>
    <row r="253" customFormat="1" ht="15.75" customHeight="1" spans="1:8">
      <c r="A253" s="7"/>
      <c r="B253" s="7"/>
      <c r="D253" s="7"/>
      <c r="E253" s="7"/>
      <c r="F253" s="110"/>
      <c r="G253" s="191"/>
      <c r="H253" s="7"/>
    </row>
    <row r="254" customFormat="1" ht="15.75" customHeight="1" spans="1:8">
      <c r="A254" s="7"/>
      <c r="B254" s="7"/>
      <c r="D254" s="7"/>
      <c r="E254" s="7"/>
      <c r="F254" s="110"/>
      <c r="G254" s="191"/>
      <c r="H254" s="7"/>
    </row>
    <row r="255" customFormat="1" ht="15.75" customHeight="1" spans="1:8">
      <c r="A255" s="7"/>
      <c r="B255" s="7"/>
      <c r="D255" s="7"/>
      <c r="E255" s="7"/>
      <c r="F255" s="110"/>
      <c r="G255" s="191"/>
      <c r="H255" s="7"/>
    </row>
    <row r="256" customFormat="1" ht="15.75" customHeight="1" spans="1:8">
      <c r="A256" s="7"/>
      <c r="B256" s="7"/>
      <c r="D256" s="7"/>
      <c r="E256" s="7"/>
      <c r="F256" s="110"/>
      <c r="G256" s="191"/>
      <c r="H256" s="7"/>
    </row>
    <row r="257" customFormat="1" ht="15.75" customHeight="1" spans="1:8">
      <c r="A257" s="7"/>
      <c r="B257" s="7"/>
      <c r="D257" s="7"/>
      <c r="E257" s="7"/>
      <c r="F257" s="110"/>
      <c r="G257" s="191"/>
      <c r="H257" s="7"/>
    </row>
    <row r="258" customFormat="1" ht="15.75" customHeight="1" spans="1:8">
      <c r="A258" s="7"/>
      <c r="B258" s="7"/>
      <c r="D258" s="7"/>
      <c r="E258" s="7"/>
      <c r="F258" s="110"/>
      <c r="G258" s="191"/>
      <c r="H258" s="7"/>
    </row>
    <row r="259" customFormat="1" ht="15.75" customHeight="1" spans="1:8">
      <c r="A259" s="7"/>
      <c r="B259" s="7"/>
      <c r="D259" s="7"/>
      <c r="E259" s="7"/>
      <c r="F259" s="110"/>
      <c r="G259" s="191"/>
      <c r="H259" s="7"/>
    </row>
    <row r="260" customFormat="1" ht="15.75" customHeight="1" spans="1:8">
      <c r="A260" s="7"/>
      <c r="B260" s="7"/>
      <c r="D260" s="7"/>
      <c r="E260" s="7"/>
      <c r="F260" s="110"/>
      <c r="G260" s="191"/>
      <c r="H260" s="7"/>
    </row>
    <row r="261" customFormat="1" ht="15.75" customHeight="1" spans="1:8">
      <c r="A261" s="7"/>
      <c r="B261" s="7"/>
      <c r="D261" s="7"/>
      <c r="E261" s="7"/>
      <c r="F261" s="110"/>
      <c r="G261" s="191"/>
      <c r="H261" s="7"/>
    </row>
    <row r="262" customFormat="1" ht="15.75" customHeight="1" spans="1:8">
      <c r="A262" s="7"/>
      <c r="B262" s="7"/>
      <c r="D262" s="7"/>
      <c r="E262" s="7"/>
      <c r="F262" s="110"/>
      <c r="G262" s="191"/>
      <c r="H262" s="7"/>
    </row>
    <row r="263" customFormat="1" ht="15.75" customHeight="1" spans="1:8">
      <c r="A263" s="7"/>
      <c r="B263" s="7"/>
      <c r="D263" s="7"/>
      <c r="E263" s="7"/>
      <c r="F263" s="110"/>
      <c r="G263" s="191"/>
      <c r="H263" s="7"/>
    </row>
    <row r="264" customFormat="1" ht="15.75" customHeight="1" spans="1:8">
      <c r="A264" s="7"/>
      <c r="B264" s="7"/>
      <c r="D264" s="7"/>
      <c r="E264" s="7"/>
      <c r="F264" s="110"/>
      <c r="G264" s="191"/>
      <c r="H264" s="7"/>
    </row>
    <row r="265" customFormat="1" ht="15.75" customHeight="1" spans="1:8">
      <c r="A265" s="7"/>
      <c r="B265" s="7"/>
      <c r="D265" s="7"/>
      <c r="E265" s="7"/>
      <c r="F265" s="110"/>
      <c r="G265" s="191"/>
      <c r="H265" s="7"/>
    </row>
    <row r="266" customFormat="1" ht="15.75" customHeight="1" spans="1:8">
      <c r="A266" s="7"/>
      <c r="B266" s="7"/>
      <c r="D266" s="7"/>
      <c r="E266" s="7"/>
      <c r="F266" s="110"/>
      <c r="G266" s="191"/>
      <c r="H266" s="7"/>
    </row>
    <row r="267" customFormat="1" ht="15.75" customHeight="1" spans="1:8">
      <c r="A267" s="7"/>
      <c r="B267" s="7"/>
      <c r="D267" s="7"/>
      <c r="E267" s="7"/>
      <c r="F267" s="110"/>
      <c r="G267" s="191"/>
      <c r="H267" s="7"/>
    </row>
    <row r="268" customFormat="1" ht="15.75" customHeight="1" spans="1:8">
      <c r="A268" s="7"/>
      <c r="B268" s="7"/>
      <c r="D268" s="7"/>
      <c r="E268" s="7"/>
      <c r="F268" s="110"/>
      <c r="G268" s="191"/>
      <c r="H268" s="7"/>
    </row>
    <row r="269" customFormat="1" ht="15.75" customHeight="1" spans="1:8">
      <c r="A269" s="7"/>
      <c r="B269" s="7"/>
      <c r="D269" s="7"/>
      <c r="E269" s="7"/>
      <c r="F269" s="110"/>
      <c r="G269" s="191"/>
      <c r="H269" s="7"/>
    </row>
    <row r="270" customFormat="1" ht="15.75" customHeight="1" spans="1:8">
      <c r="A270" s="7"/>
      <c r="B270" s="7"/>
      <c r="D270" s="7"/>
      <c r="E270" s="7"/>
      <c r="F270" s="110"/>
      <c r="G270" s="191"/>
      <c r="H270" s="7"/>
    </row>
    <row r="271" customFormat="1" ht="15.75" customHeight="1" spans="1:8">
      <c r="A271" s="7"/>
      <c r="B271" s="7"/>
      <c r="D271" s="7"/>
      <c r="E271" s="7"/>
      <c r="F271" s="110"/>
      <c r="G271" s="191"/>
      <c r="H271" s="7"/>
    </row>
    <row r="272" customFormat="1" ht="15.75" customHeight="1" spans="1:8">
      <c r="A272" s="7"/>
      <c r="B272" s="7"/>
      <c r="D272" s="7"/>
      <c r="E272" s="7"/>
      <c r="F272" s="110"/>
      <c r="G272" s="191"/>
      <c r="H272" s="7"/>
    </row>
    <row r="273" customFormat="1" ht="15.75" customHeight="1" spans="1:8">
      <c r="A273" s="7"/>
      <c r="B273" s="7"/>
      <c r="D273" s="7"/>
      <c r="E273" s="7"/>
      <c r="F273" s="110"/>
      <c r="G273" s="191"/>
      <c r="H273" s="7"/>
    </row>
    <row r="274" customFormat="1" ht="15.75" customHeight="1" spans="1:8">
      <c r="A274" s="7"/>
      <c r="B274" s="7"/>
      <c r="D274" s="7"/>
      <c r="E274" s="7"/>
      <c r="F274" s="110"/>
      <c r="G274" s="191"/>
      <c r="H274" s="7"/>
    </row>
    <row r="275" customFormat="1" ht="15.75" customHeight="1" spans="1:8">
      <c r="A275" s="7"/>
      <c r="B275" s="7"/>
      <c r="D275" s="7"/>
      <c r="E275" s="7"/>
      <c r="F275" s="110"/>
      <c r="G275" s="191"/>
      <c r="H275" s="7"/>
    </row>
    <row r="276" customFormat="1" ht="15.75" customHeight="1" spans="4:7">
      <c r="D276" s="289"/>
      <c r="E276" s="289"/>
      <c r="G276" s="191"/>
    </row>
    <row r="277" customFormat="1" ht="15.75" customHeight="1" spans="4:7">
      <c r="D277" s="289"/>
      <c r="E277" s="289"/>
      <c r="G277" s="191"/>
    </row>
    <row r="278" customFormat="1" ht="15.75" customHeight="1" spans="4:7">
      <c r="D278" s="289"/>
      <c r="E278" s="289"/>
      <c r="G278" s="191"/>
    </row>
    <row r="279" customFormat="1" ht="15.75" customHeight="1" spans="4:7">
      <c r="D279" s="289"/>
      <c r="E279" s="289"/>
      <c r="G279" s="191"/>
    </row>
    <row r="280" customFormat="1" ht="15.75" customHeight="1" spans="4:7">
      <c r="D280" s="289"/>
      <c r="E280" s="289"/>
      <c r="G280" s="191"/>
    </row>
    <row r="281" customFormat="1" ht="15.75" customHeight="1" spans="4:7">
      <c r="D281" s="289"/>
      <c r="E281" s="289"/>
      <c r="G281" s="191"/>
    </row>
    <row r="282" customFormat="1" ht="15.75" customHeight="1" spans="4:7">
      <c r="D282" s="289"/>
      <c r="E282" s="289"/>
      <c r="G282" s="191"/>
    </row>
    <row r="283" customFormat="1" ht="15.75" customHeight="1" spans="4:7">
      <c r="D283" s="289"/>
      <c r="E283" s="289"/>
      <c r="G283" s="191"/>
    </row>
    <row r="284" customFormat="1" ht="15.75" customHeight="1" spans="4:7">
      <c r="D284" s="289"/>
      <c r="E284" s="289"/>
      <c r="G284" s="191"/>
    </row>
    <row r="285" customFormat="1" ht="15.75" customHeight="1" spans="4:7">
      <c r="D285" s="289"/>
      <c r="E285" s="289"/>
      <c r="G285" s="191"/>
    </row>
    <row r="286" customFormat="1" ht="15.75" customHeight="1" spans="4:7">
      <c r="D286" s="289"/>
      <c r="E286" s="289"/>
      <c r="G286" s="191"/>
    </row>
    <row r="287" customFormat="1" ht="15.75" customHeight="1" spans="4:7">
      <c r="D287" s="289"/>
      <c r="E287" s="289"/>
      <c r="G287" s="191"/>
    </row>
    <row r="288" customFormat="1" ht="15.75" customHeight="1" spans="4:7">
      <c r="D288" s="289"/>
      <c r="E288" s="289"/>
      <c r="G288" s="191"/>
    </row>
    <row r="289" customFormat="1" ht="15.75" customHeight="1" spans="4:7">
      <c r="D289" s="289"/>
      <c r="E289" s="289"/>
      <c r="G289" s="191"/>
    </row>
    <row r="290" customFormat="1" ht="15.75" customHeight="1" spans="4:7">
      <c r="D290" s="289"/>
      <c r="E290" s="289"/>
      <c r="G290" s="191"/>
    </row>
    <row r="291" customFormat="1" ht="15.75" customHeight="1" spans="4:7">
      <c r="D291" s="289"/>
      <c r="E291" s="289"/>
      <c r="G291" s="191"/>
    </row>
    <row r="292" customFormat="1" ht="15.75" customHeight="1" spans="4:7">
      <c r="D292" s="289"/>
      <c r="E292" s="289"/>
      <c r="G292" s="191"/>
    </row>
    <row r="293" customFormat="1" ht="15.75" customHeight="1" spans="4:7">
      <c r="D293" s="289"/>
      <c r="E293" s="289"/>
      <c r="G293" s="191"/>
    </row>
    <row r="294" customFormat="1" ht="15.75" customHeight="1" spans="4:7">
      <c r="D294" s="289"/>
      <c r="E294" s="289"/>
      <c r="G294" s="191"/>
    </row>
    <row r="295" customFormat="1" ht="15.75" customHeight="1" spans="4:7">
      <c r="D295" s="289"/>
      <c r="E295" s="289"/>
      <c r="G295" s="191"/>
    </row>
    <row r="296" customFormat="1" ht="15.75" customHeight="1" spans="4:7">
      <c r="D296" s="289"/>
      <c r="E296" s="289"/>
      <c r="G296" s="191"/>
    </row>
    <row r="297" customFormat="1" ht="15.75" customHeight="1" spans="4:7">
      <c r="D297" s="289"/>
      <c r="E297" s="289"/>
      <c r="G297" s="191"/>
    </row>
    <row r="298" customFormat="1" ht="15.75" customHeight="1" spans="4:7">
      <c r="D298" s="289"/>
      <c r="E298" s="289"/>
      <c r="G298" s="191"/>
    </row>
    <row r="299" customFormat="1" ht="15.75" customHeight="1" spans="4:7">
      <c r="D299" s="289"/>
      <c r="E299" s="289"/>
      <c r="G299" s="191"/>
    </row>
    <row r="300" customFormat="1" ht="15.75" customHeight="1" spans="4:7">
      <c r="D300" s="289"/>
      <c r="E300" s="289"/>
      <c r="G300" s="191"/>
    </row>
    <row r="301" customFormat="1" ht="15.75" customHeight="1" spans="4:7">
      <c r="D301" s="289"/>
      <c r="E301" s="289"/>
      <c r="G301" s="191"/>
    </row>
    <row r="302" customFormat="1" ht="15.75" customHeight="1" spans="4:7">
      <c r="D302" s="289"/>
      <c r="E302" s="289"/>
      <c r="G302" s="191"/>
    </row>
    <row r="303" customFormat="1" ht="15.75" customHeight="1" spans="4:7">
      <c r="D303" s="289"/>
      <c r="E303" s="289"/>
      <c r="G303" s="191"/>
    </row>
    <row r="304" customFormat="1" ht="15.75" customHeight="1" spans="4:7">
      <c r="D304" s="289"/>
      <c r="E304" s="289"/>
      <c r="G304" s="191"/>
    </row>
    <row r="305" customFormat="1" ht="15.75" customHeight="1" spans="4:7">
      <c r="D305" s="289"/>
      <c r="E305" s="289"/>
      <c r="G305" s="191"/>
    </row>
    <row r="306" customFormat="1" ht="15.75" customHeight="1" spans="4:7">
      <c r="D306" s="289"/>
      <c r="E306" s="289"/>
      <c r="G306" s="191"/>
    </row>
    <row r="307" customFormat="1" ht="15.75" customHeight="1" spans="4:7">
      <c r="D307" s="289"/>
      <c r="E307" s="289"/>
      <c r="G307" s="191"/>
    </row>
    <row r="308" customFormat="1" ht="15.75" customHeight="1" spans="4:7">
      <c r="D308" s="289"/>
      <c r="E308" s="289"/>
      <c r="G308" s="191"/>
    </row>
    <row r="309" customFormat="1" ht="15.75" customHeight="1" spans="4:7">
      <c r="D309" s="289"/>
      <c r="E309" s="289"/>
      <c r="G309" s="191"/>
    </row>
    <row r="310" customFormat="1" ht="15.75" customHeight="1" spans="4:7">
      <c r="D310" s="289"/>
      <c r="E310" s="289"/>
      <c r="G310" s="191"/>
    </row>
    <row r="311" customFormat="1" ht="15.75" customHeight="1" spans="4:7">
      <c r="D311" s="289"/>
      <c r="E311" s="289"/>
      <c r="G311" s="191"/>
    </row>
    <row r="312" customFormat="1" ht="15.75" customHeight="1" spans="4:7">
      <c r="D312" s="289"/>
      <c r="E312" s="289"/>
      <c r="G312" s="191"/>
    </row>
    <row r="313" customFormat="1" ht="15.75" customHeight="1" spans="4:7">
      <c r="D313" s="289"/>
      <c r="E313" s="289"/>
      <c r="G313" s="191"/>
    </row>
    <row r="314" customFormat="1" ht="15.75" customHeight="1" spans="4:7">
      <c r="D314" s="289"/>
      <c r="E314" s="289"/>
      <c r="G314" s="191"/>
    </row>
    <row r="315" customFormat="1" ht="15.75" customHeight="1" spans="4:7">
      <c r="D315" s="289"/>
      <c r="E315" s="289"/>
      <c r="G315" s="191"/>
    </row>
    <row r="316" customFormat="1" ht="15.75" customHeight="1" spans="4:7">
      <c r="D316" s="289"/>
      <c r="E316" s="289"/>
      <c r="G316" s="191"/>
    </row>
    <row r="317" customFormat="1" ht="15.75" customHeight="1" spans="4:7">
      <c r="D317" s="289"/>
      <c r="E317" s="289"/>
      <c r="G317" s="191"/>
    </row>
    <row r="318" customFormat="1" ht="15.75" customHeight="1" spans="4:7">
      <c r="D318" s="289"/>
      <c r="E318" s="289"/>
      <c r="G318" s="191"/>
    </row>
    <row r="319" customFormat="1" ht="15.75" customHeight="1" spans="4:7">
      <c r="D319" s="289"/>
      <c r="E319" s="289"/>
      <c r="G319" s="191"/>
    </row>
    <row r="320" customFormat="1" ht="15.75" customHeight="1" spans="4:7">
      <c r="D320" s="289"/>
      <c r="E320" s="289"/>
      <c r="G320" s="191"/>
    </row>
    <row r="321" customFormat="1" ht="15.75" customHeight="1" spans="4:7">
      <c r="D321" s="289"/>
      <c r="E321" s="289"/>
      <c r="G321" s="191"/>
    </row>
    <row r="322" customFormat="1" ht="15.75" customHeight="1" spans="4:7">
      <c r="D322" s="289"/>
      <c r="E322" s="289"/>
      <c r="G322" s="191"/>
    </row>
    <row r="323" customFormat="1" ht="15.75" customHeight="1" spans="4:7">
      <c r="D323" s="289"/>
      <c r="E323" s="289"/>
      <c r="G323" s="191"/>
    </row>
    <row r="324" customFormat="1" ht="15.75" customHeight="1" spans="4:7">
      <c r="D324" s="289"/>
      <c r="E324" s="289"/>
      <c r="G324" s="191"/>
    </row>
    <row r="325" customFormat="1" ht="15.75" customHeight="1" spans="4:7">
      <c r="D325" s="289"/>
      <c r="E325" s="289"/>
      <c r="G325" s="191"/>
    </row>
    <row r="326" customFormat="1" ht="15.75" customHeight="1" spans="4:7">
      <c r="D326" s="289"/>
      <c r="E326" s="289"/>
      <c r="G326" s="191"/>
    </row>
    <row r="327" customFormat="1" ht="15.75" customHeight="1" spans="4:7">
      <c r="D327" s="289"/>
      <c r="E327" s="289"/>
      <c r="G327" s="191"/>
    </row>
    <row r="328" customFormat="1" ht="15.75" customHeight="1" spans="4:7">
      <c r="D328" s="289"/>
      <c r="E328" s="289"/>
      <c r="G328" s="191"/>
    </row>
    <row r="329" customFormat="1" ht="15.75" customHeight="1" spans="4:7">
      <c r="D329" s="289"/>
      <c r="E329" s="289"/>
      <c r="G329" s="191"/>
    </row>
    <row r="330" customFormat="1" ht="15.75" customHeight="1" spans="4:7">
      <c r="D330" s="289"/>
      <c r="E330" s="289"/>
      <c r="G330" s="191"/>
    </row>
    <row r="331" customFormat="1" ht="15.75" customHeight="1" spans="4:7">
      <c r="D331" s="289"/>
      <c r="E331" s="289"/>
      <c r="G331" s="191"/>
    </row>
    <row r="332" customFormat="1" ht="15.75" customHeight="1" spans="4:7">
      <c r="D332" s="289"/>
      <c r="E332" s="289"/>
      <c r="G332" s="191"/>
    </row>
    <row r="333" customFormat="1" ht="15.75" customHeight="1" spans="4:7">
      <c r="D333" s="289"/>
      <c r="E333" s="289"/>
      <c r="G333" s="191"/>
    </row>
    <row r="334" customFormat="1" ht="15.75" customHeight="1" spans="4:7">
      <c r="D334" s="289"/>
      <c r="E334" s="289"/>
      <c r="G334" s="191"/>
    </row>
    <row r="335" customFormat="1" ht="15.75" customHeight="1" spans="4:7">
      <c r="D335" s="289"/>
      <c r="E335" s="289"/>
      <c r="G335" s="191"/>
    </row>
    <row r="336" customFormat="1" ht="15.75" customHeight="1" spans="4:7">
      <c r="D336" s="289"/>
      <c r="E336" s="289"/>
      <c r="G336" s="191"/>
    </row>
    <row r="337" customFormat="1" ht="15.75" customHeight="1" spans="4:7">
      <c r="D337" s="289"/>
      <c r="E337" s="289"/>
      <c r="G337" s="191"/>
    </row>
    <row r="338" customFormat="1" ht="15.75" customHeight="1" spans="4:7">
      <c r="D338" s="289"/>
      <c r="E338" s="289"/>
      <c r="G338" s="191"/>
    </row>
    <row r="339" customFormat="1" ht="15.75" customHeight="1" spans="4:7">
      <c r="D339" s="289"/>
      <c r="E339" s="289"/>
      <c r="G339" s="191"/>
    </row>
    <row r="340" customFormat="1" ht="15.75" customHeight="1" spans="4:7">
      <c r="D340" s="289"/>
      <c r="E340" s="289"/>
      <c r="G340" s="191"/>
    </row>
    <row r="341" customFormat="1" ht="15.75" customHeight="1" spans="4:7">
      <c r="D341" s="289"/>
      <c r="E341" s="289"/>
      <c r="G341" s="191"/>
    </row>
    <row r="342" customFormat="1" ht="15.75" customHeight="1" spans="4:7">
      <c r="D342" s="289"/>
      <c r="E342" s="289"/>
      <c r="G342" s="191"/>
    </row>
    <row r="343" customFormat="1" ht="15.75" customHeight="1" spans="4:7">
      <c r="D343" s="289"/>
      <c r="E343" s="289"/>
      <c r="G343" s="191"/>
    </row>
    <row r="344" customFormat="1" ht="15.75" customHeight="1" spans="4:7">
      <c r="D344" s="289"/>
      <c r="E344" s="289"/>
      <c r="G344" s="191"/>
    </row>
    <row r="345" customFormat="1" ht="15.75" customHeight="1" spans="4:7">
      <c r="D345" s="289"/>
      <c r="E345" s="289"/>
      <c r="G345" s="191"/>
    </row>
    <row r="346" customFormat="1" ht="15.75" customHeight="1" spans="4:7">
      <c r="D346" s="289"/>
      <c r="E346" s="289"/>
      <c r="G346" s="191"/>
    </row>
    <row r="347" customFormat="1" ht="15.75" customHeight="1" spans="4:7">
      <c r="D347" s="289"/>
      <c r="E347" s="289"/>
      <c r="G347" s="191"/>
    </row>
    <row r="348" customFormat="1" ht="15.75" customHeight="1" spans="4:7">
      <c r="D348" s="289"/>
      <c r="E348" s="289"/>
      <c r="G348" s="191"/>
    </row>
    <row r="349" customFormat="1" ht="15.75" customHeight="1" spans="4:7">
      <c r="D349" s="289"/>
      <c r="E349" s="289"/>
      <c r="G349" s="191"/>
    </row>
    <row r="350" customFormat="1" ht="15.75" customHeight="1" spans="4:7">
      <c r="D350" s="289"/>
      <c r="E350" s="289"/>
      <c r="G350" s="191"/>
    </row>
    <row r="351" customFormat="1" ht="15.75" customHeight="1" spans="4:7">
      <c r="D351" s="289"/>
      <c r="E351" s="289"/>
      <c r="G351" s="191"/>
    </row>
    <row r="352" customFormat="1" ht="15.75" customHeight="1" spans="4:7">
      <c r="D352" s="289"/>
      <c r="E352" s="289"/>
      <c r="G352" s="191"/>
    </row>
    <row r="353" customFormat="1" ht="15.75" customHeight="1" spans="4:7">
      <c r="D353" s="289"/>
      <c r="E353" s="289"/>
      <c r="G353" s="191"/>
    </row>
    <row r="354" customFormat="1" ht="15.75" customHeight="1" spans="4:7">
      <c r="D354" s="289"/>
      <c r="E354" s="289"/>
      <c r="G354" s="191"/>
    </row>
    <row r="355" customFormat="1" ht="15.75" customHeight="1" spans="4:7">
      <c r="D355" s="289"/>
      <c r="E355" s="289"/>
      <c r="G355" s="191"/>
    </row>
    <row r="356" customFormat="1" ht="15.75" customHeight="1" spans="4:7">
      <c r="D356" s="289"/>
      <c r="E356" s="289"/>
      <c r="G356" s="191"/>
    </row>
    <row r="357" customFormat="1" ht="15.75" customHeight="1" spans="4:7">
      <c r="D357" s="289"/>
      <c r="E357" s="289"/>
      <c r="G357" s="191"/>
    </row>
    <row r="358" customFormat="1" ht="15.75" customHeight="1" spans="4:7">
      <c r="D358" s="289"/>
      <c r="E358" s="289"/>
      <c r="G358" s="191"/>
    </row>
    <row r="359" customFormat="1" ht="15.75" customHeight="1" spans="4:7">
      <c r="D359" s="289"/>
      <c r="E359" s="289"/>
      <c r="G359" s="191"/>
    </row>
    <row r="360" customFormat="1" ht="15.75" customHeight="1" spans="4:7">
      <c r="D360" s="289"/>
      <c r="E360" s="289"/>
      <c r="G360" s="191"/>
    </row>
    <row r="361" customFormat="1" ht="15.75" customHeight="1" spans="4:7">
      <c r="D361" s="289"/>
      <c r="E361" s="289"/>
      <c r="G361" s="191"/>
    </row>
    <row r="362" customFormat="1" ht="15.75" customHeight="1" spans="4:7">
      <c r="D362" s="289"/>
      <c r="E362" s="289"/>
      <c r="G362" s="191"/>
    </row>
    <row r="363" customFormat="1" ht="15.75" customHeight="1" spans="4:7">
      <c r="D363" s="289"/>
      <c r="E363" s="289"/>
      <c r="G363" s="191"/>
    </row>
    <row r="364" customFormat="1" ht="15.75" customHeight="1" spans="4:7">
      <c r="D364" s="289"/>
      <c r="E364" s="289"/>
      <c r="G364" s="191"/>
    </row>
    <row r="365" customFormat="1" ht="15.75" customHeight="1" spans="4:7">
      <c r="D365" s="289"/>
      <c r="E365" s="289"/>
      <c r="G365" s="191"/>
    </row>
    <row r="366" customFormat="1" ht="15.75" customHeight="1" spans="4:7">
      <c r="D366" s="289"/>
      <c r="E366" s="289"/>
      <c r="G366" s="191"/>
    </row>
    <row r="367" customFormat="1" ht="15.75" customHeight="1" spans="4:7">
      <c r="D367" s="289"/>
      <c r="E367" s="289"/>
      <c r="G367" s="191"/>
    </row>
    <row r="368" customFormat="1" ht="15.75" customHeight="1" spans="4:7">
      <c r="D368" s="289"/>
      <c r="E368" s="289"/>
      <c r="G368" s="191"/>
    </row>
    <row r="369" customFormat="1" ht="15.75" customHeight="1" spans="4:7">
      <c r="D369" s="289"/>
      <c r="E369" s="289"/>
      <c r="G369" s="191"/>
    </row>
    <row r="370" customFormat="1" ht="15.75" customHeight="1" spans="4:7">
      <c r="D370" s="289"/>
      <c r="E370" s="289"/>
      <c r="G370" s="191"/>
    </row>
    <row r="371" customFormat="1" ht="15.75" customHeight="1" spans="4:7">
      <c r="D371" s="289"/>
      <c r="E371" s="289"/>
      <c r="G371" s="191"/>
    </row>
    <row r="372" customFormat="1" ht="15.75" customHeight="1" spans="4:7">
      <c r="D372" s="289"/>
      <c r="E372" s="289"/>
      <c r="G372" s="191"/>
    </row>
    <row r="373" customFormat="1" ht="15.75" customHeight="1" spans="4:7">
      <c r="D373" s="289"/>
      <c r="E373" s="289"/>
      <c r="G373" s="191"/>
    </row>
    <row r="374" customFormat="1" ht="15.75" customHeight="1" spans="4:7">
      <c r="D374" s="289"/>
      <c r="E374" s="289"/>
      <c r="G374" s="191"/>
    </row>
    <row r="375" customFormat="1" ht="15.75" customHeight="1" spans="4:7">
      <c r="D375" s="289"/>
      <c r="E375" s="289"/>
      <c r="G375" s="191"/>
    </row>
    <row r="376" customFormat="1" ht="15.75" customHeight="1" spans="4:7">
      <c r="D376" s="289"/>
      <c r="E376" s="289"/>
      <c r="G376" s="191"/>
    </row>
    <row r="377" customFormat="1" ht="15.75" customHeight="1" spans="4:7">
      <c r="D377" s="289"/>
      <c r="E377" s="289"/>
      <c r="G377" s="191"/>
    </row>
    <row r="378" customFormat="1" ht="15.75" customHeight="1" spans="4:7">
      <c r="D378" s="289"/>
      <c r="E378" s="289"/>
      <c r="G378" s="191"/>
    </row>
    <row r="379" customFormat="1" ht="15.75" customHeight="1" spans="4:7">
      <c r="D379" s="289"/>
      <c r="E379" s="289"/>
      <c r="G379" s="191"/>
    </row>
    <row r="380" customFormat="1" ht="15.75" customHeight="1" spans="4:7">
      <c r="D380" s="289"/>
      <c r="E380" s="289"/>
      <c r="G380" s="191"/>
    </row>
    <row r="381" customFormat="1" ht="15.75" customHeight="1" spans="4:7">
      <c r="D381" s="289"/>
      <c r="E381" s="289"/>
      <c r="G381" s="191"/>
    </row>
    <row r="382" customFormat="1" ht="15.75" customHeight="1" spans="4:7">
      <c r="D382" s="289"/>
      <c r="E382" s="289"/>
      <c r="G382" s="191"/>
    </row>
    <row r="383" customFormat="1" ht="15.75" customHeight="1" spans="4:7">
      <c r="D383" s="289"/>
      <c r="E383" s="289"/>
      <c r="G383" s="191"/>
    </row>
    <row r="384" customFormat="1" ht="15.75" customHeight="1" spans="4:7">
      <c r="D384" s="289"/>
      <c r="E384" s="289"/>
      <c r="G384" s="191"/>
    </row>
    <row r="385" customFormat="1" ht="15.75" customHeight="1" spans="4:7">
      <c r="D385" s="289"/>
      <c r="E385" s="289"/>
      <c r="G385" s="191"/>
    </row>
    <row r="386" customFormat="1" ht="15.75" customHeight="1" spans="4:7">
      <c r="D386" s="289"/>
      <c r="E386" s="289"/>
      <c r="G386" s="191"/>
    </row>
    <row r="387" customFormat="1" ht="15.75" customHeight="1" spans="4:7">
      <c r="D387" s="289"/>
      <c r="E387" s="289"/>
      <c r="G387" s="191"/>
    </row>
    <row r="388" customFormat="1" ht="15.75" customHeight="1" spans="4:7">
      <c r="D388" s="289"/>
      <c r="E388" s="289"/>
      <c r="G388" s="191"/>
    </row>
    <row r="389" customFormat="1" ht="15.75" customHeight="1" spans="4:7">
      <c r="D389" s="289"/>
      <c r="E389" s="289"/>
      <c r="G389" s="191"/>
    </row>
    <row r="390" customFormat="1" ht="15.75" customHeight="1" spans="4:7">
      <c r="D390" s="289"/>
      <c r="E390" s="289"/>
      <c r="G390" s="191"/>
    </row>
    <row r="391" customFormat="1" ht="15.75" customHeight="1" spans="4:7">
      <c r="D391" s="289"/>
      <c r="E391" s="289"/>
      <c r="G391" s="191"/>
    </row>
    <row r="392" customFormat="1" ht="15.75" customHeight="1" spans="4:7">
      <c r="D392" s="289"/>
      <c r="E392" s="289"/>
      <c r="G392" s="191"/>
    </row>
    <row r="393" customFormat="1" ht="15.75" customHeight="1" spans="4:7">
      <c r="D393" s="289"/>
      <c r="E393" s="289"/>
      <c r="G393" s="191"/>
    </row>
    <row r="394" customFormat="1" ht="15.75" customHeight="1" spans="4:7">
      <c r="D394" s="289"/>
      <c r="E394" s="289"/>
      <c r="G394" s="191"/>
    </row>
    <row r="395" customFormat="1" ht="15.75" customHeight="1" spans="4:7">
      <c r="D395" s="289"/>
      <c r="E395" s="289"/>
      <c r="G395" s="191"/>
    </row>
    <row r="396" customFormat="1" ht="15.75" customHeight="1" spans="4:7">
      <c r="D396" s="289"/>
      <c r="E396" s="289"/>
      <c r="G396" s="191"/>
    </row>
    <row r="397" customFormat="1" ht="15.75" customHeight="1" spans="4:7">
      <c r="D397" s="289"/>
      <c r="E397" s="289"/>
      <c r="G397" s="191"/>
    </row>
    <row r="398" customFormat="1" ht="15.75" customHeight="1" spans="4:7">
      <c r="D398" s="289"/>
      <c r="E398" s="289"/>
      <c r="G398" s="191"/>
    </row>
    <row r="399" customFormat="1" ht="15.75" customHeight="1" spans="4:7">
      <c r="D399" s="289"/>
      <c r="E399" s="289"/>
      <c r="G399" s="191"/>
    </row>
    <row r="400" customFormat="1" ht="15.75" customHeight="1" spans="4:7">
      <c r="D400" s="289"/>
      <c r="E400" s="289"/>
      <c r="G400" s="191"/>
    </row>
    <row r="401" customFormat="1" ht="15.75" customHeight="1" spans="4:7">
      <c r="D401" s="289"/>
      <c r="E401" s="289"/>
      <c r="G401" s="191"/>
    </row>
    <row r="402" customFormat="1" ht="15.75" customHeight="1" spans="4:7">
      <c r="D402" s="289"/>
      <c r="E402" s="289"/>
      <c r="G402" s="191"/>
    </row>
    <row r="403" customFormat="1" ht="15.75" customHeight="1" spans="4:7">
      <c r="D403" s="289"/>
      <c r="E403" s="289"/>
      <c r="G403" s="191"/>
    </row>
    <row r="404" customFormat="1" ht="15.75" customHeight="1" spans="4:7">
      <c r="D404" s="289"/>
      <c r="E404" s="289"/>
      <c r="G404" s="191"/>
    </row>
    <row r="405" customFormat="1" ht="15.75" customHeight="1" spans="4:7">
      <c r="D405" s="289"/>
      <c r="E405" s="289"/>
      <c r="G405" s="191"/>
    </row>
    <row r="406" customFormat="1" ht="15.75" customHeight="1" spans="4:7">
      <c r="D406" s="289"/>
      <c r="E406" s="289"/>
      <c r="G406" s="191"/>
    </row>
    <row r="407" customFormat="1" ht="15.75" customHeight="1" spans="4:7">
      <c r="D407" s="289"/>
      <c r="E407" s="289"/>
      <c r="G407" s="191"/>
    </row>
    <row r="408" customFormat="1" ht="15.75" customHeight="1" spans="4:7">
      <c r="D408" s="289"/>
      <c r="E408" s="289"/>
      <c r="G408" s="191"/>
    </row>
    <row r="409" customFormat="1" ht="15.75" customHeight="1" spans="4:7">
      <c r="D409" s="289"/>
      <c r="E409" s="289"/>
      <c r="G409" s="191"/>
    </row>
    <row r="410" customFormat="1" ht="15.75" customHeight="1" spans="4:7">
      <c r="D410" s="289"/>
      <c r="E410" s="289"/>
      <c r="G410" s="191"/>
    </row>
    <row r="411" customFormat="1" ht="15.75" customHeight="1" spans="4:7">
      <c r="D411" s="289"/>
      <c r="E411" s="289"/>
      <c r="G411" s="191"/>
    </row>
    <row r="412" customFormat="1" ht="15.75" customHeight="1" spans="4:7">
      <c r="D412" s="289"/>
      <c r="E412" s="289"/>
      <c r="G412" s="191"/>
    </row>
    <row r="413" customFormat="1" ht="15.75" customHeight="1" spans="4:7">
      <c r="D413" s="289"/>
      <c r="E413" s="289"/>
      <c r="G413" s="191"/>
    </row>
    <row r="414" customFormat="1" ht="15.75" customHeight="1" spans="4:7">
      <c r="D414" s="289"/>
      <c r="E414" s="289"/>
      <c r="G414" s="191"/>
    </row>
    <row r="415" customFormat="1" ht="15.75" customHeight="1" spans="4:7">
      <c r="D415" s="289"/>
      <c r="E415" s="289"/>
      <c r="G415" s="191"/>
    </row>
    <row r="416" customFormat="1" ht="15.75" customHeight="1" spans="4:7">
      <c r="D416" s="289"/>
      <c r="E416" s="289"/>
      <c r="G416" s="191"/>
    </row>
    <row r="417" customFormat="1" ht="15.75" customHeight="1" spans="4:7">
      <c r="D417" s="289"/>
      <c r="E417" s="289"/>
      <c r="G417" s="191"/>
    </row>
    <row r="418" customFormat="1" ht="15.75" customHeight="1" spans="4:7">
      <c r="D418" s="289"/>
      <c r="E418" s="289"/>
      <c r="G418" s="191"/>
    </row>
    <row r="419" customFormat="1" ht="15.75" customHeight="1" spans="4:7">
      <c r="D419" s="289"/>
      <c r="E419" s="289"/>
      <c r="G419" s="191"/>
    </row>
    <row r="420" customFormat="1" ht="15.75" customHeight="1" spans="4:7">
      <c r="D420" s="289"/>
      <c r="E420" s="289"/>
      <c r="G420" s="191"/>
    </row>
    <row r="421" customFormat="1" ht="15.75" customHeight="1" spans="4:7">
      <c r="D421" s="289"/>
      <c r="E421" s="289"/>
      <c r="G421" s="191"/>
    </row>
    <row r="422" customFormat="1" ht="15.75" customHeight="1" spans="4:7">
      <c r="D422" s="289"/>
      <c r="E422" s="289"/>
      <c r="G422" s="191"/>
    </row>
    <row r="423" customFormat="1" ht="15.75" customHeight="1" spans="4:7">
      <c r="D423" s="289"/>
      <c r="E423" s="289"/>
      <c r="G423" s="191"/>
    </row>
    <row r="424" customFormat="1" ht="15.75" customHeight="1" spans="4:7">
      <c r="D424" s="289"/>
      <c r="E424" s="289"/>
      <c r="G424" s="191"/>
    </row>
    <row r="425" customFormat="1" ht="15.75" customHeight="1" spans="4:7">
      <c r="D425" s="289"/>
      <c r="E425" s="289"/>
      <c r="G425" s="191"/>
    </row>
    <row r="426" customFormat="1" ht="15.75" customHeight="1" spans="4:7">
      <c r="D426" s="289"/>
      <c r="E426" s="289"/>
      <c r="G426" s="191"/>
    </row>
    <row r="427" customFormat="1" ht="15.75" customHeight="1" spans="4:7">
      <c r="D427" s="289"/>
      <c r="E427" s="289"/>
      <c r="G427" s="191"/>
    </row>
    <row r="428" customFormat="1" ht="15.75" customHeight="1" spans="4:7">
      <c r="D428" s="289"/>
      <c r="E428" s="289"/>
      <c r="G428" s="191"/>
    </row>
    <row r="429" customFormat="1" ht="15.75" customHeight="1" spans="4:7">
      <c r="D429" s="289"/>
      <c r="E429" s="289"/>
      <c r="G429" s="191"/>
    </row>
    <row r="430" customFormat="1" ht="15.75" customHeight="1" spans="4:7">
      <c r="D430" s="289"/>
      <c r="E430" s="289"/>
      <c r="G430" s="191"/>
    </row>
    <row r="431" customFormat="1" ht="15.75" customHeight="1" spans="4:7">
      <c r="D431" s="289"/>
      <c r="E431" s="289"/>
      <c r="G431" s="191"/>
    </row>
    <row r="432" customFormat="1" ht="15.75" customHeight="1" spans="4:7">
      <c r="D432" s="289"/>
      <c r="E432" s="289"/>
      <c r="G432" s="191"/>
    </row>
    <row r="433" customFormat="1" ht="15.75" customHeight="1" spans="4:7">
      <c r="D433" s="289"/>
      <c r="E433" s="289"/>
      <c r="G433" s="191"/>
    </row>
    <row r="434" customFormat="1" ht="15.75" customHeight="1" spans="4:7">
      <c r="D434" s="289"/>
      <c r="E434" s="289"/>
      <c r="G434" s="191"/>
    </row>
    <row r="435" customFormat="1" ht="15.75" customHeight="1" spans="4:7">
      <c r="D435" s="289"/>
      <c r="E435" s="289"/>
      <c r="G435" s="191"/>
    </row>
    <row r="436" customFormat="1" ht="15.75" customHeight="1" spans="4:7">
      <c r="D436" s="289"/>
      <c r="E436" s="289"/>
      <c r="G436" s="191"/>
    </row>
    <row r="437" customFormat="1" ht="15.75" customHeight="1" spans="4:7">
      <c r="D437" s="289"/>
      <c r="E437" s="289"/>
      <c r="G437" s="191"/>
    </row>
    <row r="438" customFormat="1" ht="15.75" customHeight="1" spans="4:7">
      <c r="D438" s="289"/>
      <c r="E438" s="289"/>
      <c r="G438" s="191"/>
    </row>
    <row r="439" customFormat="1" ht="15.75" customHeight="1" spans="4:7">
      <c r="D439" s="289"/>
      <c r="E439" s="289"/>
      <c r="G439" s="191"/>
    </row>
    <row r="440" customFormat="1" ht="15.75" customHeight="1" spans="4:7">
      <c r="D440" s="289"/>
      <c r="E440" s="289"/>
      <c r="G440" s="191"/>
    </row>
    <row r="441" customFormat="1" ht="15.75" customHeight="1" spans="4:7">
      <c r="D441" s="289"/>
      <c r="E441" s="289"/>
      <c r="G441" s="191"/>
    </row>
    <row r="442" customFormat="1" ht="15.75" customHeight="1" spans="4:7">
      <c r="D442" s="289"/>
      <c r="E442" s="289"/>
      <c r="G442" s="191"/>
    </row>
    <row r="443" customFormat="1" ht="15.75" customHeight="1" spans="4:7">
      <c r="D443" s="289"/>
      <c r="E443" s="289"/>
      <c r="G443" s="191"/>
    </row>
    <row r="444" customFormat="1" ht="15.75" customHeight="1" spans="4:7">
      <c r="D444" s="289"/>
      <c r="E444" s="289"/>
      <c r="G444" s="191"/>
    </row>
    <row r="445" customFormat="1" ht="15.75" customHeight="1" spans="4:7">
      <c r="D445" s="289"/>
      <c r="E445" s="289"/>
      <c r="G445" s="191"/>
    </row>
    <row r="446" customFormat="1" ht="15.75" customHeight="1" spans="4:7">
      <c r="D446" s="289"/>
      <c r="E446" s="289"/>
      <c r="G446" s="191"/>
    </row>
    <row r="447" customFormat="1" ht="15.75" customHeight="1" spans="4:7">
      <c r="D447" s="289"/>
      <c r="E447" s="289"/>
      <c r="G447" s="191"/>
    </row>
    <row r="448" customFormat="1" ht="15.75" customHeight="1" spans="4:7">
      <c r="D448" s="289"/>
      <c r="E448" s="289"/>
      <c r="G448" s="191"/>
    </row>
    <row r="449" customFormat="1" ht="15.75" customHeight="1" spans="4:7">
      <c r="D449" s="289"/>
      <c r="E449" s="289"/>
      <c r="G449" s="191"/>
    </row>
    <row r="450" customFormat="1" ht="15.75" customHeight="1" spans="4:7">
      <c r="D450" s="289"/>
      <c r="E450" s="289"/>
      <c r="G450" s="191"/>
    </row>
    <row r="451" customFormat="1" ht="15.75" customHeight="1" spans="4:7">
      <c r="D451" s="289"/>
      <c r="E451" s="289"/>
      <c r="G451" s="191"/>
    </row>
    <row r="452" customFormat="1" ht="15.75" customHeight="1" spans="4:7">
      <c r="D452" s="289"/>
      <c r="E452" s="289"/>
      <c r="G452" s="191"/>
    </row>
    <row r="453" customFormat="1" ht="15.75" customHeight="1" spans="4:7">
      <c r="D453" s="289"/>
      <c r="E453" s="289"/>
      <c r="G453" s="191"/>
    </row>
    <row r="454" customFormat="1" ht="15.75" customHeight="1" spans="4:7">
      <c r="D454" s="289"/>
      <c r="E454" s="289"/>
      <c r="G454" s="191"/>
    </row>
    <row r="455" customFormat="1" ht="15.75" customHeight="1" spans="4:7">
      <c r="D455" s="289"/>
      <c r="E455" s="289"/>
      <c r="G455" s="191"/>
    </row>
    <row r="456" customFormat="1" ht="15.75" customHeight="1" spans="4:7">
      <c r="D456" s="289"/>
      <c r="E456" s="289"/>
      <c r="G456" s="191"/>
    </row>
    <row r="457" customFormat="1" ht="15.75" customHeight="1" spans="4:7">
      <c r="D457" s="289"/>
      <c r="E457" s="289"/>
      <c r="G457" s="191"/>
    </row>
    <row r="458" customFormat="1" ht="15.75" customHeight="1" spans="4:7">
      <c r="D458" s="289"/>
      <c r="E458" s="289"/>
      <c r="G458" s="191"/>
    </row>
    <row r="459" customFormat="1" ht="15.75" customHeight="1" spans="4:7">
      <c r="D459" s="289"/>
      <c r="E459" s="289"/>
      <c r="G459" s="191"/>
    </row>
    <row r="460" customFormat="1" ht="15.75" customHeight="1" spans="4:7">
      <c r="D460" s="289"/>
      <c r="E460" s="289"/>
      <c r="G460" s="191"/>
    </row>
    <row r="461" customFormat="1" ht="15.75" customHeight="1" spans="4:7">
      <c r="D461" s="289"/>
      <c r="E461" s="289"/>
      <c r="G461" s="191"/>
    </row>
    <row r="462" customFormat="1" ht="15.75" customHeight="1" spans="4:7">
      <c r="D462" s="289"/>
      <c r="E462" s="289"/>
      <c r="G462" s="191"/>
    </row>
    <row r="463" customFormat="1" ht="15.75" customHeight="1" spans="4:7">
      <c r="D463" s="289"/>
      <c r="E463" s="289"/>
      <c r="G463" s="191"/>
    </row>
    <row r="464" customFormat="1" ht="15.75" customHeight="1" spans="4:7">
      <c r="D464" s="289"/>
      <c r="E464" s="289"/>
      <c r="G464" s="191"/>
    </row>
    <row r="465" customFormat="1" ht="15.75" customHeight="1" spans="4:7">
      <c r="D465" s="289"/>
      <c r="E465" s="289"/>
      <c r="G465" s="191"/>
    </row>
    <row r="466" customFormat="1" ht="15.75" customHeight="1" spans="4:7">
      <c r="D466" s="289"/>
      <c r="E466" s="289"/>
      <c r="G466" s="191"/>
    </row>
    <row r="467" customFormat="1" ht="15.75" customHeight="1" spans="4:7">
      <c r="D467" s="289"/>
      <c r="E467" s="289"/>
      <c r="G467" s="191"/>
    </row>
    <row r="468" customFormat="1" ht="15.75" customHeight="1" spans="4:7">
      <c r="D468" s="289"/>
      <c r="E468" s="289"/>
      <c r="G468" s="191"/>
    </row>
    <row r="469" customFormat="1" ht="15.75" customHeight="1" spans="4:7">
      <c r="D469" s="289"/>
      <c r="E469" s="289"/>
      <c r="G469" s="191"/>
    </row>
    <row r="470" customFormat="1" ht="15.75" customHeight="1" spans="4:7">
      <c r="D470" s="289"/>
      <c r="E470" s="289"/>
      <c r="G470" s="191"/>
    </row>
    <row r="471" customFormat="1" ht="15.75" customHeight="1" spans="4:7">
      <c r="D471" s="289"/>
      <c r="E471" s="289"/>
      <c r="G471" s="191"/>
    </row>
    <row r="472" customFormat="1" ht="15.75" customHeight="1" spans="4:7">
      <c r="D472" s="289"/>
      <c r="E472" s="289"/>
      <c r="G472" s="191"/>
    </row>
    <row r="473" customFormat="1" ht="15.75" customHeight="1" spans="4:7">
      <c r="D473" s="289"/>
      <c r="E473" s="289"/>
      <c r="G473" s="191"/>
    </row>
    <row r="474" customFormat="1" ht="15.75" customHeight="1" spans="4:7">
      <c r="D474" s="289"/>
      <c r="E474" s="289"/>
      <c r="G474" s="191"/>
    </row>
    <row r="475" customFormat="1" ht="15.75" customHeight="1" spans="4:7">
      <c r="D475" s="289"/>
      <c r="E475" s="289"/>
      <c r="G475" s="191"/>
    </row>
    <row r="476" customFormat="1" ht="15.75" customHeight="1" spans="4:7">
      <c r="D476" s="289"/>
      <c r="E476" s="289"/>
      <c r="G476" s="191"/>
    </row>
    <row r="477" customFormat="1" ht="15.75" customHeight="1" spans="4:7">
      <c r="D477" s="289"/>
      <c r="E477" s="289"/>
      <c r="G477" s="191"/>
    </row>
    <row r="478" customFormat="1" ht="15.75" customHeight="1" spans="4:7">
      <c r="D478" s="289"/>
      <c r="E478" s="289"/>
      <c r="G478" s="191"/>
    </row>
    <row r="479" customFormat="1" ht="15.75" customHeight="1" spans="4:7">
      <c r="D479" s="289"/>
      <c r="E479" s="289"/>
      <c r="G479" s="191"/>
    </row>
    <row r="480" customFormat="1" ht="15.75" customHeight="1" spans="4:7">
      <c r="D480" s="289"/>
      <c r="E480" s="289"/>
      <c r="G480" s="191"/>
    </row>
    <row r="481" customFormat="1" ht="15.75" customHeight="1" spans="4:7">
      <c r="D481" s="289"/>
      <c r="E481" s="289"/>
      <c r="G481" s="191"/>
    </row>
    <row r="482" customFormat="1" ht="15.75" customHeight="1" spans="4:7">
      <c r="D482" s="289"/>
      <c r="E482" s="289"/>
      <c r="G482" s="191"/>
    </row>
    <row r="483" customFormat="1" ht="15.75" customHeight="1" spans="4:7">
      <c r="D483" s="289"/>
      <c r="E483" s="289"/>
      <c r="G483" s="191"/>
    </row>
    <row r="484" customFormat="1" ht="15.75" customHeight="1" spans="4:7">
      <c r="D484" s="289"/>
      <c r="E484" s="289"/>
      <c r="G484" s="191"/>
    </row>
    <row r="485" customFormat="1" ht="15.75" customHeight="1" spans="4:7">
      <c r="D485" s="289"/>
      <c r="E485" s="289"/>
      <c r="G485" s="191"/>
    </row>
    <row r="486" customFormat="1" ht="15.75" customHeight="1" spans="4:7">
      <c r="D486" s="289"/>
      <c r="E486" s="289"/>
      <c r="G486" s="191"/>
    </row>
    <row r="487" customFormat="1" ht="15.75" customHeight="1" spans="4:7">
      <c r="D487" s="289"/>
      <c r="E487" s="289"/>
      <c r="G487" s="191"/>
    </row>
    <row r="488" customFormat="1" ht="15.75" customHeight="1" spans="4:7">
      <c r="D488" s="289"/>
      <c r="E488" s="289"/>
      <c r="G488" s="191"/>
    </row>
    <row r="489" customFormat="1" ht="15.75" customHeight="1" spans="4:7">
      <c r="D489" s="289"/>
      <c r="E489" s="289"/>
      <c r="G489" s="191"/>
    </row>
    <row r="490" customFormat="1" ht="15.75" customHeight="1" spans="4:7">
      <c r="D490" s="289"/>
      <c r="E490" s="289"/>
      <c r="G490" s="191"/>
    </row>
    <row r="491" customFormat="1" ht="15.75" customHeight="1" spans="4:7">
      <c r="D491" s="289"/>
      <c r="E491" s="289"/>
      <c r="G491" s="191"/>
    </row>
    <row r="492" customFormat="1" ht="15.75" customHeight="1" spans="4:7">
      <c r="D492" s="289"/>
      <c r="E492" s="289"/>
      <c r="G492" s="191"/>
    </row>
    <row r="493" customFormat="1" ht="15.75" customHeight="1" spans="4:7">
      <c r="D493" s="289"/>
      <c r="E493" s="289"/>
      <c r="G493" s="191"/>
    </row>
    <row r="494" customFormat="1" ht="15.75" customHeight="1" spans="4:7">
      <c r="D494" s="289"/>
      <c r="E494" s="289"/>
      <c r="G494" s="191"/>
    </row>
    <row r="495" customFormat="1" ht="15.75" customHeight="1" spans="4:7">
      <c r="D495" s="289"/>
      <c r="E495" s="289"/>
      <c r="G495" s="191"/>
    </row>
    <row r="496" customFormat="1" ht="15.75" customHeight="1" spans="4:7">
      <c r="D496" s="289"/>
      <c r="E496" s="289"/>
      <c r="G496" s="191"/>
    </row>
    <row r="497" customFormat="1" ht="15.75" customHeight="1" spans="4:7">
      <c r="D497" s="289"/>
      <c r="E497" s="289"/>
      <c r="G497" s="191"/>
    </row>
    <row r="498" customFormat="1" ht="15.75" customHeight="1" spans="4:7">
      <c r="D498" s="289"/>
      <c r="E498" s="289"/>
      <c r="G498" s="191"/>
    </row>
    <row r="499" customFormat="1" ht="15.75" customHeight="1" spans="4:7">
      <c r="D499" s="289"/>
      <c r="E499" s="289"/>
      <c r="G499" s="191"/>
    </row>
    <row r="500" customFormat="1" ht="15.75" customHeight="1" spans="4:7">
      <c r="D500" s="289"/>
      <c r="E500" s="289"/>
      <c r="G500" s="191"/>
    </row>
    <row r="501" customFormat="1" ht="15.75" customHeight="1" spans="4:7">
      <c r="D501" s="289"/>
      <c r="E501" s="289"/>
      <c r="G501" s="191"/>
    </row>
    <row r="502" customFormat="1" ht="15.75" customHeight="1" spans="4:7">
      <c r="D502" s="289"/>
      <c r="E502" s="289"/>
      <c r="G502" s="191"/>
    </row>
    <row r="503" customFormat="1" ht="15.75" customHeight="1" spans="4:7">
      <c r="D503" s="289"/>
      <c r="E503" s="289"/>
      <c r="G503" s="191"/>
    </row>
    <row r="504" customFormat="1" ht="15.75" customHeight="1" spans="4:7">
      <c r="D504" s="289"/>
      <c r="E504" s="289"/>
      <c r="G504" s="191"/>
    </row>
    <row r="505" customFormat="1" ht="15.75" customHeight="1" spans="4:7">
      <c r="D505" s="289"/>
      <c r="E505" s="289"/>
      <c r="G505" s="191"/>
    </row>
    <row r="506" customFormat="1" ht="15.75" customHeight="1" spans="4:7">
      <c r="D506" s="289"/>
      <c r="E506" s="289"/>
      <c r="G506" s="191"/>
    </row>
    <row r="507" customFormat="1" ht="15.75" customHeight="1" spans="4:7">
      <c r="D507" s="289"/>
      <c r="E507" s="289"/>
      <c r="G507" s="191"/>
    </row>
    <row r="508" customFormat="1" ht="15.75" customHeight="1" spans="4:7">
      <c r="D508" s="289"/>
      <c r="E508" s="289"/>
      <c r="G508" s="191"/>
    </row>
    <row r="509" customFormat="1" ht="15.75" customHeight="1" spans="4:7">
      <c r="D509" s="289"/>
      <c r="E509" s="289"/>
      <c r="G509" s="191"/>
    </row>
    <row r="510" customFormat="1" ht="15.75" customHeight="1" spans="4:7">
      <c r="D510" s="289"/>
      <c r="E510" s="289"/>
      <c r="G510" s="191"/>
    </row>
    <row r="511" customFormat="1" ht="15.75" customHeight="1" spans="4:7">
      <c r="D511" s="289"/>
      <c r="E511" s="289"/>
      <c r="G511" s="191"/>
    </row>
    <row r="512" customFormat="1" ht="15.75" customHeight="1" spans="4:7">
      <c r="D512" s="289"/>
      <c r="E512" s="289"/>
      <c r="G512" s="191"/>
    </row>
    <row r="513" customFormat="1" ht="15.75" customHeight="1" spans="4:7">
      <c r="D513" s="289"/>
      <c r="E513" s="289"/>
      <c r="G513" s="191"/>
    </row>
    <row r="514" customFormat="1" ht="15.75" customHeight="1" spans="4:7">
      <c r="D514" s="289"/>
      <c r="E514" s="289"/>
      <c r="G514" s="191"/>
    </row>
    <row r="515" customFormat="1" ht="15.75" customHeight="1" spans="4:7">
      <c r="D515" s="289"/>
      <c r="E515" s="289"/>
      <c r="G515" s="191"/>
    </row>
    <row r="516" customFormat="1" ht="15.75" customHeight="1" spans="4:7">
      <c r="D516" s="289"/>
      <c r="E516" s="289"/>
      <c r="G516" s="191"/>
    </row>
    <row r="517" customFormat="1" ht="15.75" customHeight="1" spans="4:7">
      <c r="D517" s="289"/>
      <c r="E517" s="289"/>
      <c r="G517" s="191"/>
    </row>
    <row r="518" customFormat="1" ht="15.75" customHeight="1" spans="4:7">
      <c r="D518" s="289"/>
      <c r="E518" s="289"/>
      <c r="G518" s="191"/>
    </row>
    <row r="519" customFormat="1" ht="15.75" customHeight="1" spans="4:7">
      <c r="D519" s="289"/>
      <c r="E519" s="289"/>
      <c r="G519" s="191"/>
    </row>
    <row r="520" customFormat="1" ht="15.75" customHeight="1" spans="4:7">
      <c r="D520" s="289"/>
      <c r="E520" s="289"/>
      <c r="G520" s="191"/>
    </row>
    <row r="521" customFormat="1" ht="15.75" customHeight="1" spans="4:7">
      <c r="D521" s="289"/>
      <c r="E521" s="289"/>
      <c r="G521" s="191"/>
    </row>
    <row r="522" customFormat="1" ht="15.75" customHeight="1" spans="4:7">
      <c r="D522" s="289"/>
      <c r="E522" s="289"/>
      <c r="G522" s="191"/>
    </row>
    <row r="523" customFormat="1" ht="15.75" customHeight="1" spans="4:7">
      <c r="D523" s="289"/>
      <c r="E523" s="289"/>
      <c r="G523" s="191"/>
    </row>
    <row r="524" customFormat="1" ht="15.75" customHeight="1" spans="4:7">
      <c r="D524" s="289"/>
      <c r="E524" s="289"/>
      <c r="G524" s="191"/>
    </row>
    <row r="525" customFormat="1" ht="15.75" customHeight="1" spans="4:7">
      <c r="D525" s="289"/>
      <c r="E525" s="289"/>
      <c r="G525" s="191"/>
    </row>
    <row r="526" customFormat="1" ht="15.75" customHeight="1" spans="4:7">
      <c r="D526" s="289"/>
      <c r="E526" s="289"/>
      <c r="G526" s="191"/>
    </row>
    <row r="527" customFormat="1" ht="15.75" customHeight="1" spans="4:7">
      <c r="D527" s="289"/>
      <c r="E527" s="289"/>
      <c r="G527" s="191"/>
    </row>
    <row r="528" customFormat="1" ht="15.75" customHeight="1" spans="4:7">
      <c r="D528" s="289"/>
      <c r="E528" s="289"/>
      <c r="G528" s="191"/>
    </row>
    <row r="529" customFormat="1" ht="15.75" customHeight="1" spans="4:7">
      <c r="D529" s="289"/>
      <c r="E529" s="289"/>
      <c r="G529" s="191"/>
    </row>
    <row r="530" customFormat="1" ht="15.75" customHeight="1" spans="4:7">
      <c r="D530" s="289"/>
      <c r="E530" s="289"/>
      <c r="G530" s="191"/>
    </row>
    <row r="531" customFormat="1" ht="15.75" customHeight="1" spans="4:7">
      <c r="D531" s="289"/>
      <c r="E531" s="289"/>
      <c r="G531" s="191"/>
    </row>
    <row r="532" customFormat="1" ht="15.75" customHeight="1" spans="4:7">
      <c r="D532" s="289"/>
      <c r="E532" s="289"/>
      <c r="G532" s="191"/>
    </row>
    <row r="533" customFormat="1" ht="15.75" customHeight="1" spans="4:7">
      <c r="D533" s="289"/>
      <c r="E533" s="289"/>
      <c r="G533" s="191"/>
    </row>
    <row r="534" customFormat="1" ht="15.75" customHeight="1" spans="4:7">
      <c r="D534" s="289"/>
      <c r="E534" s="289"/>
      <c r="G534" s="191"/>
    </row>
    <row r="535" customFormat="1" ht="15.75" customHeight="1" spans="4:7">
      <c r="D535" s="289"/>
      <c r="E535" s="289"/>
      <c r="G535" s="191"/>
    </row>
    <row r="536" customFormat="1" ht="15.75" customHeight="1" spans="4:7">
      <c r="D536" s="289"/>
      <c r="E536" s="289"/>
      <c r="G536" s="191"/>
    </row>
    <row r="537" customFormat="1" ht="15.75" customHeight="1" spans="4:7">
      <c r="D537" s="289"/>
      <c r="E537" s="289"/>
      <c r="G537" s="191"/>
    </row>
    <row r="538" customFormat="1" ht="15.75" customHeight="1" spans="4:7">
      <c r="D538" s="289"/>
      <c r="E538" s="289"/>
      <c r="G538" s="191"/>
    </row>
    <row r="539" customFormat="1" ht="15.75" customHeight="1" spans="4:7">
      <c r="D539" s="289"/>
      <c r="E539" s="289"/>
      <c r="G539" s="191"/>
    </row>
    <row r="540" customFormat="1" ht="15.75" customHeight="1" spans="4:7">
      <c r="D540" s="289"/>
      <c r="E540" s="289"/>
      <c r="G540" s="191"/>
    </row>
    <row r="541" customFormat="1" ht="15.75" customHeight="1" spans="4:7">
      <c r="D541" s="289"/>
      <c r="E541" s="289"/>
      <c r="G541" s="191"/>
    </row>
    <row r="542" customFormat="1" ht="15.75" customHeight="1" spans="4:7">
      <c r="D542" s="289"/>
      <c r="E542" s="289"/>
      <c r="G542" s="191"/>
    </row>
    <row r="543" customFormat="1" ht="15.75" customHeight="1" spans="4:7">
      <c r="D543" s="289"/>
      <c r="E543" s="289"/>
      <c r="G543" s="191"/>
    </row>
    <row r="544" customFormat="1" ht="15.75" customHeight="1" spans="4:7">
      <c r="D544" s="289"/>
      <c r="E544" s="289"/>
      <c r="G544" s="191"/>
    </row>
    <row r="545" customFormat="1" ht="15.75" customHeight="1" spans="4:7">
      <c r="D545" s="289"/>
      <c r="E545" s="289"/>
      <c r="G545" s="191"/>
    </row>
    <row r="546" customFormat="1" ht="15.75" customHeight="1" spans="4:7">
      <c r="D546" s="289"/>
      <c r="E546" s="289"/>
      <c r="G546" s="191"/>
    </row>
    <row r="547" customFormat="1" ht="15.75" customHeight="1" spans="4:7">
      <c r="D547" s="289"/>
      <c r="E547" s="289"/>
      <c r="G547" s="191"/>
    </row>
    <row r="548" customFormat="1" ht="15.75" customHeight="1" spans="4:7">
      <c r="D548" s="289"/>
      <c r="E548" s="289"/>
      <c r="G548" s="191"/>
    </row>
    <row r="549" customFormat="1" ht="15.75" customHeight="1" spans="4:7">
      <c r="D549" s="289"/>
      <c r="E549" s="289"/>
      <c r="G549" s="191"/>
    </row>
    <row r="550" customFormat="1" ht="15.75" customHeight="1" spans="4:7">
      <c r="D550" s="289"/>
      <c r="E550" s="289"/>
      <c r="G550" s="191"/>
    </row>
    <row r="551" customFormat="1" ht="15.75" customHeight="1" spans="4:7">
      <c r="D551" s="289"/>
      <c r="E551" s="289"/>
      <c r="G551" s="191"/>
    </row>
    <row r="552" customFormat="1" ht="15.75" customHeight="1" spans="4:7">
      <c r="D552" s="289"/>
      <c r="E552" s="289"/>
      <c r="G552" s="191"/>
    </row>
    <row r="553" customFormat="1" ht="15.75" customHeight="1" spans="4:7">
      <c r="D553" s="289"/>
      <c r="E553" s="289"/>
      <c r="G553" s="191"/>
    </row>
    <row r="554" customFormat="1" ht="15.75" customHeight="1" spans="4:7">
      <c r="D554" s="289"/>
      <c r="E554" s="289"/>
      <c r="G554" s="191"/>
    </row>
    <row r="555" customFormat="1" ht="15.75" customHeight="1" spans="4:7">
      <c r="D555" s="289"/>
      <c r="E555" s="289"/>
      <c r="G555" s="191"/>
    </row>
    <row r="556" customFormat="1" ht="15.75" customHeight="1" spans="4:7">
      <c r="D556" s="289"/>
      <c r="E556" s="289"/>
      <c r="G556" s="191"/>
    </row>
    <row r="557" customFormat="1" ht="15.75" customHeight="1" spans="4:7">
      <c r="D557" s="289"/>
      <c r="E557" s="289"/>
      <c r="G557" s="191"/>
    </row>
    <row r="558" customFormat="1" ht="15.75" customHeight="1" spans="4:7">
      <c r="D558" s="289"/>
      <c r="E558" s="289"/>
      <c r="G558" s="191"/>
    </row>
    <row r="559" customFormat="1" ht="15.75" customHeight="1" spans="4:7">
      <c r="D559" s="289"/>
      <c r="E559" s="289"/>
      <c r="G559" s="191"/>
    </row>
    <row r="560" customFormat="1" ht="15.75" customHeight="1" spans="4:7">
      <c r="D560" s="289"/>
      <c r="E560" s="289"/>
      <c r="G560" s="191"/>
    </row>
    <row r="561" customFormat="1" ht="15.75" customHeight="1" spans="4:7">
      <c r="D561" s="289"/>
      <c r="E561" s="289"/>
      <c r="G561" s="191"/>
    </row>
    <row r="562" customFormat="1" ht="15.75" customHeight="1" spans="4:7">
      <c r="D562" s="289"/>
      <c r="E562" s="289"/>
      <c r="G562" s="191"/>
    </row>
    <row r="563" customFormat="1" ht="15.75" customHeight="1" spans="4:7">
      <c r="D563" s="289"/>
      <c r="E563" s="289"/>
      <c r="G563" s="191"/>
    </row>
    <row r="564" customFormat="1" ht="15.75" customHeight="1" spans="4:7">
      <c r="D564" s="289"/>
      <c r="E564" s="289"/>
      <c r="G564" s="191"/>
    </row>
    <row r="565" customFormat="1" ht="15.75" customHeight="1" spans="4:7">
      <c r="D565" s="289"/>
      <c r="E565" s="289"/>
      <c r="G565" s="191"/>
    </row>
    <row r="566" customFormat="1" ht="15.75" customHeight="1" spans="4:7">
      <c r="D566" s="289"/>
      <c r="E566" s="289"/>
      <c r="G566" s="191"/>
    </row>
    <row r="567" customFormat="1" ht="15.75" customHeight="1" spans="4:7">
      <c r="D567" s="289"/>
      <c r="E567" s="289"/>
      <c r="G567" s="191"/>
    </row>
    <row r="568" customFormat="1" ht="15.75" customHeight="1" spans="4:7">
      <c r="D568" s="289"/>
      <c r="E568" s="289"/>
      <c r="G568" s="191"/>
    </row>
    <row r="569" customFormat="1" ht="15.75" customHeight="1" spans="4:7">
      <c r="D569" s="289"/>
      <c r="E569" s="289"/>
      <c r="G569" s="191"/>
    </row>
    <row r="570" customFormat="1" ht="15.75" customHeight="1" spans="4:7">
      <c r="D570" s="289"/>
      <c r="E570" s="289"/>
      <c r="G570" s="191"/>
    </row>
    <row r="571" customFormat="1" ht="15.75" customHeight="1" spans="4:7">
      <c r="D571" s="289"/>
      <c r="E571" s="289"/>
      <c r="G571" s="191"/>
    </row>
    <row r="572" customFormat="1" ht="15.75" customHeight="1" spans="4:7">
      <c r="D572" s="289"/>
      <c r="E572" s="289"/>
      <c r="G572" s="191"/>
    </row>
    <row r="573" customFormat="1" ht="15.75" customHeight="1" spans="4:7">
      <c r="D573" s="289"/>
      <c r="E573" s="289"/>
      <c r="G573" s="191"/>
    </row>
    <row r="574" customFormat="1" ht="15.75" customHeight="1" spans="4:7">
      <c r="D574" s="289"/>
      <c r="E574" s="289"/>
      <c r="G574" s="191"/>
    </row>
    <row r="575" customFormat="1" ht="15.75" customHeight="1" spans="4:7">
      <c r="D575" s="289"/>
      <c r="E575" s="289"/>
      <c r="G575" s="191"/>
    </row>
    <row r="576" customFormat="1" ht="15.75" customHeight="1" spans="4:7">
      <c r="D576" s="289"/>
      <c r="E576" s="289"/>
      <c r="G576" s="191"/>
    </row>
    <row r="577" customFormat="1" ht="15.75" customHeight="1" spans="4:7">
      <c r="D577" s="289"/>
      <c r="E577" s="289"/>
      <c r="G577" s="191"/>
    </row>
    <row r="578" customFormat="1" ht="15.75" customHeight="1" spans="4:7">
      <c r="D578" s="289"/>
      <c r="E578" s="289"/>
      <c r="G578" s="191"/>
    </row>
    <row r="579" customFormat="1" ht="15.75" customHeight="1" spans="4:7">
      <c r="D579" s="289"/>
      <c r="E579" s="289"/>
      <c r="G579" s="191"/>
    </row>
    <row r="580" customFormat="1" ht="15.75" customHeight="1" spans="4:7">
      <c r="D580" s="289"/>
      <c r="E580" s="289"/>
      <c r="G580" s="191"/>
    </row>
    <row r="581" customFormat="1" ht="15.75" customHeight="1" spans="4:7">
      <c r="D581" s="289"/>
      <c r="E581" s="289"/>
      <c r="G581" s="191"/>
    </row>
    <row r="582" customFormat="1" ht="15.75" customHeight="1" spans="4:7">
      <c r="D582" s="289"/>
      <c r="E582" s="289"/>
      <c r="G582" s="191"/>
    </row>
    <row r="583" customFormat="1" ht="15.75" customHeight="1" spans="4:7">
      <c r="D583" s="289"/>
      <c r="E583" s="289"/>
      <c r="G583" s="191"/>
    </row>
    <row r="584" customFormat="1" ht="15.75" customHeight="1" spans="4:7">
      <c r="D584" s="289"/>
      <c r="E584" s="289"/>
      <c r="G584" s="191"/>
    </row>
    <row r="585" customFormat="1" ht="15.75" customHeight="1" spans="4:7">
      <c r="D585" s="289"/>
      <c r="E585" s="289"/>
      <c r="G585" s="191"/>
    </row>
    <row r="586" customFormat="1" ht="15.75" customHeight="1" spans="4:7">
      <c r="D586" s="289"/>
      <c r="E586" s="289"/>
      <c r="G586" s="191"/>
    </row>
    <row r="587" customFormat="1" ht="15.75" customHeight="1" spans="4:7">
      <c r="D587" s="289"/>
      <c r="E587" s="289"/>
      <c r="G587" s="191"/>
    </row>
    <row r="588" customFormat="1" ht="15.75" customHeight="1" spans="4:7">
      <c r="D588" s="289"/>
      <c r="E588" s="289"/>
      <c r="G588" s="191"/>
    </row>
    <row r="589" customFormat="1" ht="15.75" customHeight="1" spans="4:7">
      <c r="D589" s="289"/>
      <c r="E589" s="289"/>
      <c r="G589" s="191"/>
    </row>
    <row r="590" customFormat="1" ht="15.75" customHeight="1" spans="4:7">
      <c r="D590" s="289"/>
      <c r="E590" s="289"/>
      <c r="G590" s="191"/>
    </row>
    <row r="591" customFormat="1" ht="15.75" customHeight="1" spans="4:7">
      <c r="D591" s="289"/>
      <c r="E591" s="289"/>
      <c r="G591" s="191"/>
    </row>
    <row r="592" customFormat="1" ht="15.75" customHeight="1" spans="4:7">
      <c r="D592" s="289"/>
      <c r="E592" s="289"/>
      <c r="G592" s="191"/>
    </row>
    <row r="593" customFormat="1" ht="15.75" customHeight="1" spans="4:7">
      <c r="D593" s="289"/>
      <c r="E593" s="289"/>
      <c r="G593" s="191"/>
    </row>
    <row r="594" customFormat="1" ht="15.75" customHeight="1" spans="4:7">
      <c r="D594" s="289"/>
      <c r="E594" s="289"/>
      <c r="G594" s="191"/>
    </row>
    <row r="595" customFormat="1" ht="15.75" customHeight="1" spans="4:7">
      <c r="D595" s="289"/>
      <c r="E595" s="289"/>
      <c r="G595" s="191"/>
    </row>
    <row r="596" customFormat="1" ht="15.75" customHeight="1" spans="4:7">
      <c r="D596" s="289"/>
      <c r="E596" s="289"/>
      <c r="G596" s="191"/>
    </row>
    <row r="597" customFormat="1" ht="15.75" customHeight="1" spans="4:7">
      <c r="D597" s="289"/>
      <c r="E597" s="289"/>
      <c r="G597" s="191"/>
    </row>
    <row r="598" customFormat="1" ht="15.75" customHeight="1" spans="4:7">
      <c r="D598" s="289"/>
      <c r="E598" s="289"/>
      <c r="G598" s="191"/>
    </row>
    <row r="599" customFormat="1" ht="15.75" customHeight="1" spans="4:7">
      <c r="D599" s="289"/>
      <c r="E599" s="289"/>
      <c r="G599" s="191"/>
    </row>
    <row r="600" customFormat="1" ht="15.75" customHeight="1" spans="4:7">
      <c r="D600" s="289"/>
      <c r="E600" s="289"/>
      <c r="G600" s="191"/>
    </row>
    <row r="601" customFormat="1" ht="15.75" customHeight="1" spans="4:7">
      <c r="D601" s="289"/>
      <c r="E601" s="289"/>
      <c r="G601" s="191"/>
    </row>
    <row r="602" customFormat="1" ht="15.75" customHeight="1" spans="4:7">
      <c r="D602" s="289"/>
      <c r="E602" s="289"/>
      <c r="G602" s="191"/>
    </row>
    <row r="603" customFormat="1" ht="15.75" customHeight="1" spans="4:7">
      <c r="D603" s="289"/>
      <c r="E603" s="289"/>
      <c r="G603" s="191"/>
    </row>
    <row r="604" customFormat="1" ht="15.75" customHeight="1" spans="4:7">
      <c r="D604" s="289"/>
      <c r="E604" s="289"/>
      <c r="G604" s="191"/>
    </row>
    <row r="605" customFormat="1" ht="15.75" customHeight="1" spans="4:7">
      <c r="D605" s="289"/>
      <c r="E605" s="289"/>
      <c r="G605" s="191"/>
    </row>
    <row r="606" customFormat="1" ht="15.75" customHeight="1" spans="4:7">
      <c r="D606" s="289"/>
      <c r="E606" s="289"/>
      <c r="G606" s="191"/>
    </row>
    <row r="607" customFormat="1" ht="15.75" customHeight="1" spans="4:7">
      <c r="D607" s="289"/>
      <c r="E607" s="289"/>
      <c r="G607" s="191"/>
    </row>
    <row r="608" customFormat="1" ht="15.75" customHeight="1" spans="4:7">
      <c r="D608" s="289"/>
      <c r="E608" s="289"/>
      <c r="G608" s="191"/>
    </row>
    <row r="609" customFormat="1" ht="15.75" customHeight="1" spans="4:7">
      <c r="D609" s="289"/>
      <c r="E609" s="289"/>
      <c r="G609" s="191"/>
    </row>
    <row r="610" customFormat="1" ht="15.75" customHeight="1" spans="4:7">
      <c r="D610" s="289"/>
      <c r="E610" s="289"/>
      <c r="G610" s="191"/>
    </row>
    <row r="611" customFormat="1" ht="15.75" customHeight="1" spans="4:7">
      <c r="D611" s="289"/>
      <c r="E611" s="289"/>
      <c r="G611" s="191"/>
    </row>
    <row r="612" customFormat="1" ht="15.75" customHeight="1" spans="4:7">
      <c r="D612" s="289"/>
      <c r="E612" s="289"/>
      <c r="G612" s="191"/>
    </row>
    <row r="613" customFormat="1" ht="15.75" customHeight="1" spans="4:7">
      <c r="D613" s="289"/>
      <c r="E613" s="289"/>
      <c r="G613" s="191"/>
    </row>
    <row r="614" customFormat="1" ht="15.75" customHeight="1" spans="4:7">
      <c r="D614" s="289"/>
      <c r="E614" s="289"/>
      <c r="G614" s="191"/>
    </row>
    <row r="615" customFormat="1" ht="15.75" customHeight="1" spans="4:7">
      <c r="D615" s="289"/>
      <c r="E615" s="289"/>
      <c r="G615" s="191"/>
    </row>
    <row r="616" customFormat="1" ht="15.75" customHeight="1" spans="4:7">
      <c r="D616" s="289"/>
      <c r="E616" s="289"/>
      <c r="G616" s="191"/>
    </row>
    <row r="617" customFormat="1" ht="15.75" customHeight="1" spans="4:7">
      <c r="D617" s="289"/>
      <c r="E617" s="289"/>
      <c r="G617" s="191"/>
    </row>
    <row r="618" customFormat="1" ht="15.75" customHeight="1" spans="4:7">
      <c r="D618" s="289"/>
      <c r="E618" s="289"/>
      <c r="G618" s="191"/>
    </row>
    <row r="619" customFormat="1" ht="15.75" customHeight="1" spans="4:7">
      <c r="D619" s="289"/>
      <c r="E619" s="289"/>
      <c r="G619" s="191"/>
    </row>
    <row r="620" customFormat="1" ht="15.75" customHeight="1" spans="4:7">
      <c r="D620" s="289"/>
      <c r="E620" s="289"/>
      <c r="G620" s="191"/>
    </row>
    <row r="621" customFormat="1" ht="15.75" customHeight="1" spans="4:7">
      <c r="D621" s="289"/>
      <c r="E621" s="289"/>
      <c r="G621" s="191"/>
    </row>
    <row r="622" customFormat="1" ht="15.75" customHeight="1" spans="4:7">
      <c r="D622" s="289"/>
      <c r="E622" s="289"/>
      <c r="G622" s="191"/>
    </row>
    <row r="623" customFormat="1" ht="15.75" customHeight="1" spans="4:7">
      <c r="D623" s="289"/>
      <c r="E623" s="289"/>
      <c r="G623" s="191"/>
    </row>
    <row r="624" customFormat="1" ht="15.75" customHeight="1" spans="4:7">
      <c r="D624" s="289"/>
      <c r="E624" s="289"/>
      <c r="G624" s="191"/>
    </row>
    <row r="625" customFormat="1" ht="15.75" customHeight="1" spans="4:7">
      <c r="D625" s="289"/>
      <c r="E625" s="289"/>
      <c r="G625" s="191"/>
    </row>
    <row r="626" customFormat="1" ht="15.75" customHeight="1" spans="4:7">
      <c r="D626" s="289"/>
      <c r="E626" s="289"/>
      <c r="G626" s="191"/>
    </row>
    <row r="627" customFormat="1" ht="15.75" customHeight="1" spans="4:7">
      <c r="D627" s="289"/>
      <c r="E627" s="289"/>
      <c r="G627" s="191"/>
    </row>
    <row r="628" customFormat="1" ht="15.75" customHeight="1" spans="4:7">
      <c r="D628" s="289"/>
      <c r="E628" s="289"/>
      <c r="G628" s="191"/>
    </row>
    <row r="629" customFormat="1" ht="15.75" customHeight="1" spans="4:7">
      <c r="D629" s="289"/>
      <c r="E629" s="289"/>
      <c r="G629" s="191"/>
    </row>
    <row r="630" customFormat="1" ht="15.75" customHeight="1" spans="4:7">
      <c r="D630" s="289"/>
      <c r="E630" s="289"/>
      <c r="G630" s="191"/>
    </row>
    <row r="631" customFormat="1" ht="15.75" customHeight="1" spans="4:7">
      <c r="D631" s="289"/>
      <c r="E631" s="289"/>
      <c r="G631" s="191"/>
    </row>
    <row r="632" customFormat="1" ht="15.75" customHeight="1" spans="4:7">
      <c r="D632" s="289"/>
      <c r="E632" s="289"/>
      <c r="G632" s="191"/>
    </row>
    <row r="633" customFormat="1" ht="15.75" customHeight="1" spans="4:7">
      <c r="D633" s="289"/>
      <c r="E633" s="289"/>
      <c r="G633" s="191"/>
    </row>
    <row r="634" customFormat="1" ht="15.75" customHeight="1" spans="4:7">
      <c r="D634" s="289"/>
      <c r="E634" s="289"/>
      <c r="G634" s="191"/>
    </row>
    <row r="635" customFormat="1" ht="15.75" customHeight="1" spans="4:7">
      <c r="D635" s="289"/>
      <c r="E635" s="289"/>
      <c r="G635" s="191"/>
    </row>
    <row r="636" customFormat="1" ht="15.75" customHeight="1" spans="4:7">
      <c r="D636" s="289"/>
      <c r="E636" s="289"/>
      <c r="G636" s="191"/>
    </row>
    <row r="637" customFormat="1" ht="15.75" customHeight="1" spans="4:7">
      <c r="D637" s="289"/>
      <c r="E637" s="289"/>
      <c r="G637" s="191"/>
    </row>
    <row r="638" customFormat="1" ht="15.75" customHeight="1" spans="4:7">
      <c r="D638" s="289"/>
      <c r="E638" s="289"/>
      <c r="G638" s="191"/>
    </row>
    <row r="639" customFormat="1" ht="15.75" customHeight="1" spans="4:7">
      <c r="D639" s="289"/>
      <c r="E639" s="289"/>
      <c r="G639" s="191"/>
    </row>
    <row r="640" customFormat="1" ht="15.75" customHeight="1" spans="4:7">
      <c r="D640" s="289"/>
      <c r="E640" s="289"/>
      <c r="G640" s="191"/>
    </row>
    <row r="641" customFormat="1" ht="15.75" customHeight="1" spans="4:7">
      <c r="D641" s="289"/>
      <c r="E641" s="289"/>
      <c r="G641" s="191"/>
    </row>
    <row r="642" customFormat="1" ht="15.75" customHeight="1" spans="4:7">
      <c r="D642" s="289"/>
      <c r="E642" s="289"/>
      <c r="G642" s="191"/>
    </row>
    <row r="643" customFormat="1" ht="15.75" customHeight="1" spans="4:7">
      <c r="D643" s="289"/>
      <c r="E643" s="289"/>
      <c r="G643" s="191"/>
    </row>
    <row r="644" customFormat="1" ht="15.75" customHeight="1" spans="4:7">
      <c r="D644" s="289"/>
      <c r="E644" s="289"/>
      <c r="G644" s="191"/>
    </row>
    <row r="645" customFormat="1" ht="15.75" customHeight="1" spans="4:7">
      <c r="D645" s="289"/>
      <c r="E645" s="289"/>
      <c r="G645" s="191"/>
    </row>
    <row r="646" customFormat="1" ht="15.75" customHeight="1" spans="4:7">
      <c r="D646" s="289"/>
      <c r="E646" s="289"/>
      <c r="G646" s="191"/>
    </row>
    <row r="647" customFormat="1" ht="15.75" customHeight="1" spans="4:7">
      <c r="D647" s="289"/>
      <c r="E647" s="289"/>
      <c r="G647" s="191"/>
    </row>
    <row r="648" customFormat="1" ht="15.75" customHeight="1" spans="4:7">
      <c r="D648" s="289"/>
      <c r="E648" s="289"/>
      <c r="G648" s="191"/>
    </row>
    <row r="649" customFormat="1" ht="15.75" customHeight="1" spans="4:7">
      <c r="D649" s="289"/>
      <c r="E649" s="289"/>
      <c r="G649" s="191"/>
    </row>
    <row r="650" customFormat="1" ht="15.75" customHeight="1" spans="4:7">
      <c r="D650" s="289"/>
      <c r="E650" s="289"/>
      <c r="G650" s="191"/>
    </row>
    <row r="651" customFormat="1" ht="15.75" customHeight="1" spans="4:7">
      <c r="D651" s="289"/>
      <c r="E651" s="289"/>
      <c r="G651" s="191"/>
    </row>
    <row r="652" customFormat="1" ht="15.75" customHeight="1" spans="4:7">
      <c r="D652" s="289"/>
      <c r="E652" s="289"/>
      <c r="G652" s="191"/>
    </row>
    <row r="653" customFormat="1" ht="15.75" customHeight="1" spans="4:7">
      <c r="D653" s="289"/>
      <c r="E653" s="289"/>
      <c r="G653" s="191"/>
    </row>
    <row r="654" customFormat="1" ht="15.75" customHeight="1" spans="4:7">
      <c r="D654" s="289"/>
      <c r="E654" s="289"/>
      <c r="G654" s="191"/>
    </row>
    <row r="655" customFormat="1" ht="15.75" customHeight="1" spans="4:7">
      <c r="D655" s="289"/>
      <c r="E655" s="289"/>
      <c r="G655" s="191"/>
    </row>
    <row r="656" customFormat="1" ht="15.75" customHeight="1" spans="4:7">
      <c r="D656" s="289"/>
      <c r="E656" s="289"/>
      <c r="G656" s="191"/>
    </row>
    <row r="657" customFormat="1" ht="15.75" customHeight="1" spans="4:7">
      <c r="D657" s="289"/>
      <c r="E657" s="289"/>
      <c r="G657" s="191"/>
    </row>
    <row r="658" customFormat="1" ht="15.75" customHeight="1" spans="4:7">
      <c r="D658" s="289"/>
      <c r="E658" s="289"/>
      <c r="G658" s="191"/>
    </row>
    <row r="659" customFormat="1" ht="15.75" customHeight="1" spans="4:7">
      <c r="D659" s="289"/>
      <c r="E659" s="289"/>
      <c r="G659" s="191"/>
    </row>
    <row r="660" customFormat="1" ht="15.75" customHeight="1" spans="4:7">
      <c r="D660" s="289"/>
      <c r="E660" s="289"/>
      <c r="G660" s="191"/>
    </row>
    <row r="661" customFormat="1" ht="15.75" customHeight="1" spans="4:7">
      <c r="D661" s="289"/>
      <c r="E661" s="289"/>
      <c r="G661" s="191"/>
    </row>
    <row r="662" customFormat="1" ht="15.75" customHeight="1" spans="4:7">
      <c r="D662" s="289"/>
      <c r="E662" s="289"/>
      <c r="G662" s="191"/>
    </row>
    <row r="663" customFormat="1" ht="15.75" customHeight="1" spans="4:7">
      <c r="D663" s="289"/>
      <c r="E663" s="289"/>
      <c r="G663" s="191"/>
    </row>
    <row r="664" customFormat="1" ht="15.75" customHeight="1" spans="4:7">
      <c r="D664" s="289"/>
      <c r="E664" s="289"/>
      <c r="G664" s="191"/>
    </row>
    <row r="665" customFormat="1" ht="15.75" customHeight="1" spans="4:7">
      <c r="D665" s="289"/>
      <c r="E665" s="289"/>
      <c r="G665" s="191"/>
    </row>
    <row r="666" customFormat="1" ht="15.75" customHeight="1" spans="4:7">
      <c r="D666" s="289"/>
      <c r="E666" s="289"/>
      <c r="G666" s="191"/>
    </row>
    <row r="667" customFormat="1" ht="15.75" customHeight="1" spans="4:7">
      <c r="D667" s="289"/>
      <c r="E667" s="289"/>
      <c r="G667" s="191"/>
    </row>
    <row r="668" customFormat="1" ht="15.75" customHeight="1" spans="4:7">
      <c r="D668" s="289"/>
      <c r="E668" s="289"/>
      <c r="G668" s="191"/>
    </row>
    <row r="669" customFormat="1" ht="15.75" customHeight="1" spans="4:7">
      <c r="D669" s="289"/>
      <c r="E669" s="289"/>
      <c r="G669" s="191"/>
    </row>
    <row r="670" customFormat="1" ht="15.75" customHeight="1" spans="4:7">
      <c r="D670" s="289"/>
      <c r="E670" s="289"/>
      <c r="G670" s="191"/>
    </row>
    <row r="671" customFormat="1" ht="15.75" customHeight="1" spans="4:7">
      <c r="D671" s="289"/>
      <c r="E671" s="289"/>
      <c r="G671" s="191"/>
    </row>
    <row r="672" customFormat="1" ht="15.75" customHeight="1" spans="4:7">
      <c r="D672" s="289"/>
      <c r="E672" s="289"/>
      <c r="G672" s="191"/>
    </row>
    <row r="673" customFormat="1" ht="15.75" customHeight="1" spans="4:7">
      <c r="D673" s="289"/>
      <c r="E673" s="289"/>
      <c r="G673" s="191"/>
    </row>
    <row r="674" customFormat="1" ht="15.75" customHeight="1" spans="4:7">
      <c r="D674" s="289"/>
      <c r="E674" s="289"/>
      <c r="G674" s="191"/>
    </row>
    <row r="675" customFormat="1" ht="15.75" customHeight="1" spans="4:7">
      <c r="D675" s="289"/>
      <c r="E675" s="289"/>
      <c r="G675" s="191"/>
    </row>
    <row r="676" customFormat="1" ht="15.75" customHeight="1" spans="4:7">
      <c r="D676" s="289"/>
      <c r="E676" s="289"/>
      <c r="G676" s="191"/>
    </row>
    <row r="677" customFormat="1" ht="15.75" customHeight="1" spans="4:7">
      <c r="D677" s="289"/>
      <c r="E677" s="289"/>
      <c r="G677" s="191"/>
    </row>
    <row r="678" customFormat="1" ht="15.75" customHeight="1" spans="4:7">
      <c r="D678" s="289"/>
      <c r="E678" s="289"/>
      <c r="G678" s="191"/>
    </row>
    <row r="679" customFormat="1" ht="15.75" customHeight="1" spans="4:7">
      <c r="D679" s="289"/>
      <c r="E679" s="289"/>
      <c r="G679" s="191"/>
    </row>
    <row r="680" customFormat="1" ht="15.75" customHeight="1" spans="4:7">
      <c r="D680" s="289"/>
      <c r="E680" s="289"/>
      <c r="G680" s="191"/>
    </row>
    <row r="681" customFormat="1" ht="15.75" customHeight="1" spans="4:7">
      <c r="D681" s="289"/>
      <c r="E681" s="289"/>
      <c r="G681" s="191"/>
    </row>
    <row r="682" customFormat="1" ht="15.75" customHeight="1" spans="4:7">
      <c r="D682" s="289"/>
      <c r="E682" s="289"/>
      <c r="G682" s="191"/>
    </row>
    <row r="683" customFormat="1" ht="15.75" customHeight="1" spans="4:7">
      <c r="D683" s="289"/>
      <c r="E683" s="289"/>
      <c r="G683" s="191"/>
    </row>
    <row r="684" customFormat="1" ht="15.75" customHeight="1" spans="4:7">
      <c r="D684" s="289"/>
      <c r="E684" s="289"/>
      <c r="G684" s="191"/>
    </row>
    <row r="685" customFormat="1" ht="15.75" customHeight="1" spans="4:7">
      <c r="D685" s="289"/>
      <c r="E685" s="289"/>
      <c r="G685" s="191"/>
    </row>
    <row r="686" customFormat="1" ht="15.75" customHeight="1" spans="4:7">
      <c r="D686" s="289"/>
      <c r="E686" s="289"/>
      <c r="G686" s="191"/>
    </row>
    <row r="687" customFormat="1" ht="15.75" customHeight="1" spans="4:7">
      <c r="D687" s="289"/>
      <c r="E687" s="289"/>
      <c r="G687" s="191"/>
    </row>
    <row r="688" customFormat="1" ht="15.75" customHeight="1" spans="4:7">
      <c r="D688" s="289"/>
      <c r="E688" s="289"/>
      <c r="G688" s="191"/>
    </row>
    <row r="689" customFormat="1" ht="15.75" customHeight="1" spans="4:7">
      <c r="D689" s="289"/>
      <c r="E689" s="289"/>
      <c r="G689" s="191"/>
    </row>
    <row r="690" customFormat="1" ht="15.75" customHeight="1" spans="4:7">
      <c r="D690" s="289"/>
      <c r="E690" s="289"/>
      <c r="G690" s="191"/>
    </row>
    <row r="691" customFormat="1" ht="15.75" customHeight="1" spans="4:7">
      <c r="D691" s="289"/>
      <c r="E691" s="289"/>
      <c r="G691" s="191"/>
    </row>
    <row r="692" customFormat="1" ht="15.75" customHeight="1" spans="4:7">
      <c r="D692" s="289"/>
      <c r="E692" s="289"/>
      <c r="G692" s="191"/>
    </row>
    <row r="693" customFormat="1" ht="15.75" customHeight="1" spans="4:7">
      <c r="D693" s="289"/>
      <c r="E693" s="289"/>
      <c r="G693" s="191"/>
    </row>
    <row r="694" customFormat="1" ht="15.75" customHeight="1" spans="4:7">
      <c r="D694" s="289"/>
      <c r="E694" s="289"/>
      <c r="G694" s="191"/>
    </row>
    <row r="695" customFormat="1" ht="15.75" customHeight="1" spans="4:7">
      <c r="D695" s="289"/>
      <c r="E695" s="289"/>
      <c r="G695" s="191"/>
    </row>
    <row r="696" customFormat="1" ht="15.75" customHeight="1" spans="4:7">
      <c r="D696" s="289"/>
      <c r="E696" s="289"/>
      <c r="G696" s="191"/>
    </row>
    <row r="697" customFormat="1" ht="15.75" customHeight="1" spans="4:7">
      <c r="D697" s="289"/>
      <c r="E697" s="289"/>
      <c r="G697" s="191"/>
    </row>
    <row r="698" customFormat="1" ht="15.75" customHeight="1" spans="4:7">
      <c r="D698" s="289"/>
      <c r="E698" s="289"/>
      <c r="G698" s="191"/>
    </row>
    <row r="699" customFormat="1" ht="15.75" customHeight="1" spans="4:7">
      <c r="D699" s="289"/>
      <c r="E699" s="289"/>
      <c r="G699" s="191"/>
    </row>
    <row r="700" customFormat="1" ht="15.75" customHeight="1" spans="4:7">
      <c r="D700" s="289"/>
      <c r="E700" s="289"/>
      <c r="G700" s="191"/>
    </row>
    <row r="701" customFormat="1" ht="15.75" customHeight="1" spans="4:7">
      <c r="D701" s="289"/>
      <c r="E701" s="289"/>
      <c r="G701" s="191"/>
    </row>
    <row r="702" customFormat="1" ht="15.75" customHeight="1" spans="4:7">
      <c r="D702" s="289"/>
      <c r="E702" s="289"/>
      <c r="G702" s="191"/>
    </row>
    <row r="703" customFormat="1" ht="15.75" customHeight="1" spans="4:7">
      <c r="D703" s="289"/>
      <c r="E703" s="289"/>
      <c r="G703" s="191"/>
    </row>
    <row r="704" customFormat="1" ht="15.75" customHeight="1" spans="4:7">
      <c r="D704" s="289"/>
      <c r="E704" s="289"/>
      <c r="G704" s="191"/>
    </row>
    <row r="705" customFormat="1" ht="15.75" customHeight="1" spans="4:7">
      <c r="D705" s="289"/>
      <c r="E705" s="289"/>
      <c r="G705" s="191"/>
    </row>
    <row r="706" customFormat="1" ht="15.75" customHeight="1" spans="4:7">
      <c r="D706" s="289"/>
      <c r="E706" s="289"/>
      <c r="G706" s="191"/>
    </row>
    <row r="707" customFormat="1" ht="15.75" customHeight="1" spans="4:7">
      <c r="D707" s="289"/>
      <c r="E707" s="289"/>
      <c r="G707" s="191"/>
    </row>
    <row r="708" customFormat="1" ht="15.75" customHeight="1" spans="4:7">
      <c r="D708" s="289"/>
      <c r="E708" s="289"/>
      <c r="G708" s="191"/>
    </row>
    <row r="709" customFormat="1" ht="15.75" customHeight="1" spans="4:7">
      <c r="D709" s="289"/>
      <c r="E709" s="289"/>
      <c r="G709" s="191"/>
    </row>
    <row r="710" customFormat="1" ht="15.75" customHeight="1" spans="4:7">
      <c r="D710" s="289"/>
      <c r="E710" s="289"/>
      <c r="G710" s="191"/>
    </row>
    <row r="711" customFormat="1" ht="15.75" customHeight="1" spans="4:7">
      <c r="D711" s="289"/>
      <c r="E711" s="289"/>
      <c r="G711" s="191"/>
    </row>
    <row r="712" customFormat="1" ht="15.75" customHeight="1" spans="4:7">
      <c r="D712" s="289"/>
      <c r="E712" s="289"/>
      <c r="G712" s="191"/>
    </row>
    <row r="713" customFormat="1" ht="15.75" customHeight="1" spans="4:7">
      <c r="D713" s="289"/>
      <c r="E713" s="289"/>
      <c r="G713" s="191"/>
    </row>
    <row r="714" customFormat="1" ht="15.75" customHeight="1" spans="4:7">
      <c r="D714" s="289"/>
      <c r="E714" s="289"/>
      <c r="G714" s="191"/>
    </row>
    <row r="715" customFormat="1" ht="15.75" customHeight="1" spans="4:7">
      <c r="D715" s="289"/>
      <c r="E715" s="289"/>
      <c r="G715" s="191"/>
    </row>
    <row r="716" customFormat="1" ht="15.75" customHeight="1" spans="4:7">
      <c r="D716" s="289"/>
      <c r="E716" s="289"/>
      <c r="G716" s="191"/>
    </row>
    <row r="717" customFormat="1" ht="15.75" customHeight="1" spans="4:7">
      <c r="D717" s="289"/>
      <c r="E717" s="289"/>
      <c r="G717" s="191"/>
    </row>
    <row r="718" customFormat="1" ht="15.75" customHeight="1" spans="4:7">
      <c r="D718" s="289"/>
      <c r="E718" s="289"/>
      <c r="G718" s="191"/>
    </row>
    <row r="719" customFormat="1" ht="15.75" customHeight="1" spans="4:7">
      <c r="D719" s="289"/>
      <c r="E719" s="289"/>
      <c r="G719" s="191"/>
    </row>
    <row r="720" customFormat="1" ht="15.75" customHeight="1" spans="4:7">
      <c r="D720" s="289"/>
      <c r="E720" s="289"/>
      <c r="G720" s="191"/>
    </row>
    <row r="721" customFormat="1" ht="15.75" customHeight="1" spans="4:7">
      <c r="D721" s="289"/>
      <c r="E721" s="289"/>
      <c r="G721" s="191"/>
    </row>
    <row r="722" customFormat="1" ht="15.75" customHeight="1" spans="4:7">
      <c r="D722" s="289"/>
      <c r="E722" s="289"/>
      <c r="G722" s="191"/>
    </row>
    <row r="723" customFormat="1" ht="15.75" customHeight="1" spans="4:7">
      <c r="D723" s="289"/>
      <c r="E723" s="289"/>
      <c r="G723" s="191"/>
    </row>
    <row r="724" customFormat="1" ht="15.75" customHeight="1" spans="4:7">
      <c r="D724" s="289"/>
      <c r="E724" s="289"/>
      <c r="G724" s="191"/>
    </row>
    <row r="725" customFormat="1" ht="15.75" customHeight="1" spans="4:7">
      <c r="D725" s="289"/>
      <c r="E725" s="289"/>
      <c r="G725" s="191"/>
    </row>
    <row r="726" customFormat="1" ht="15.75" customHeight="1" spans="4:7">
      <c r="D726" s="289"/>
      <c r="E726" s="289"/>
      <c r="G726" s="191"/>
    </row>
    <row r="727" customFormat="1" ht="15.75" customHeight="1" spans="4:7">
      <c r="D727" s="289"/>
      <c r="E727" s="289"/>
      <c r="G727" s="191"/>
    </row>
    <row r="728" customFormat="1" ht="15.75" customHeight="1" spans="4:7">
      <c r="D728" s="289"/>
      <c r="E728" s="289"/>
      <c r="G728" s="191"/>
    </row>
    <row r="729" customFormat="1" ht="15.75" customHeight="1" spans="4:7">
      <c r="D729" s="289"/>
      <c r="E729" s="289"/>
      <c r="G729" s="191"/>
    </row>
    <row r="730" customFormat="1" ht="15.75" customHeight="1" spans="4:7">
      <c r="D730" s="289"/>
      <c r="E730" s="289"/>
      <c r="G730" s="191"/>
    </row>
    <row r="731" customFormat="1" ht="15.75" customHeight="1" spans="4:7">
      <c r="D731" s="289"/>
      <c r="E731" s="289"/>
      <c r="G731" s="191"/>
    </row>
    <row r="732" customFormat="1" ht="15.75" customHeight="1" spans="4:7">
      <c r="D732" s="289"/>
      <c r="E732" s="289"/>
      <c r="G732" s="191"/>
    </row>
    <row r="733" customFormat="1" ht="15.75" customHeight="1" spans="4:7">
      <c r="D733" s="289"/>
      <c r="E733" s="289"/>
      <c r="G733" s="191"/>
    </row>
    <row r="734" customFormat="1" ht="15.75" customHeight="1" spans="4:7">
      <c r="D734" s="289"/>
      <c r="E734" s="289"/>
      <c r="G734" s="191"/>
    </row>
    <row r="735" customFormat="1" ht="15.75" customHeight="1" spans="4:7">
      <c r="D735" s="289"/>
      <c r="E735" s="289"/>
      <c r="G735" s="191"/>
    </row>
    <row r="736" customFormat="1" ht="15.75" customHeight="1" spans="4:7">
      <c r="D736" s="289"/>
      <c r="E736" s="289"/>
      <c r="G736" s="191"/>
    </row>
    <row r="737" customFormat="1" ht="15.75" customHeight="1" spans="4:7">
      <c r="D737" s="289"/>
      <c r="E737" s="289"/>
      <c r="G737" s="191"/>
    </row>
    <row r="738" customFormat="1" ht="15.75" customHeight="1" spans="4:7">
      <c r="D738" s="289"/>
      <c r="E738" s="289"/>
      <c r="G738" s="191"/>
    </row>
    <row r="739" customFormat="1" ht="15.75" customHeight="1" spans="4:7">
      <c r="D739" s="289"/>
      <c r="E739" s="289"/>
      <c r="G739" s="191"/>
    </row>
    <row r="740" customFormat="1" ht="15.75" customHeight="1" spans="4:7">
      <c r="D740" s="289"/>
      <c r="E740" s="289"/>
      <c r="G740" s="191"/>
    </row>
    <row r="741" customFormat="1" ht="15.75" customHeight="1" spans="4:7">
      <c r="D741" s="289"/>
      <c r="E741" s="289"/>
      <c r="G741" s="191"/>
    </row>
    <row r="742" customFormat="1" ht="15.75" customHeight="1" spans="4:7">
      <c r="D742" s="289"/>
      <c r="E742" s="289"/>
      <c r="G742" s="191"/>
    </row>
    <row r="743" customFormat="1" ht="15.75" customHeight="1" spans="4:7">
      <c r="D743" s="289"/>
      <c r="E743" s="289"/>
      <c r="G743" s="191"/>
    </row>
    <row r="744" customFormat="1" ht="15.75" customHeight="1" spans="4:7">
      <c r="D744" s="289"/>
      <c r="E744" s="289"/>
      <c r="G744" s="191"/>
    </row>
    <row r="745" customFormat="1" ht="15.75" customHeight="1" spans="4:7">
      <c r="D745" s="289"/>
      <c r="E745" s="289"/>
      <c r="G745" s="191"/>
    </row>
    <row r="746" customFormat="1" ht="15.75" customHeight="1" spans="4:7">
      <c r="D746" s="289"/>
      <c r="E746" s="289"/>
      <c r="G746" s="191"/>
    </row>
    <row r="747" customFormat="1" ht="15.75" customHeight="1" spans="4:7">
      <c r="D747" s="289"/>
      <c r="E747" s="289"/>
      <c r="G747" s="191"/>
    </row>
    <row r="748" customFormat="1" ht="15.75" customHeight="1" spans="4:7">
      <c r="D748" s="289"/>
      <c r="E748" s="289"/>
      <c r="G748" s="191"/>
    </row>
    <row r="749" customFormat="1" ht="15.75" customHeight="1" spans="4:7">
      <c r="D749" s="289"/>
      <c r="E749" s="289"/>
      <c r="G749" s="191"/>
    </row>
    <row r="750" customFormat="1" ht="15.75" customHeight="1" spans="4:7">
      <c r="D750" s="289"/>
      <c r="E750" s="289"/>
      <c r="G750" s="191"/>
    </row>
    <row r="751" customFormat="1" ht="15.75" customHeight="1" spans="4:7">
      <c r="D751" s="289"/>
      <c r="E751" s="289"/>
      <c r="G751" s="191"/>
    </row>
    <row r="752" customFormat="1" ht="15.75" customHeight="1" spans="4:7">
      <c r="D752" s="289"/>
      <c r="E752" s="289"/>
      <c r="G752" s="191"/>
    </row>
    <row r="753" customFormat="1" ht="15.75" customHeight="1" spans="4:7">
      <c r="D753" s="289"/>
      <c r="E753" s="289"/>
      <c r="G753" s="191"/>
    </row>
    <row r="754" customFormat="1" ht="15.75" customHeight="1" spans="4:7">
      <c r="D754" s="289"/>
      <c r="E754" s="289"/>
      <c r="G754" s="191"/>
    </row>
    <row r="755" customFormat="1" ht="15.75" customHeight="1" spans="4:7">
      <c r="D755" s="289"/>
      <c r="E755" s="289"/>
      <c r="G755" s="191"/>
    </row>
    <row r="756" customFormat="1" ht="15.75" customHeight="1" spans="4:7">
      <c r="D756" s="289"/>
      <c r="E756" s="289"/>
      <c r="G756" s="191"/>
    </row>
    <row r="757" customFormat="1" ht="15.75" customHeight="1" spans="4:7">
      <c r="D757" s="289"/>
      <c r="E757" s="289"/>
      <c r="G757" s="191"/>
    </row>
    <row r="758" customFormat="1" ht="15.75" customHeight="1" spans="4:7">
      <c r="D758" s="289"/>
      <c r="E758" s="289"/>
      <c r="G758" s="191"/>
    </row>
    <row r="759" customFormat="1" ht="15.75" customHeight="1" spans="4:7">
      <c r="D759" s="289"/>
      <c r="E759" s="289"/>
      <c r="G759" s="191"/>
    </row>
    <row r="760" customFormat="1" ht="15.75" customHeight="1" spans="4:7">
      <c r="D760" s="289"/>
      <c r="E760" s="289"/>
      <c r="G760" s="191"/>
    </row>
    <row r="761" customFormat="1" ht="15.75" customHeight="1" spans="4:7">
      <c r="D761" s="289"/>
      <c r="E761" s="289"/>
      <c r="G761" s="191"/>
    </row>
    <row r="762" customFormat="1" ht="15.75" customHeight="1" spans="4:7">
      <c r="D762" s="289"/>
      <c r="E762" s="289"/>
      <c r="G762" s="191"/>
    </row>
    <row r="763" customFormat="1" ht="15.75" customHeight="1" spans="4:7">
      <c r="D763" s="289"/>
      <c r="E763" s="289"/>
      <c r="G763" s="191"/>
    </row>
    <row r="764" customFormat="1" ht="15.75" customHeight="1" spans="4:7">
      <c r="D764" s="289"/>
      <c r="E764" s="289"/>
      <c r="G764" s="191"/>
    </row>
    <row r="765" customFormat="1" ht="15.75" customHeight="1" spans="4:7">
      <c r="D765" s="289"/>
      <c r="E765" s="289"/>
      <c r="G765" s="191"/>
    </row>
    <row r="766" customFormat="1" ht="15.75" customHeight="1" spans="4:7">
      <c r="D766" s="289"/>
      <c r="E766" s="289"/>
      <c r="G766" s="191"/>
    </row>
    <row r="767" customFormat="1" ht="15.75" customHeight="1" spans="4:7">
      <c r="D767" s="289"/>
      <c r="E767" s="289"/>
      <c r="G767" s="191"/>
    </row>
    <row r="768" customFormat="1" ht="15.75" customHeight="1" spans="4:7">
      <c r="D768" s="289"/>
      <c r="E768" s="289"/>
      <c r="G768" s="191"/>
    </row>
    <row r="769" customFormat="1" ht="15.75" customHeight="1" spans="4:7">
      <c r="D769" s="289"/>
      <c r="E769" s="289"/>
      <c r="G769" s="191"/>
    </row>
    <row r="770" customFormat="1" ht="15.75" customHeight="1" spans="4:7">
      <c r="D770" s="289"/>
      <c r="E770" s="289"/>
      <c r="G770" s="191"/>
    </row>
    <row r="771" customFormat="1" ht="15.75" customHeight="1" spans="4:7">
      <c r="D771" s="289"/>
      <c r="E771" s="289"/>
      <c r="G771" s="191"/>
    </row>
    <row r="772" customFormat="1" ht="15.75" customHeight="1" spans="4:7">
      <c r="D772" s="289"/>
      <c r="E772" s="289"/>
      <c r="G772" s="191"/>
    </row>
    <row r="773" customFormat="1" ht="15.75" customHeight="1" spans="4:7">
      <c r="D773" s="289"/>
      <c r="E773" s="289"/>
      <c r="G773" s="191"/>
    </row>
    <row r="774" customFormat="1" ht="15.75" customHeight="1" spans="4:7">
      <c r="D774" s="289"/>
      <c r="E774" s="289"/>
      <c r="G774" s="191"/>
    </row>
    <row r="775" customFormat="1" ht="15.75" customHeight="1" spans="4:7">
      <c r="D775" s="289"/>
      <c r="E775" s="289"/>
      <c r="G775" s="191"/>
    </row>
    <row r="776" customFormat="1" ht="15.75" customHeight="1" spans="4:7">
      <c r="D776" s="289"/>
      <c r="E776" s="289"/>
      <c r="G776" s="191"/>
    </row>
    <row r="777" customFormat="1" ht="15.75" customHeight="1" spans="4:7">
      <c r="D777" s="289"/>
      <c r="E777" s="289"/>
      <c r="G777" s="191"/>
    </row>
    <row r="778" customFormat="1" ht="15.75" customHeight="1" spans="4:7">
      <c r="D778" s="289"/>
      <c r="E778" s="289"/>
      <c r="G778" s="191"/>
    </row>
    <row r="779" customFormat="1" ht="15.75" customHeight="1" spans="4:7">
      <c r="D779" s="289"/>
      <c r="E779" s="289"/>
      <c r="G779" s="191"/>
    </row>
    <row r="780" customFormat="1" ht="15.75" customHeight="1" spans="4:7">
      <c r="D780" s="289"/>
      <c r="E780" s="289"/>
      <c r="G780" s="191"/>
    </row>
    <row r="781" customFormat="1" ht="15.75" customHeight="1" spans="4:7">
      <c r="D781" s="289"/>
      <c r="E781" s="289"/>
      <c r="G781" s="191"/>
    </row>
    <row r="782" customFormat="1" ht="15.75" customHeight="1" spans="4:7">
      <c r="D782" s="289"/>
      <c r="E782" s="289"/>
      <c r="G782" s="191"/>
    </row>
    <row r="783" customFormat="1" ht="15.75" customHeight="1" spans="4:7">
      <c r="D783" s="289"/>
      <c r="E783" s="289"/>
      <c r="G783" s="191"/>
    </row>
    <row r="784" customFormat="1" ht="15.75" customHeight="1" spans="4:7">
      <c r="D784" s="289"/>
      <c r="E784" s="289"/>
      <c r="G784" s="191"/>
    </row>
    <row r="785" customFormat="1" ht="15.75" customHeight="1" spans="4:7">
      <c r="D785" s="289"/>
      <c r="E785" s="289"/>
      <c r="G785" s="191"/>
    </row>
    <row r="786" customFormat="1" ht="15.75" customHeight="1" spans="4:7">
      <c r="D786" s="289"/>
      <c r="E786" s="289"/>
      <c r="G786" s="191"/>
    </row>
    <row r="787" customFormat="1" ht="15.75" customHeight="1" spans="4:7">
      <c r="D787" s="289"/>
      <c r="E787" s="289"/>
      <c r="G787" s="191"/>
    </row>
    <row r="788" customFormat="1" ht="15.75" customHeight="1" spans="4:7">
      <c r="D788" s="289"/>
      <c r="E788" s="289"/>
      <c r="G788" s="191"/>
    </row>
    <row r="789" customFormat="1" ht="15.75" customHeight="1" spans="4:7">
      <c r="D789" s="289"/>
      <c r="E789" s="289"/>
      <c r="G789" s="191"/>
    </row>
    <row r="790" customFormat="1" ht="15.75" customHeight="1" spans="4:7">
      <c r="D790" s="289"/>
      <c r="E790" s="289"/>
      <c r="G790" s="191"/>
    </row>
    <row r="791" customFormat="1" ht="15.75" customHeight="1" spans="4:7">
      <c r="D791" s="289"/>
      <c r="E791" s="289"/>
      <c r="G791" s="191"/>
    </row>
    <row r="792" customFormat="1" ht="15.75" customHeight="1" spans="4:7">
      <c r="D792" s="289"/>
      <c r="E792" s="289"/>
      <c r="G792" s="191"/>
    </row>
    <row r="793" customFormat="1" ht="15.75" customHeight="1" spans="4:7">
      <c r="D793" s="289"/>
      <c r="E793" s="289"/>
      <c r="G793" s="191"/>
    </row>
    <row r="794" customFormat="1" ht="15.75" customHeight="1" spans="4:7">
      <c r="D794" s="289"/>
      <c r="E794" s="289"/>
      <c r="G794" s="191"/>
    </row>
    <row r="795" customFormat="1" ht="15.75" customHeight="1" spans="4:7">
      <c r="D795" s="289"/>
      <c r="E795" s="289"/>
      <c r="G795" s="191"/>
    </row>
    <row r="796" customFormat="1" ht="15.75" customHeight="1" spans="4:7">
      <c r="D796" s="289"/>
      <c r="E796" s="289"/>
      <c r="G796" s="191"/>
    </row>
    <row r="797" customFormat="1" ht="15.75" customHeight="1" spans="4:7">
      <c r="D797" s="289"/>
      <c r="E797" s="289"/>
      <c r="G797" s="191"/>
    </row>
    <row r="798" customFormat="1" ht="15.75" customHeight="1" spans="4:7">
      <c r="D798" s="289"/>
      <c r="E798" s="289"/>
      <c r="G798" s="191"/>
    </row>
    <row r="799" customFormat="1" ht="15.75" customHeight="1" spans="4:7">
      <c r="D799" s="289"/>
      <c r="E799" s="289"/>
      <c r="G799" s="191"/>
    </row>
    <row r="800" customFormat="1" ht="15.75" customHeight="1" spans="4:7">
      <c r="D800" s="289"/>
      <c r="E800" s="289"/>
      <c r="G800" s="191"/>
    </row>
    <row r="801" customFormat="1" ht="15.75" customHeight="1" spans="4:7">
      <c r="D801" s="289"/>
      <c r="E801" s="289"/>
      <c r="G801" s="191"/>
    </row>
    <row r="802" customFormat="1" ht="15.75" customHeight="1" spans="4:7">
      <c r="D802" s="289"/>
      <c r="E802" s="289"/>
      <c r="G802" s="191"/>
    </row>
    <row r="803" customFormat="1" ht="15.75" customHeight="1" spans="4:7">
      <c r="D803" s="289"/>
      <c r="E803" s="289"/>
      <c r="G803" s="191"/>
    </row>
    <row r="804" customFormat="1" ht="15.75" customHeight="1" spans="4:7">
      <c r="D804" s="289"/>
      <c r="E804" s="289"/>
      <c r="G804" s="191"/>
    </row>
    <row r="805" customFormat="1" ht="15.75" customHeight="1" spans="4:7">
      <c r="D805" s="289"/>
      <c r="E805" s="289"/>
      <c r="G805" s="191"/>
    </row>
    <row r="806" customFormat="1" ht="15.75" customHeight="1" spans="4:7">
      <c r="D806" s="289"/>
      <c r="E806" s="289"/>
      <c r="G806" s="191"/>
    </row>
    <row r="807" customFormat="1" ht="15.75" customHeight="1" spans="4:7">
      <c r="D807" s="289"/>
      <c r="E807" s="289"/>
      <c r="G807" s="191"/>
    </row>
    <row r="808" customFormat="1" ht="15.75" customHeight="1" spans="4:7">
      <c r="D808" s="289"/>
      <c r="E808" s="289"/>
      <c r="G808" s="191"/>
    </row>
    <row r="809" customFormat="1" ht="15.75" customHeight="1" spans="4:7">
      <c r="D809" s="289"/>
      <c r="E809" s="289"/>
      <c r="G809" s="191"/>
    </row>
    <row r="810" customFormat="1" ht="15.75" customHeight="1" spans="4:7">
      <c r="D810" s="289"/>
      <c r="E810" s="289"/>
      <c r="G810" s="191"/>
    </row>
    <row r="811" customFormat="1" ht="15.75" customHeight="1" spans="4:7">
      <c r="D811" s="289"/>
      <c r="E811" s="289"/>
      <c r="G811" s="191"/>
    </row>
    <row r="812" customFormat="1" ht="15.75" customHeight="1" spans="4:7">
      <c r="D812" s="289"/>
      <c r="E812" s="289"/>
      <c r="G812" s="191"/>
    </row>
    <row r="813" customFormat="1" ht="15.75" customHeight="1" spans="4:7">
      <c r="D813" s="289"/>
      <c r="E813" s="289"/>
      <c r="G813" s="191"/>
    </row>
    <row r="814" customFormat="1" ht="15.75" customHeight="1" spans="4:7">
      <c r="D814" s="289"/>
      <c r="E814" s="289"/>
      <c r="G814" s="191"/>
    </row>
    <row r="815" customFormat="1" ht="15.75" customHeight="1" spans="4:7">
      <c r="D815" s="289"/>
      <c r="E815" s="289"/>
      <c r="G815" s="191"/>
    </row>
    <row r="816" customFormat="1" ht="15.75" customHeight="1" spans="4:7">
      <c r="D816" s="289"/>
      <c r="E816" s="289"/>
      <c r="G816" s="191"/>
    </row>
    <row r="817" customFormat="1" ht="15.75" customHeight="1" spans="4:7">
      <c r="D817" s="289"/>
      <c r="E817" s="289"/>
      <c r="G817" s="191"/>
    </row>
    <row r="818" customFormat="1" ht="15.75" customHeight="1" spans="4:7">
      <c r="D818" s="289"/>
      <c r="E818" s="289"/>
      <c r="G818" s="191"/>
    </row>
    <row r="819" customFormat="1" ht="15.75" customHeight="1" spans="4:7">
      <c r="D819" s="289"/>
      <c r="E819" s="289"/>
      <c r="G819" s="191"/>
    </row>
    <row r="820" customFormat="1" ht="15.75" customHeight="1" spans="4:7">
      <c r="D820" s="289"/>
      <c r="E820" s="289"/>
      <c r="G820" s="191"/>
    </row>
    <row r="821" customFormat="1" ht="15.75" customHeight="1" spans="4:7">
      <c r="D821" s="289"/>
      <c r="E821" s="289"/>
      <c r="G821" s="191"/>
    </row>
    <row r="822" customFormat="1" ht="15.75" customHeight="1" spans="4:7">
      <c r="D822" s="289"/>
      <c r="E822" s="289"/>
      <c r="G822" s="191"/>
    </row>
    <row r="823" customFormat="1" ht="15.75" customHeight="1" spans="4:7">
      <c r="D823" s="289"/>
      <c r="E823" s="289"/>
      <c r="G823" s="191"/>
    </row>
    <row r="824" customFormat="1" ht="15.75" customHeight="1" spans="4:7">
      <c r="D824" s="289"/>
      <c r="E824" s="289"/>
      <c r="G824" s="191"/>
    </row>
    <row r="825" customFormat="1" ht="15.75" customHeight="1" spans="4:7">
      <c r="D825" s="289"/>
      <c r="E825" s="289"/>
      <c r="G825" s="191"/>
    </row>
    <row r="826" customFormat="1" ht="15.75" customHeight="1" spans="4:7">
      <c r="D826" s="289"/>
      <c r="E826" s="289"/>
      <c r="G826" s="191"/>
    </row>
    <row r="827" customFormat="1" ht="15.75" customHeight="1" spans="4:7">
      <c r="D827" s="289"/>
      <c r="E827" s="289"/>
      <c r="G827" s="191"/>
    </row>
    <row r="828" customFormat="1" ht="15.75" customHeight="1" spans="4:7">
      <c r="D828" s="289"/>
      <c r="E828" s="289"/>
      <c r="G828" s="191"/>
    </row>
    <row r="829" customFormat="1" ht="15.75" customHeight="1" spans="4:7">
      <c r="D829" s="289"/>
      <c r="E829" s="289"/>
      <c r="G829" s="191"/>
    </row>
    <row r="830" customFormat="1" ht="15.75" customHeight="1" spans="4:7">
      <c r="D830" s="289"/>
      <c r="E830" s="289"/>
      <c r="G830" s="191"/>
    </row>
    <row r="831" customFormat="1" ht="15.75" customHeight="1" spans="4:7">
      <c r="D831" s="289"/>
      <c r="E831" s="289"/>
      <c r="G831" s="191"/>
    </row>
    <row r="832" customFormat="1" ht="15.75" customHeight="1" spans="4:7">
      <c r="D832" s="289"/>
      <c r="E832" s="289"/>
      <c r="G832" s="191"/>
    </row>
    <row r="833" customFormat="1" ht="15.75" customHeight="1" spans="4:7">
      <c r="D833" s="289"/>
      <c r="E833" s="289"/>
      <c r="G833" s="191"/>
    </row>
    <row r="834" customFormat="1" ht="15.75" customHeight="1" spans="4:7">
      <c r="D834" s="289"/>
      <c r="E834" s="289"/>
      <c r="G834" s="191"/>
    </row>
    <row r="835" customFormat="1" ht="15.75" customHeight="1" spans="4:7">
      <c r="D835" s="289"/>
      <c r="E835" s="289"/>
      <c r="G835" s="191"/>
    </row>
    <row r="836" customFormat="1" ht="15.75" customHeight="1" spans="4:7">
      <c r="D836" s="289"/>
      <c r="E836" s="289"/>
      <c r="G836" s="191"/>
    </row>
    <row r="837" customFormat="1" ht="15.75" customHeight="1" spans="4:7">
      <c r="D837" s="289"/>
      <c r="E837" s="289"/>
      <c r="G837" s="191"/>
    </row>
    <row r="838" customFormat="1" ht="15.75" customHeight="1" spans="4:7">
      <c r="D838" s="289"/>
      <c r="E838" s="289"/>
      <c r="G838" s="191"/>
    </row>
    <row r="839" customFormat="1" ht="15.75" customHeight="1" spans="4:7">
      <c r="D839" s="289"/>
      <c r="E839" s="289"/>
      <c r="G839" s="191"/>
    </row>
    <row r="840" customFormat="1" ht="15.75" customHeight="1" spans="4:7">
      <c r="D840" s="289"/>
      <c r="E840" s="289"/>
      <c r="G840" s="191"/>
    </row>
    <row r="841" customFormat="1" ht="15.75" customHeight="1" spans="4:7">
      <c r="D841" s="289"/>
      <c r="E841" s="289"/>
      <c r="G841" s="191"/>
    </row>
    <row r="842" customFormat="1" ht="15.75" customHeight="1" spans="4:7">
      <c r="D842" s="289"/>
      <c r="E842" s="289"/>
      <c r="G842" s="191"/>
    </row>
    <row r="843" customFormat="1" ht="15.75" customHeight="1" spans="4:7">
      <c r="D843" s="289"/>
      <c r="E843" s="289"/>
      <c r="G843" s="191"/>
    </row>
    <row r="844" customFormat="1" ht="15.75" customHeight="1" spans="4:7">
      <c r="D844" s="289"/>
      <c r="E844" s="289"/>
      <c r="G844" s="191"/>
    </row>
    <row r="845" customFormat="1" ht="15.75" customHeight="1" spans="4:7">
      <c r="D845" s="289"/>
      <c r="E845" s="289"/>
      <c r="G845" s="191"/>
    </row>
    <row r="846" customFormat="1" ht="15.75" customHeight="1" spans="4:7">
      <c r="D846" s="289"/>
      <c r="E846" s="289"/>
      <c r="G846" s="191"/>
    </row>
    <row r="847" customFormat="1" ht="15.75" customHeight="1" spans="4:7">
      <c r="D847" s="289"/>
      <c r="E847" s="289"/>
      <c r="G847" s="191"/>
    </row>
    <row r="848" customFormat="1" ht="15.75" customHeight="1" spans="4:7">
      <c r="D848" s="289"/>
      <c r="E848" s="289"/>
      <c r="G848" s="191"/>
    </row>
    <row r="849" customFormat="1" ht="15.75" customHeight="1" spans="4:7">
      <c r="D849" s="289"/>
      <c r="E849" s="289"/>
      <c r="G849" s="191"/>
    </row>
    <row r="850" customFormat="1" ht="15.75" customHeight="1" spans="4:7">
      <c r="D850" s="289"/>
      <c r="E850" s="289"/>
      <c r="G850" s="191"/>
    </row>
    <row r="851" customFormat="1" ht="15.75" customHeight="1" spans="4:7">
      <c r="D851" s="289"/>
      <c r="E851" s="289"/>
      <c r="G851" s="191"/>
    </row>
    <row r="852" customFormat="1" ht="15.75" customHeight="1" spans="4:7">
      <c r="D852" s="289"/>
      <c r="E852" s="289"/>
      <c r="G852" s="191"/>
    </row>
    <row r="853" customFormat="1" ht="15.75" customHeight="1" spans="4:7">
      <c r="D853" s="289"/>
      <c r="E853" s="289"/>
      <c r="G853" s="191"/>
    </row>
    <row r="854" customFormat="1" ht="15.75" customHeight="1" spans="4:7">
      <c r="D854" s="289"/>
      <c r="E854" s="289"/>
      <c r="G854" s="191"/>
    </row>
    <row r="855" customFormat="1" ht="15.75" customHeight="1" spans="4:7">
      <c r="D855" s="289"/>
      <c r="E855" s="289"/>
      <c r="G855" s="191"/>
    </row>
    <row r="856" customFormat="1" ht="15.75" customHeight="1" spans="4:7">
      <c r="D856" s="289"/>
      <c r="E856" s="289"/>
      <c r="G856" s="191"/>
    </row>
    <row r="857" customFormat="1" ht="15.75" customHeight="1" spans="4:7">
      <c r="D857" s="289"/>
      <c r="E857" s="289"/>
      <c r="G857" s="191"/>
    </row>
    <row r="858" customFormat="1" ht="15.75" customHeight="1" spans="4:7">
      <c r="D858" s="289"/>
      <c r="E858" s="289"/>
      <c r="G858" s="191"/>
    </row>
    <row r="859" customFormat="1" ht="15.75" customHeight="1" spans="4:7">
      <c r="D859" s="289"/>
      <c r="E859" s="289"/>
      <c r="G859" s="191"/>
    </row>
    <row r="860" customFormat="1" ht="15.75" customHeight="1" spans="4:7">
      <c r="D860" s="289"/>
      <c r="E860" s="289"/>
      <c r="G860" s="191"/>
    </row>
    <row r="861" customFormat="1" ht="15.75" customHeight="1" spans="4:7">
      <c r="D861" s="289"/>
      <c r="E861" s="289"/>
      <c r="G861" s="191"/>
    </row>
    <row r="862" customFormat="1" ht="15.75" customHeight="1" spans="4:7">
      <c r="D862" s="289"/>
      <c r="E862" s="289"/>
      <c r="G862" s="191"/>
    </row>
    <row r="863" customFormat="1" ht="15.75" customHeight="1" spans="4:7">
      <c r="D863" s="289"/>
      <c r="E863" s="289"/>
      <c r="G863" s="191"/>
    </row>
    <row r="864" customFormat="1" ht="15.75" customHeight="1" spans="4:7">
      <c r="D864" s="289"/>
      <c r="E864" s="289"/>
      <c r="G864" s="191"/>
    </row>
    <row r="865" customFormat="1" ht="15.75" customHeight="1" spans="4:7">
      <c r="D865" s="289"/>
      <c r="E865" s="289"/>
      <c r="G865" s="191"/>
    </row>
    <row r="866" customFormat="1" ht="15.75" customHeight="1" spans="4:7">
      <c r="D866" s="289"/>
      <c r="E866" s="289"/>
      <c r="G866" s="191"/>
    </row>
    <row r="867" customFormat="1" ht="15.75" customHeight="1" spans="4:7">
      <c r="D867" s="289"/>
      <c r="E867" s="289"/>
      <c r="G867" s="191"/>
    </row>
    <row r="868" customFormat="1" ht="15.75" customHeight="1" spans="4:7">
      <c r="D868" s="289"/>
      <c r="E868" s="289"/>
      <c r="G868" s="191"/>
    </row>
    <row r="869" customFormat="1" ht="15.75" customHeight="1" spans="4:7">
      <c r="D869" s="289"/>
      <c r="E869" s="289"/>
      <c r="G869" s="191"/>
    </row>
    <row r="870" customFormat="1" ht="15.75" customHeight="1" spans="4:7">
      <c r="D870" s="289"/>
      <c r="E870" s="289"/>
      <c r="G870" s="191"/>
    </row>
    <row r="871" customFormat="1" ht="15.75" customHeight="1" spans="4:7">
      <c r="D871" s="289"/>
      <c r="E871" s="289"/>
      <c r="G871" s="191"/>
    </row>
    <row r="872" customFormat="1" ht="15.75" customHeight="1" spans="4:7">
      <c r="D872" s="289"/>
      <c r="E872" s="289"/>
      <c r="G872" s="191"/>
    </row>
    <row r="873" customFormat="1" ht="15.75" customHeight="1" spans="4:7">
      <c r="D873" s="289"/>
      <c r="E873" s="289"/>
      <c r="G873" s="191"/>
    </row>
    <row r="874" customFormat="1" ht="15.75" customHeight="1" spans="4:7">
      <c r="D874" s="289"/>
      <c r="E874" s="289"/>
      <c r="G874" s="191"/>
    </row>
    <row r="875" customFormat="1" ht="15.75" customHeight="1" spans="4:7">
      <c r="D875" s="289"/>
      <c r="E875" s="289"/>
      <c r="G875" s="191"/>
    </row>
    <row r="876" customFormat="1" ht="15.75" customHeight="1" spans="4:7">
      <c r="D876" s="289"/>
      <c r="E876" s="289"/>
      <c r="G876" s="191"/>
    </row>
    <row r="877" customFormat="1" ht="15.75" customHeight="1" spans="4:7">
      <c r="D877" s="289"/>
      <c r="E877" s="289"/>
      <c r="G877" s="191"/>
    </row>
    <row r="878" customFormat="1" ht="15.75" customHeight="1" spans="4:7">
      <c r="D878" s="289"/>
      <c r="E878" s="289"/>
      <c r="G878" s="191"/>
    </row>
    <row r="879" customFormat="1" ht="15.75" customHeight="1" spans="4:7">
      <c r="D879" s="289"/>
      <c r="E879" s="289"/>
      <c r="G879" s="191"/>
    </row>
    <row r="880" customFormat="1" ht="15.75" customHeight="1" spans="4:7">
      <c r="D880" s="289"/>
      <c r="E880" s="289"/>
      <c r="G880" s="191"/>
    </row>
    <row r="881" customFormat="1" ht="15.75" customHeight="1" spans="4:7">
      <c r="D881" s="289"/>
      <c r="E881" s="289"/>
      <c r="G881" s="191"/>
    </row>
    <row r="882" customFormat="1" ht="15.75" customHeight="1" spans="4:7">
      <c r="D882" s="289"/>
      <c r="E882" s="289"/>
      <c r="G882" s="191"/>
    </row>
    <row r="883" customFormat="1" ht="15.75" customHeight="1" spans="4:7">
      <c r="D883" s="289"/>
      <c r="E883" s="289"/>
      <c r="G883" s="191"/>
    </row>
    <row r="884" customFormat="1" ht="15.75" customHeight="1" spans="4:7">
      <c r="D884" s="289"/>
      <c r="E884" s="289"/>
      <c r="G884" s="191"/>
    </row>
    <row r="885" customFormat="1" ht="15.75" customHeight="1" spans="4:7">
      <c r="D885" s="289"/>
      <c r="E885" s="289"/>
      <c r="G885" s="191"/>
    </row>
    <row r="886" customFormat="1" ht="15.75" customHeight="1" spans="4:7">
      <c r="D886" s="289"/>
      <c r="E886" s="289"/>
      <c r="G886" s="191"/>
    </row>
    <row r="887" customFormat="1" ht="15.75" customHeight="1" spans="4:7">
      <c r="D887" s="289"/>
      <c r="E887" s="289"/>
      <c r="G887" s="191"/>
    </row>
    <row r="888" customFormat="1" ht="15.75" customHeight="1" spans="4:7">
      <c r="D888" s="289"/>
      <c r="E888" s="289"/>
      <c r="G888" s="191"/>
    </row>
    <row r="889" customFormat="1" ht="15.75" customHeight="1" spans="4:7">
      <c r="D889" s="289"/>
      <c r="E889" s="289"/>
      <c r="G889" s="191"/>
    </row>
    <row r="890" customFormat="1" ht="15.75" customHeight="1" spans="4:7">
      <c r="D890" s="289"/>
      <c r="E890" s="289"/>
      <c r="G890" s="191"/>
    </row>
    <row r="891" customFormat="1" ht="15.75" customHeight="1" spans="4:7">
      <c r="D891" s="289"/>
      <c r="E891" s="289"/>
      <c r="G891" s="191"/>
    </row>
    <row r="892" customFormat="1" ht="15.75" customHeight="1" spans="4:7">
      <c r="D892" s="289"/>
      <c r="E892" s="289"/>
      <c r="G892" s="191"/>
    </row>
    <row r="893" customFormat="1" ht="15.75" customHeight="1" spans="4:7">
      <c r="D893" s="289"/>
      <c r="E893" s="289"/>
      <c r="G893" s="191"/>
    </row>
    <row r="894" customFormat="1" ht="15.75" customHeight="1" spans="4:7">
      <c r="D894" s="289"/>
      <c r="E894" s="289"/>
      <c r="G894" s="191"/>
    </row>
    <row r="895" customFormat="1" ht="15.75" customHeight="1" spans="4:7">
      <c r="D895" s="289"/>
      <c r="E895" s="289"/>
      <c r="G895" s="191"/>
    </row>
    <row r="896" customFormat="1" ht="15.75" customHeight="1" spans="4:7">
      <c r="D896" s="289"/>
      <c r="E896" s="289"/>
      <c r="G896" s="191"/>
    </row>
    <row r="897" customFormat="1" ht="15.75" customHeight="1" spans="4:7">
      <c r="D897" s="289"/>
      <c r="E897" s="289"/>
      <c r="G897" s="191"/>
    </row>
    <row r="898" customFormat="1" ht="15.75" customHeight="1" spans="4:7">
      <c r="D898" s="289"/>
      <c r="E898" s="289"/>
      <c r="G898" s="191"/>
    </row>
    <row r="899" customFormat="1" ht="15.75" customHeight="1" spans="4:7">
      <c r="D899" s="289"/>
      <c r="E899" s="289"/>
      <c r="G899" s="191"/>
    </row>
    <row r="900" customFormat="1" ht="15.75" customHeight="1" spans="4:7">
      <c r="D900" s="289"/>
      <c r="E900" s="289"/>
      <c r="G900" s="191"/>
    </row>
    <row r="901" customFormat="1" ht="15.75" customHeight="1" spans="4:7">
      <c r="D901" s="289"/>
      <c r="E901" s="289"/>
      <c r="G901" s="191"/>
    </row>
    <row r="902" customFormat="1" ht="15.75" customHeight="1" spans="4:7">
      <c r="D902" s="289"/>
      <c r="E902" s="289"/>
      <c r="G902" s="191"/>
    </row>
    <row r="903" customFormat="1" ht="15.75" customHeight="1" spans="4:7">
      <c r="D903" s="289"/>
      <c r="E903" s="289"/>
      <c r="G903" s="191"/>
    </row>
    <row r="904" customFormat="1" ht="15.75" customHeight="1" spans="4:7">
      <c r="D904" s="289"/>
      <c r="E904" s="289"/>
      <c r="G904" s="191"/>
    </row>
    <row r="905" customFormat="1" ht="15.75" customHeight="1" spans="4:7">
      <c r="D905" s="289"/>
      <c r="E905" s="289"/>
      <c r="G905" s="191"/>
    </row>
    <row r="906" customFormat="1" ht="15.75" customHeight="1" spans="4:7">
      <c r="D906" s="289"/>
      <c r="E906" s="289"/>
      <c r="G906" s="191"/>
    </row>
    <row r="907" customFormat="1" ht="15.75" customHeight="1" spans="4:7">
      <c r="D907" s="289"/>
      <c r="E907" s="289"/>
      <c r="G907" s="191"/>
    </row>
    <row r="908" customFormat="1" ht="15.75" customHeight="1" spans="4:7">
      <c r="D908" s="289"/>
      <c r="E908" s="289"/>
      <c r="G908" s="191"/>
    </row>
    <row r="909" customFormat="1" ht="15.75" customHeight="1" spans="4:7">
      <c r="D909" s="289"/>
      <c r="E909" s="289"/>
      <c r="G909" s="191"/>
    </row>
    <row r="910" customFormat="1" ht="15.75" customHeight="1" spans="4:7">
      <c r="D910" s="289"/>
      <c r="E910" s="289"/>
      <c r="G910" s="191"/>
    </row>
    <row r="911" customFormat="1" ht="15.75" customHeight="1" spans="4:7">
      <c r="D911" s="289"/>
      <c r="E911" s="289"/>
      <c r="G911" s="191"/>
    </row>
    <row r="912" customFormat="1" ht="15.75" customHeight="1" spans="4:7">
      <c r="D912" s="289"/>
      <c r="E912" s="289"/>
      <c r="G912" s="191"/>
    </row>
    <row r="913" customFormat="1" ht="15.75" customHeight="1" spans="4:7">
      <c r="D913" s="289"/>
      <c r="E913" s="289"/>
      <c r="G913" s="191"/>
    </row>
    <row r="914" customFormat="1" ht="15.75" customHeight="1" spans="4:7">
      <c r="D914" s="289"/>
      <c r="E914" s="289"/>
      <c r="G914" s="191"/>
    </row>
    <row r="915" customFormat="1" ht="15.75" customHeight="1" spans="4:7">
      <c r="D915" s="289"/>
      <c r="E915" s="289"/>
      <c r="G915" s="191"/>
    </row>
    <row r="916" customFormat="1" ht="15.75" customHeight="1" spans="4:7">
      <c r="D916" s="289"/>
      <c r="E916" s="289"/>
      <c r="G916" s="191"/>
    </row>
    <row r="917" customFormat="1" ht="15.75" customHeight="1" spans="4:7">
      <c r="D917" s="289"/>
      <c r="E917" s="289"/>
      <c r="G917" s="191"/>
    </row>
    <row r="918" customFormat="1" ht="15.75" customHeight="1" spans="4:7">
      <c r="D918" s="289"/>
      <c r="E918" s="289"/>
      <c r="G918" s="191"/>
    </row>
    <row r="919" customFormat="1" ht="15.75" customHeight="1" spans="4:7">
      <c r="D919" s="289"/>
      <c r="E919" s="289"/>
      <c r="G919" s="191"/>
    </row>
    <row r="920" customFormat="1" ht="15.75" customHeight="1" spans="4:7">
      <c r="D920" s="289"/>
      <c r="E920" s="289"/>
      <c r="G920" s="191"/>
    </row>
    <row r="921" customFormat="1" ht="15.75" customHeight="1" spans="4:7">
      <c r="D921" s="289"/>
      <c r="E921" s="289"/>
      <c r="G921" s="191"/>
    </row>
    <row r="922" customFormat="1" ht="15.75" customHeight="1" spans="4:7">
      <c r="D922" s="289"/>
      <c r="E922" s="289"/>
      <c r="G922" s="191"/>
    </row>
    <row r="923" customFormat="1" ht="15.75" customHeight="1" spans="4:7">
      <c r="D923" s="289"/>
      <c r="E923" s="289"/>
      <c r="G923" s="191"/>
    </row>
    <row r="924" customFormat="1" ht="15.75" customHeight="1" spans="4:7">
      <c r="D924" s="289"/>
      <c r="E924" s="289"/>
      <c r="G924" s="191"/>
    </row>
    <row r="925" customFormat="1" ht="15.75" customHeight="1" spans="4:7">
      <c r="D925" s="289"/>
      <c r="E925" s="289"/>
      <c r="G925" s="191"/>
    </row>
    <row r="926" customFormat="1" ht="15.75" customHeight="1" spans="4:7">
      <c r="D926" s="289"/>
      <c r="E926" s="289"/>
      <c r="G926" s="191"/>
    </row>
    <row r="927" customFormat="1" ht="15.75" customHeight="1" spans="4:7">
      <c r="D927" s="289"/>
      <c r="E927" s="289"/>
      <c r="G927" s="191"/>
    </row>
    <row r="928" customFormat="1" ht="15.75" customHeight="1" spans="4:7">
      <c r="D928" s="289"/>
      <c r="E928" s="289"/>
      <c r="G928" s="191"/>
    </row>
    <row r="929" customFormat="1" ht="15.75" customHeight="1" spans="4:7">
      <c r="D929" s="289"/>
      <c r="E929" s="289"/>
      <c r="G929" s="191"/>
    </row>
    <row r="930" customFormat="1" ht="15.75" customHeight="1" spans="4:7">
      <c r="D930" s="289"/>
      <c r="E930" s="289"/>
      <c r="G930" s="191"/>
    </row>
    <row r="931" customFormat="1" ht="15.75" customHeight="1" spans="4:7">
      <c r="D931" s="289"/>
      <c r="E931" s="289"/>
      <c r="G931" s="191"/>
    </row>
    <row r="932" customFormat="1" ht="15.75" customHeight="1" spans="4:7">
      <c r="D932" s="289"/>
      <c r="E932" s="289"/>
      <c r="G932" s="191"/>
    </row>
    <row r="933" customFormat="1" ht="15.75" customHeight="1" spans="4:7">
      <c r="D933" s="289"/>
      <c r="E933" s="289"/>
      <c r="G933" s="191"/>
    </row>
    <row r="934" customFormat="1" ht="15.75" customHeight="1" spans="4:7">
      <c r="D934" s="289"/>
      <c r="E934" s="289"/>
      <c r="G934" s="191"/>
    </row>
    <row r="935" customFormat="1" ht="15.75" customHeight="1" spans="4:7">
      <c r="D935" s="289"/>
      <c r="E935" s="289"/>
      <c r="G935" s="191"/>
    </row>
    <row r="936" customFormat="1" ht="15.75" customHeight="1" spans="4:7">
      <c r="D936" s="289"/>
      <c r="E936" s="289"/>
      <c r="G936" s="191"/>
    </row>
    <row r="937" customFormat="1" ht="15.75" customHeight="1" spans="4:7">
      <c r="D937" s="289"/>
      <c r="E937" s="289"/>
      <c r="G937" s="191"/>
    </row>
    <row r="938" customFormat="1" ht="15.75" customHeight="1" spans="4:7">
      <c r="D938" s="289"/>
      <c r="E938" s="289"/>
      <c r="G938" s="191"/>
    </row>
    <row r="939" customFormat="1" ht="15.75" customHeight="1" spans="4:7">
      <c r="D939" s="289"/>
      <c r="E939" s="289"/>
      <c r="G939" s="191"/>
    </row>
    <row r="940" customFormat="1" ht="15.75" customHeight="1" spans="4:7">
      <c r="D940" s="289"/>
      <c r="E940" s="289"/>
      <c r="G940" s="191"/>
    </row>
    <row r="941" customFormat="1" ht="15.75" customHeight="1" spans="4:7">
      <c r="D941" s="289"/>
      <c r="E941" s="289"/>
      <c r="G941" s="191"/>
    </row>
    <row r="942" customFormat="1" ht="15.75" customHeight="1" spans="4:7">
      <c r="D942" s="289"/>
      <c r="E942" s="289"/>
      <c r="G942" s="191"/>
    </row>
    <row r="943" customFormat="1" ht="15.75" customHeight="1" spans="4:7">
      <c r="D943" s="289"/>
      <c r="E943" s="289"/>
      <c r="G943" s="191"/>
    </row>
    <row r="944" customFormat="1" ht="15.75" customHeight="1" spans="4:7">
      <c r="D944" s="289"/>
      <c r="E944" s="289"/>
      <c r="G944" s="191"/>
    </row>
    <row r="945" customFormat="1" ht="15.75" customHeight="1" spans="4:7">
      <c r="D945" s="289"/>
      <c r="E945" s="289"/>
      <c r="G945" s="191"/>
    </row>
    <row r="946" customFormat="1" ht="15.75" customHeight="1" spans="4:7">
      <c r="D946" s="289"/>
      <c r="E946" s="289"/>
      <c r="G946" s="191"/>
    </row>
    <row r="947" customFormat="1" ht="15.75" customHeight="1" spans="4:7">
      <c r="D947" s="289"/>
      <c r="E947" s="289"/>
      <c r="G947" s="191"/>
    </row>
    <row r="948" customFormat="1" ht="15.75" customHeight="1" spans="4:7">
      <c r="D948" s="289"/>
      <c r="E948" s="289"/>
      <c r="G948" s="191"/>
    </row>
    <row r="949" customFormat="1" ht="15.75" customHeight="1" spans="4:7">
      <c r="D949" s="289"/>
      <c r="E949" s="289"/>
      <c r="G949" s="191"/>
    </row>
    <row r="950" customFormat="1" ht="15.75" customHeight="1" spans="4:7">
      <c r="D950" s="289"/>
      <c r="E950" s="289"/>
      <c r="G950" s="191"/>
    </row>
    <row r="951" customFormat="1" ht="15.75" customHeight="1" spans="4:7">
      <c r="D951" s="289"/>
      <c r="E951" s="289"/>
      <c r="G951" s="191"/>
    </row>
    <row r="952" customFormat="1" ht="15.75" customHeight="1" spans="4:7">
      <c r="D952" s="289"/>
      <c r="E952" s="289"/>
      <c r="G952" s="191"/>
    </row>
    <row r="953" customFormat="1" ht="15.75" customHeight="1" spans="4:7">
      <c r="D953" s="289"/>
      <c r="E953" s="289"/>
      <c r="G953" s="191"/>
    </row>
    <row r="954" customFormat="1" ht="15.75" customHeight="1" spans="4:7">
      <c r="D954" s="289"/>
      <c r="E954" s="289"/>
      <c r="G954" s="191"/>
    </row>
    <row r="955" customFormat="1" ht="15.75" customHeight="1" spans="4:7">
      <c r="D955" s="289"/>
      <c r="E955" s="289"/>
      <c r="G955" s="191"/>
    </row>
    <row r="956" customFormat="1" ht="15.75" customHeight="1" spans="4:7">
      <c r="D956" s="289"/>
      <c r="E956" s="289"/>
      <c r="G956" s="191"/>
    </row>
    <row r="957" customFormat="1" ht="15.75" customHeight="1" spans="4:7">
      <c r="D957" s="289"/>
      <c r="E957" s="289"/>
      <c r="G957" s="191"/>
    </row>
    <row r="958" customFormat="1" ht="15.75" customHeight="1" spans="4:7">
      <c r="D958" s="289"/>
      <c r="E958" s="289"/>
      <c r="G958" s="191"/>
    </row>
    <row r="959" customFormat="1" ht="15.75" customHeight="1" spans="4:7">
      <c r="D959" s="289"/>
      <c r="E959" s="289"/>
      <c r="G959" s="191"/>
    </row>
    <row r="960" customFormat="1" ht="15.75" customHeight="1" spans="4:7">
      <c r="D960" s="289"/>
      <c r="E960" s="289"/>
      <c r="G960" s="191"/>
    </row>
    <row r="961" customFormat="1" ht="15.75" customHeight="1" spans="4:7">
      <c r="D961" s="289"/>
      <c r="E961" s="289"/>
      <c r="G961" s="191"/>
    </row>
    <row r="962" customFormat="1" ht="15.75" customHeight="1" spans="4:7">
      <c r="D962" s="289"/>
      <c r="E962" s="289"/>
      <c r="G962" s="191"/>
    </row>
    <row r="963" customFormat="1" ht="15.75" customHeight="1" spans="4:7">
      <c r="D963" s="289"/>
      <c r="E963" s="289"/>
      <c r="G963" s="191"/>
    </row>
    <row r="964" customFormat="1" ht="15.75" customHeight="1" spans="4:7">
      <c r="D964" s="289"/>
      <c r="E964" s="289"/>
      <c r="G964" s="191"/>
    </row>
    <row r="965" customFormat="1" ht="15.75" customHeight="1" spans="4:7">
      <c r="D965" s="289"/>
      <c r="E965" s="289"/>
      <c r="G965" s="191"/>
    </row>
    <row r="966" customFormat="1" ht="15.75" customHeight="1" spans="4:7">
      <c r="D966" s="289"/>
      <c r="E966" s="289"/>
      <c r="G966" s="191"/>
    </row>
    <row r="967" customFormat="1" ht="15.75" customHeight="1" spans="4:7">
      <c r="D967" s="289"/>
      <c r="E967" s="289"/>
      <c r="G967" s="191"/>
    </row>
    <row r="968" customFormat="1" ht="15.75" customHeight="1" spans="4:7">
      <c r="D968" s="289"/>
      <c r="E968" s="289"/>
      <c r="G968" s="191"/>
    </row>
    <row r="969" customFormat="1" ht="15.75" customHeight="1" spans="4:7">
      <c r="D969" s="289"/>
      <c r="E969" s="289"/>
      <c r="G969" s="191"/>
    </row>
    <row r="970" customFormat="1" ht="15.75" customHeight="1" spans="4:7">
      <c r="D970" s="289"/>
      <c r="E970" s="289"/>
      <c r="G970" s="191"/>
    </row>
    <row r="971" customFormat="1" ht="15.75" customHeight="1" spans="4:7">
      <c r="D971" s="289"/>
      <c r="E971" s="289"/>
      <c r="G971" s="191"/>
    </row>
    <row r="972" customFormat="1" ht="15.75" customHeight="1" spans="4:7">
      <c r="D972" s="289"/>
      <c r="E972" s="289"/>
      <c r="G972" s="191"/>
    </row>
    <row r="973" customFormat="1" ht="15.75" customHeight="1" spans="4:7">
      <c r="D973" s="289"/>
      <c r="E973" s="289"/>
      <c r="G973" s="191"/>
    </row>
    <row r="974" customFormat="1" ht="15.75" customHeight="1" spans="4:7">
      <c r="D974" s="289"/>
      <c r="E974" s="289"/>
      <c r="G974" s="191"/>
    </row>
    <row r="975" customFormat="1" ht="15.75" customHeight="1" spans="4:7">
      <c r="D975" s="289"/>
      <c r="E975" s="289"/>
      <c r="G975" s="191"/>
    </row>
    <row r="976" customFormat="1" ht="15.75" customHeight="1" spans="4:7">
      <c r="D976" s="289"/>
      <c r="E976" s="289"/>
      <c r="G976" s="191"/>
    </row>
    <row r="977" customFormat="1" ht="15.75" customHeight="1" spans="4:7">
      <c r="D977" s="289"/>
      <c r="E977" s="289"/>
      <c r="G977" s="191"/>
    </row>
    <row r="978" customFormat="1" ht="15.75" customHeight="1" spans="4:7">
      <c r="D978" s="289"/>
      <c r="E978" s="289"/>
      <c r="G978" s="191"/>
    </row>
    <row r="979" customFormat="1" ht="15.75" customHeight="1" spans="4:7">
      <c r="D979" s="289"/>
      <c r="E979" s="289"/>
      <c r="G979" s="191"/>
    </row>
    <row r="980" customFormat="1" ht="15.75" customHeight="1" spans="4:7">
      <c r="D980" s="289"/>
      <c r="E980" s="289"/>
      <c r="G980" s="191"/>
    </row>
    <row r="981" customFormat="1" ht="15.75" customHeight="1" spans="4:7">
      <c r="D981" s="289"/>
      <c r="E981" s="289"/>
      <c r="G981" s="191"/>
    </row>
    <row r="982" customFormat="1" ht="15.75" customHeight="1" spans="4:7">
      <c r="D982" s="289"/>
      <c r="E982" s="289"/>
      <c r="G982" s="191"/>
    </row>
    <row r="983" customFormat="1" ht="15.75" customHeight="1" spans="4:7">
      <c r="D983" s="289"/>
      <c r="E983" s="289"/>
      <c r="G983" s="191"/>
    </row>
    <row r="984" customFormat="1" ht="15.75" customHeight="1" spans="4:7">
      <c r="D984" s="289"/>
      <c r="E984" s="289"/>
      <c r="G984" s="191"/>
    </row>
    <row r="985" customFormat="1" ht="15.75" customHeight="1" spans="4:7">
      <c r="D985" s="289"/>
      <c r="E985" s="289"/>
      <c r="G985" s="191"/>
    </row>
    <row r="986" customFormat="1" ht="15.75" customHeight="1" spans="4:7">
      <c r="D986" s="289"/>
      <c r="E986" s="289"/>
      <c r="G986" s="191"/>
    </row>
    <row r="987" customFormat="1" ht="15.75" customHeight="1" spans="4:7">
      <c r="D987" s="289"/>
      <c r="E987" s="289"/>
      <c r="G987" s="191"/>
    </row>
    <row r="988" customFormat="1" ht="15.75" customHeight="1" spans="4:7">
      <c r="D988" s="289"/>
      <c r="E988" s="289"/>
      <c r="G988" s="191"/>
    </row>
    <row r="989" customFormat="1" ht="15.75" customHeight="1" spans="4:7">
      <c r="D989" s="289"/>
      <c r="E989" s="289"/>
      <c r="G989" s="191"/>
    </row>
    <row r="990" customFormat="1" ht="15.75" customHeight="1" spans="4:7">
      <c r="D990" s="289"/>
      <c r="E990" s="289"/>
      <c r="G990" s="191"/>
    </row>
    <row r="991" customFormat="1" ht="15.75" customHeight="1" spans="4:7">
      <c r="D991" s="289"/>
      <c r="E991" s="289"/>
      <c r="G991" s="191"/>
    </row>
    <row r="992" customFormat="1" ht="15.75" customHeight="1" spans="4:7">
      <c r="D992" s="289"/>
      <c r="E992" s="289"/>
      <c r="G992" s="191"/>
    </row>
    <row r="993" customFormat="1" ht="15.75" customHeight="1" spans="4:7">
      <c r="D993" s="289"/>
      <c r="E993" s="289"/>
      <c r="G993" s="191"/>
    </row>
    <row r="994" customFormat="1" ht="15.75" customHeight="1" spans="4:7">
      <c r="D994" s="289"/>
      <c r="E994" s="289"/>
      <c r="G994" s="191"/>
    </row>
    <row r="995" customFormat="1" ht="15.75" customHeight="1" spans="4:7">
      <c r="D995" s="289"/>
      <c r="E995" s="289"/>
      <c r="G995" s="191"/>
    </row>
    <row r="996" customFormat="1" ht="15.75" customHeight="1" spans="4:7">
      <c r="D996" s="289"/>
      <c r="E996" s="289"/>
      <c r="G996" s="191"/>
    </row>
    <row r="997" customFormat="1" ht="15.75" customHeight="1" spans="4:7">
      <c r="D997" s="289"/>
      <c r="E997" s="289"/>
      <c r="G997" s="191"/>
    </row>
    <row r="998" customFormat="1" ht="15.75" customHeight="1" spans="4:7">
      <c r="D998" s="289"/>
      <c r="E998" s="289"/>
      <c r="G998" s="191"/>
    </row>
    <row r="999" customFormat="1" ht="15.75" customHeight="1" spans="4:7">
      <c r="D999" s="289"/>
      <c r="E999" s="289"/>
      <c r="G999" s="191"/>
    </row>
    <row r="1000" customFormat="1" ht="15.75" customHeight="1" spans="4:7">
      <c r="D1000" s="289"/>
      <c r="E1000" s="289"/>
      <c r="G1000" s="191"/>
    </row>
    <row r="1001" customFormat="1" ht="15.75" customHeight="1" spans="4:7">
      <c r="D1001" s="289"/>
      <c r="E1001" s="289"/>
      <c r="G1001" s="191"/>
    </row>
    <row r="1002" customFormat="1" ht="15.75" customHeight="1" spans="4:7">
      <c r="D1002" s="289"/>
      <c r="E1002" s="289"/>
      <c r="G1002" s="191"/>
    </row>
    <row r="1003" customFormat="1" ht="15.75" customHeight="1" spans="4:7">
      <c r="D1003" s="289"/>
      <c r="E1003" s="289"/>
      <c r="G1003" s="191"/>
    </row>
    <row r="1004" customFormat="1" ht="15.75" customHeight="1" spans="4:7">
      <c r="D1004" s="289"/>
      <c r="E1004" s="289"/>
      <c r="G1004" s="191"/>
    </row>
    <row r="1005" customFormat="1" ht="15.75" customHeight="1" spans="4:7">
      <c r="D1005" s="289"/>
      <c r="E1005" s="289"/>
      <c r="G1005" s="191"/>
    </row>
    <row r="1006" customFormat="1" ht="15.75" customHeight="1" spans="4:7">
      <c r="D1006" s="289"/>
      <c r="E1006" s="289"/>
      <c r="G1006" s="191"/>
    </row>
  </sheetData>
  <mergeCells count="15">
    <mergeCell ref="A6:I6"/>
    <mergeCell ref="A7:I7"/>
    <mergeCell ref="A8:I8"/>
    <mergeCell ref="A9:I9"/>
    <mergeCell ref="A10:I10"/>
    <mergeCell ref="A13:I13"/>
    <mergeCell ref="A16:H16"/>
    <mergeCell ref="A19:H19"/>
    <mergeCell ref="A46:H46"/>
    <mergeCell ref="A48:H48"/>
    <mergeCell ref="A58:H58"/>
    <mergeCell ref="A60:H60"/>
    <mergeCell ref="A67:H67"/>
    <mergeCell ref="A69:H69"/>
    <mergeCell ref="A71:H71"/>
  </mergeCells>
  <pageMargins left="0.75" right="0.75" top="1" bottom="1" header="0.5" footer="0.5"/>
  <headerFooter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000"/>
  <sheetViews>
    <sheetView topLeftCell="A19" workbookViewId="0">
      <selection activeCell="F28" sqref="F28"/>
    </sheetView>
  </sheetViews>
  <sheetFormatPr defaultColWidth="12.6285714285714" defaultRowHeight="15" customHeight="1"/>
  <cols>
    <col min="1" max="1" width="20.3809523809524" customWidth="1"/>
    <col min="2" max="2" width="19.8761904761905" customWidth="1"/>
    <col min="3" max="3" width="84.1333333333333" customWidth="1"/>
    <col min="4" max="4" width="10.752380952381" customWidth="1"/>
    <col min="5" max="5" width="12.247619047619" customWidth="1"/>
    <col min="6" max="6" width="17.3809523809524" customWidth="1"/>
    <col min="7" max="7" width="12.2857142857143" customWidth="1"/>
    <col min="8" max="8" width="20.247619047619" customWidth="1"/>
    <col min="9" max="9" width="20.3809523809524" customWidth="1"/>
  </cols>
  <sheetData>
    <row r="1" ht="15.75" customHeight="1" spans="1:9">
      <c r="A1" s="421">
        <v>0</v>
      </c>
      <c r="B1" s="2"/>
      <c r="C1" s="2"/>
      <c r="D1" s="2"/>
      <c r="E1" s="2"/>
      <c r="F1" s="3"/>
      <c r="G1" s="2"/>
      <c r="H1" s="2"/>
      <c r="I1" s="2"/>
    </row>
    <row r="2" ht="15.75" customHeight="1" spans="1:9">
      <c r="A2" s="422"/>
      <c r="B2" s="2"/>
      <c r="C2" s="2"/>
      <c r="D2" s="2"/>
      <c r="E2" s="2"/>
      <c r="F2" s="3"/>
      <c r="G2" s="2"/>
      <c r="H2" s="2"/>
      <c r="I2" s="2"/>
    </row>
    <row r="3" ht="15.75" customHeight="1" spans="1:9">
      <c r="A3" s="2"/>
      <c r="B3" s="2"/>
      <c r="C3" s="2"/>
      <c r="D3" s="2"/>
      <c r="E3" s="2"/>
      <c r="F3" s="3"/>
      <c r="G3" s="2"/>
      <c r="H3" s="2"/>
      <c r="I3" s="2"/>
    </row>
    <row r="4" ht="15.75" customHeight="1" spans="1:9">
      <c r="A4" s="2"/>
      <c r="B4" s="2"/>
      <c r="C4" s="2"/>
      <c r="D4" s="2"/>
      <c r="E4" s="2"/>
      <c r="F4" s="3"/>
      <c r="G4" s="2"/>
      <c r="H4" s="2"/>
      <c r="I4" s="2"/>
    </row>
    <row r="5" ht="15.75" customHeight="1" spans="1:9">
      <c r="A5" s="7"/>
      <c r="B5" s="7"/>
      <c r="C5" s="2"/>
      <c r="D5" s="2"/>
      <c r="E5" s="2"/>
      <c r="F5" s="3"/>
      <c r="G5" s="2"/>
      <c r="H5" s="2"/>
      <c r="I5" s="2"/>
    </row>
    <row r="6" customFormat="1" ht="15.75" customHeight="1" spans="1:1">
      <c r="A6" s="8" t="s">
        <v>0</v>
      </c>
    </row>
    <row r="7" customFormat="1" ht="15.75" customHeight="1" spans="1:1">
      <c r="A7" s="8" t="s">
        <v>1</v>
      </c>
    </row>
    <row r="8" customFormat="1" ht="15.75" customHeight="1" spans="1:1">
      <c r="A8" s="8" t="s">
        <v>2</v>
      </c>
    </row>
    <row r="9" customFormat="1" ht="15.75" customHeight="1" spans="1:1">
      <c r="A9" s="299" t="s">
        <v>3</v>
      </c>
    </row>
    <row r="10" customFormat="1" ht="15.75" customHeight="1" spans="1:1">
      <c r="A10" s="299" t="s">
        <v>4</v>
      </c>
    </row>
    <row r="11" ht="15.75" customHeight="1" spans="1:9">
      <c r="A11" s="300"/>
      <c r="B11" s="9"/>
      <c r="C11" s="9"/>
      <c r="D11" s="9"/>
      <c r="E11" s="9"/>
      <c r="F11" s="301"/>
      <c r="G11" s="9"/>
      <c r="H11" s="9"/>
      <c r="I11" s="9"/>
    </row>
    <row r="12" ht="15.75" customHeight="1" spans="1:9">
      <c r="A12" s="10"/>
      <c r="B12" s="11"/>
      <c r="C12" s="11"/>
      <c r="D12" s="12"/>
      <c r="E12" s="12"/>
      <c r="F12" s="13"/>
      <c r="G12" s="11"/>
      <c r="H12" s="12"/>
      <c r="I12" s="12"/>
    </row>
    <row r="13" ht="15.75" customHeight="1" spans="1:9">
      <c r="A13" s="14" t="s">
        <v>5</v>
      </c>
      <c r="B13" s="15"/>
      <c r="C13" s="15"/>
      <c r="D13" s="15"/>
      <c r="E13" s="15"/>
      <c r="F13" s="15"/>
      <c r="G13" s="15"/>
      <c r="H13" s="15"/>
      <c r="I13" s="15"/>
    </row>
    <row r="14" customFormat="1" ht="15.75" customHeight="1" spans="2:9">
      <c r="B14" s="11"/>
      <c r="C14" s="11"/>
      <c r="D14" s="12"/>
      <c r="E14" s="12"/>
      <c r="F14" s="13"/>
      <c r="G14" s="11"/>
      <c r="H14" s="12"/>
      <c r="I14" s="12"/>
    </row>
    <row r="15" ht="38" customHeight="1" spans="1:9">
      <c r="A15" s="16" t="s">
        <v>6</v>
      </c>
      <c r="B15" s="17" t="s">
        <v>7</v>
      </c>
      <c r="C15" s="18" t="s">
        <v>8</v>
      </c>
      <c r="D15" s="18" t="s">
        <v>9</v>
      </c>
      <c r="E15" s="18" t="s">
        <v>10</v>
      </c>
      <c r="F15" s="19" t="s">
        <v>11</v>
      </c>
      <c r="G15" s="18" t="s">
        <v>12</v>
      </c>
      <c r="H15" s="20" t="s">
        <v>13</v>
      </c>
      <c r="I15" s="18" t="s">
        <v>14</v>
      </c>
    </row>
    <row r="16" ht="18.75" customHeight="1" spans="1:9">
      <c r="A16" s="21" t="s">
        <v>15</v>
      </c>
      <c r="B16" s="22"/>
      <c r="C16" s="22"/>
      <c r="D16" s="22"/>
      <c r="E16" s="22"/>
      <c r="F16" s="22"/>
      <c r="G16" s="22"/>
      <c r="H16" s="23"/>
      <c r="I16" s="93">
        <f>SUM(F17:F18)</f>
        <v>39900</v>
      </c>
    </row>
    <row r="17" ht="19.5" customHeight="1" spans="1:9">
      <c r="A17" s="107" t="s">
        <v>1057</v>
      </c>
      <c r="B17" s="28" t="s">
        <v>278</v>
      </c>
      <c r="C17" s="73" t="s">
        <v>1058</v>
      </c>
      <c r="D17" s="356">
        <v>45729</v>
      </c>
      <c r="E17" s="26">
        <v>45734</v>
      </c>
      <c r="F17" s="464">
        <v>12600</v>
      </c>
      <c r="G17" s="31">
        <v>45735</v>
      </c>
      <c r="H17" s="28">
        <v>1000000000</v>
      </c>
      <c r="I17" s="146"/>
    </row>
    <row r="18" ht="17.25" customHeight="1" spans="1:9">
      <c r="A18" s="107" t="s">
        <v>1059</v>
      </c>
      <c r="B18" s="28" t="s">
        <v>278</v>
      </c>
      <c r="C18" s="25" t="s">
        <v>1060</v>
      </c>
      <c r="D18" s="356">
        <v>45733</v>
      </c>
      <c r="E18" s="26">
        <v>45734</v>
      </c>
      <c r="F18" s="27">
        <v>27300</v>
      </c>
      <c r="G18" s="31">
        <v>45735</v>
      </c>
      <c r="H18" s="28">
        <v>1000000000</v>
      </c>
      <c r="I18" s="146"/>
    </row>
    <row r="19" ht="24.75" customHeight="1" spans="1:40">
      <c r="A19" s="21" t="s">
        <v>20</v>
      </c>
      <c r="B19" s="22"/>
      <c r="C19" s="22"/>
      <c r="D19" s="22"/>
      <c r="E19" s="22"/>
      <c r="F19" s="22"/>
      <c r="G19" s="22"/>
      <c r="H19" s="23"/>
      <c r="I19" s="93">
        <f>SUM(F20:F33)</f>
        <v>106160.13</v>
      </c>
      <c r="AN19" s="102" t="s">
        <v>21</v>
      </c>
    </row>
    <row r="20" ht="16.5" customHeight="1" spans="1:9">
      <c r="A20" s="107" t="s">
        <v>1061</v>
      </c>
      <c r="B20" s="28" t="s">
        <v>208</v>
      </c>
      <c r="C20" s="105" t="s">
        <v>209</v>
      </c>
      <c r="D20" s="97">
        <v>45728</v>
      </c>
      <c r="E20" s="70">
        <v>45733</v>
      </c>
      <c r="F20" s="83">
        <v>16757.7</v>
      </c>
      <c r="G20" s="31">
        <v>45735</v>
      </c>
      <c r="H20" s="28">
        <v>1000000000</v>
      </c>
      <c r="I20" s="146"/>
    </row>
    <row r="21" ht="16.5" customHeight="1" spans="1:9">
      <c r="A21" s="107" t="s">
        <v>1062</v>
      </c>
      <c r="B21" s="28" t="s">
        <v>63</v>
      </c>
      <c r="C21" s="25" t="s">
        <v>64</v>
      </c>
      <c r="D21" s="143">
        <v>45729</v>
      </c>
      <c r="E21" s="70">
        <v>45733</v>
      </c>
      <c r="F21" s="27">
        <v>8919.36</v>
      </c>
      <c r="G21" s="31">
        <v>45735</v>
      </c>
      <c r="H21" s="28">
        <v>1000000000</v>
      </c>
      <c r="I21" s="146"/>
    </row>
    <row r="22" ht="16.5" customHeight="1" spans="1:9">
      <c r="A22" s="107" t="s">
        <v>1063</v>
      </c>
      <c r="B22" s="28" t="s">
        <v>302</v>
      </c>
      <c r="C22" s="25" t="s">
        <v>1064</v>
      </c>
      <c r="D22" s="97">
        <v>45729</v>
      </c>
      <c r="E22" s="97">
        <v>45734</v>
      </c>
      <c r="F22" s="98">
        <v>11542.67</v>
      </c>
      <c r="G22" s="31">
        <v>45735</v>
      </c>
      <c r="H22" s="28">
        <v>1000000000</v>
      </c>
      <c r="I22" s="146"/>
    </row>
    <row r="23" ht="16.5" customHeight="1" spans="1:9">
      <c r="A23" s="107" t="s">
        <v>1065</v>
      </c>
      <c r="B23" s="28" t="s">
        <v>63</v>
      </c>
      <c r="C23" s="25" t="s">
        <v>64</v>
      </c>
      <c r="D23" s="97">
        <v>45729</v>
      </c>
      <c r="E23" s="97">
        <v>45734</v>
      </c>
      <c r="F23" s="362">
        <v>11081.42</v>
      </c>
      <c r="G23" s="31">
        <v>45735</v>
      </c>
      <c r="H23" s="28">
        <v>1000000000</v>
      </c>
      <c r="I23" s="146"/>
    </row>
    <row r="24" ht="17.25" customHeight="1" spans="1:9">
      <c r="A24" s="107" t="s">
        <v>1066</v>
      </c>
      <c r="B24" s="28" t="s">
        <v>431</v>
      </c>
      <c r="C24" s="25" t="s">
        <v>432</v>
      </c>
      <c r="D24" s="97">
        <v>45729</v>
      </c>
      <c r="E24" s="97">
        <v>45734</v>
      </c>
      <c r="F24" s="424">
        <v>6334.32</v>
      </c>
      <c r="G24" s="31">
        <v>45735</v>
      </c>
      <c r="H24" s="28">
        <v>1000000000</v>
      </c>
      <c r="I24" s="146"/>
    </row>
    <row r="25" customHeight="1" spans="1:9">
      <c r="A25" s="107" t="s">
        <v>1067</v>
      </c>
      <c r="B25" s="50" t="s">
        <v>251</v>
      </c>
      <c r="C25" s="73" t="s">
        <v>686</v>
      </c>
      <c r="D25" s="454">
        <v>45730</v>
      </c>
      <c r="E25" s="88">
        <v>45733</v>
      </c>
      <c r="F25" s="86">
        <v>403.4</v>
      </c>
      <c r="G25" s="31">
        <v>45735</v>
      </c>
      <c r="H25" s="28">
        <v>1000000000</v>
      </c>
      <c r="I25" s="146"/>
    </row>
    <row r="26" customHeight="1" spans="1:9">
      <c r="A26" s="107" t="s">
        <v>1068</v>
      </c>
      <c r="B26" s="28" t="s">
        <v>251</v>
      </c>
      <c r="C26" s="73" t="s">
        <v>686</v>
      </c>
      <c r="D26" s="143">
        <v>45730</v>
      </c>
      <c r="E26" s="97">
        <v>45733</v>
      </c>
      <c r="F26" s="58">
        <v>12103.09</v>
      </c>
      <c r="G26" s="31">
        <v>45735</v>
      </c>
      <c r="H26" s="28">
        <v>1000000000</v>
      </c>
      <c r="I26" s="146"/>
    </row>
    <row r="27" customHeight="1" spans="1:9">
      <c r="A27" s="107" t="s">
        <v>1069</v>
      </c>
      <c r="B27" s="28" t="s">
        <v>113</v>
      </c>
      <c r="C27" s="25" t="s">
        <v>114</v>
      </c>
      <c r="D27" s="97">
        <v>45730</v>
      </c>
      <c r="E27" s="70">
        <v>45734</v>
      </c>
      <c r="F27" s="27">
        <v>10057.45</v>
      </c>
      <c r="G27" s="31">
        <v>45735</v>
      </c>
      <c r="H27" s="28">
        <v>1000000000</v>
      </c>
      <c r="I27" s="146"/>
    </row>
    <row r="28" customHeight="1" spans="1:9">
      <c r="A28" s="107" t="s">
        <v>1070</v>
      </c>
      <c r="B28" s="28" t="s">
        <v>113</v>
      </c>
      <c r="C28" s="25" t="s">
        <v>114</v>
      </c>
      <c r="D28" s="97">
        <v>45730</v>
      </c>
      <c r="E28" s="97">
        <v>45734</v>
      </c>
      <c r="F28" s="424">
        <v>720.13</v>
      </c>
      <c r="G28" s="31">
        <v>45735</v>
      </c>
      <c r="H28" s="28">
        <v>1000000000</v>
      </c>
      <c r="I28" s="146"/>
    </row>
    <row r="29" customHeight="1" spans="1:9">
      <c r="A29" s="107" t="s">
        <v>1071</v>
      </c>
      <c r="B29" s="28" t="s">
        <v>63</v>
      </c>
      <c r="C29" s="25" t="s">
        <v>64</v>
      </c>
      <c r="D29" s="143">
        <v>45730</v>
      </c>
      <c r="E29" s="97">
        <v>45734</v>
      </c>
      <c r="F29" s="58">
        <v>5323.45</v>
      </c>
      <c r="G29" s="31">
        <v>45735</v>
      </c>
      <c r="H29" s="28">
        <v>1000000000</v>
      </c>
      <c r="I29" s="146"/>
    </row>
    <row r="30" customHeight="1" spans="1:9">
      <c r="A30" s="107" t="s">
        <v>1072</v>
      </c>
      <c r="B30" s="28" t="s">
        <v>637</v>
      </c>
      <c r="C30" s="25" t="s">
        <v>794</v>
      </c>
      <c r="D30" s="143">
        <v>45730</v>
      </c>
      <c r="E30" s="97">
        <v>45734</v>
      </c>
      <c r="F30" s="58">
        <v>6332.98</v>
      </c>
      <c r="G30" s="31">
        <v>45735</v>
      </c>
      <c r="H30" s="28">
        <v>1000000000</v>
      </c>
      <c r="I30" s="146"/>
    </row>
    <row r="31" customHeight="1" spans="1:9">
      <c r="A31" s="107" t="s">
        <v>1073</v>
      </c>
      <c r="B31" s="28" t="s">
        <v>431</v>
      </c>
      <c r="C31" s="25" t="s">
        <v>432</v>
      </c>
      <c r="D31" s="143">
        <v>45733</v>
      </c>
      <c r="E31" s="88">
        <v>45733</v>
      </c>
      <c r="F31" s="98">
        <v>4765.5</v>
      </c>
      <c r="G31" s="31">
        <v>45735</v>
      </c>
      <c r="H31" s="28">
        <v>1000000000</v>
      </c>
      <c r="I31" s="146"/>
    </row>
    <row r="32" customHeight="1" spans="1:9">
      <c r="A32" s="107" t="s">
        <v>1074</v>
      </c>
      <c r="B32" s="28" t="s">
        <v>1075</v>
      </c>
      <c r="C32" s="107" t="s">
        <v>90</v>
      </c>
      <c r="D32" s="70">
        <v>45733</v>
      </c>
      <c r="E32" s="70">
        <v>45733</v>
      </c>
      <c r="F32" s="89">
        <v>2090.88</v>
      </c>
      <c r="G32" s="31">
        <v>45735</v>
      </c>
      <c r="H32" s="28">
        <v>1000000000</v>
      </c>
      <c r="I32" s="146"/>
    </row>
    <row r="33" customHeight="1" spans="1:9">
      <c r="A33" s="107" t="s">
        <v>1076</v>
      </c>
      <c r="B33" s="28" t="s">
        <v>127</v>
      </c>
      <c r="C33" s="25" t="s">
        <v>128</v>
      </c>
      <c r="D33" s="97">
        <v>45734</v>
      </c>
      <c r="E33" s="97">
        <v>45734</v>
      </c>
      <c r="F33" s="475">
        <v>9727.78</v>
      </c>
      <c r="G33" s="31">
        <v>45735</v>
      </c>
      <c r="H33" s="28">
        <v>1000000000</v>
      </c>
      <c r="I33" s="146"/>
    </row>
    <row r="34" ht="15.75" customHeight="1" spans="1:9">
      <c r="A34" s="21" t="s">
        <v>40</v>
      </c>
      <c r="B34" s="22"/>
      <c r="C34" s="22"/>
      <c r="D34" s="22"/>
      <c r="E34" s="22"/>
      <c r="F34" s="22"/>
      <c r="G34" s="22"/>
      <c r="H34" s="23"/>
      <c r="I34" s="93">
        <f>SUM(F35)</f>
        <v>74617.46</v>
      </c>
    </row>
    <row r="35" ht="15.75" customHeight="1" spans="1:40">
      <c r="A35" s="25" t="s">
        <v>1077</v>
      </c>
      <c r="B35" s="28" t="s">
        <v>148</v>
      </c>
      <c r="C35" s="25" t="s">
        <v>1078</v>
      </c>
      <c r="D35" s="97">
        <v>45729</v>
      </c>
      <c r="E35" s="97">
        <v>45734</v>
      </c>
      <c r="F35" s="60">
        <v>74617.46</v>
      </c>
      <c r="G35" s="31">
        <v>45735</v>
      </c>
      <c r="H35" s="28">
        <v>1000000000</v>
      </c>
      <c r="I35" s="146"/>
      <c r="J35" s="342"/>
      <c r="K35" s="342"/>
      <c r="L35" s="342"/>
      <c r="M35" s="342"/>
      <c r="N35" s="342"/>
      <c r="O35" s="342"/>
      <c r="P35" s="342"/>
      <c r="Q35" s="342"/>
      <c r="R35" s="342"/>
      <c r="S35" s="342"/>
      <c r="T35" s="342"/>
      <c r="U35" s="342"/>
      <c r="V35" s="342"/>
      <c r="W35" s="342"/>
      <c r="X35" s="342"/>
      <c r="Y35" s="342"/>
      <c r="Z35" s="342"/>
      <c r="AA35" s="342"/>
      <c r="AB35" s="342"/>
      <c r="AC35" s="342"/>
      <c r="AD35" s="342"/>
      <c r="AE35" s="342"/>
      <c r="AF35" s="342"/>
      <c r="AG35" s="342"/>
      <c r="AH35" s="342"/>
      <c r="AI35" s="342"/>
      <c r="AJ35" s="342"/>
      <c r="AK35" s="342"/>
      <c r="AL35" s="342"/>
      <c r="AM35" s="342"/>
      <c r="AN35" s="342"/>
    </row>
    <row r="36" ht="15.75" customHeight="1" spans="1:9">
      <c r="A36" s="21" t="s">
        <v>41</v>
      </c>
      <c r="B36" s="22"/>
      <c r="C36" s="22"/>
      <c r="D36" s="22"/>
      <c r="E36" s="22"/>
      <c r="F36" s="22"/>
      <c r="G36" s="22"/>
      <c r="H36" s="23"/>
      <c r="I36" s="93">
        <f>SUM(F38:F41)</f>
        <v>684011.06</v>
      </c>
    </row>
    <row r="37" ht="15.75" customHeight="1" spans="1:9">
      <c r="A37" s="61" t="s">
        <v>1079</v>
      </c>
      <c r="B37" s="59" t="s">
        <v>89</v>
      </c>
      <c r="C37" s="55" t="s">
        <v>90</v>
      </c>
      <c r="D37" s="70">
        <v>45726</v>
      </c>
      <c r="E37" s="70">
        <v>45734</v>
      </c>
      <c r="F37" s="83">
        <v>29235.04</v>
      </c>
      <c r="G37" s="31">
        <v>45735</v>
      </c>
      <c r="H37" s="28">
        <v>1000000000</v>
      </c>
      <c r="I37" s="146"/>
    </row>
    <row r="38" ht="17.25" customHeight="1" spans="1:9">
      <c r="A38" s="69" t="s">
        <v>1080</v>
      </c>
      <c r="B38" s="59" t="s">
        <v>1081</v>
      </c>
      <c r="C38" s="69" t="s">
        <v>1082</v>
      </c>
      <c r="D38" s="97">
        <v>45729</v>
      </c>
      <c r="E38" s="97">
        <v>45734</v>
      </c>
      <c r="F38" s="83">
        <v>41148.7</v>
      </c>
      <c r="G38" s="31">
        <v>45735</v>
      </c>
      <c r="H38" s="28">
        <v>1000000000</v>
      </c>
      <c r="I38" s="146"/>
    </row>
    <row r="39" ht="17.25" customHeight="1" spans="1:9">
      <c r="A39" s="69" t="s">
        <v>1083</v>
      </c>
      <c r="B39" s="426" t="s">
        <v>1084</v>
      </c>
      <c r="C39" s="69" t="s">
        <v>1085</v>
      </c>
      <c r="D39" s="97">
        <v>45734</v>
      </c>
      <c r="E39" s="97">
        <v>45734</v>
      </c>
      <c r="F39" s="54">
        <v>90656.07</v>
      </c>
      <c r="G39" s="31">
        <v>45735</v>
      </c>
      <c r="H39" s="28">
        <v>1000000000</v>
      </c>
      <c r="I39" s="146"/>
    </row>
    <row r="40" ht="17.25" customHeight="1" spans="1:9">
      <c r="A40" s="433" t="s">
        <v>1086</v>
      </c>
      <c r="B40" s="480" t="s">
        <v>1084</v>
      </c>
      <c r="C40" s="279" t="s">
        <v>176</v>
      </c>
      <c r="D40" s="97">
        <v>45734</v>
      </c>
      <c r="E40" s="97">
        <v>45735</v>
      </c>
      <c r="F40" s="27">
        <v>104908</v>
      </c>
      <c r="G40" s="31">
        <v>45735</v>
      </c>
      <c r="H40" s="28">
        <v>1000000000</v>
      </c>
      <c r="I40" s="146"/>
    </row>
    <row r="41" ht="17.25" customHeight="1" spans="1:9">
      <c r="A41" s="69" t="s">
        <v>1087</v>
      </c>
      <c r="B41" s="59" t="s">
        <v>43</v>
      </c>
      <c r="C41" s="69" t="s">
        <v>459</v>
      </c>
      <c r="D41" s="137">
        <v>45734</v>
      </c>
      <c r="E41" s="143">
        <v>45734</v>
      </c>
      <c r="F41" s="27">
        <v>447298.29</v>
      </c>
      <c r="G41" s="31">
        <v>45735</v>
      </c>
      <c r="H41" s="28">
        <v>1000000000</v>
      </c>
      <c r="I41" s="146"/>
    </row>
    <row r="42" ht="15.75" customHeight="1" spans="1:9">
      <c r="A42" s="21" t="s">
        <v>45</v>
      </c>
      <c r="B42" s="22"/>
      <c r="C42" s="22"/>
      <c r="D42" s="22"/>
      <c r="E42" s="22"/>
      <c r="F42" s="22"/>
      <c r="G42" s="22"/>
      <c r="H42" s="23"/>
      <c r="I42" s="93">
        <f>SUM(F43)</f>
        <v>55455.8</v>
      </c>
    </row>
    <row r="43" ht="18" customHeight="1" spans="1:9">
      <c r="A43" s="25" t="s">
        <v>1088</v>
      </c>
      <c r="B43" s="7" t="s">
        <v>548</v>
      </c>
      <c r="C43" s="25" t="s">
        <v>105</v>
      </c>
      <c r="D43" s="97">
        <v>45729</v>
      </c>
      <c r="E43" s="97">
        <v>45733</v>
      </c>
      <c r="F43" s="98">
        <v>55455.8</v>
      </c>
      <c r="G43" s="31">
        <v>45735</v>
      </c>
      <c r="H43" s="7">
        <v>1000000000</v>
      </c>
      <c r="I43" s="146"/>
    </row>
    <row r="44" ht="15.75" customHeight="1" spans="1:9">
      <c r="A44" s="21" t="s">
        <v>50</v>
      </c>
      <c r="B44" s="22"/>
      <c r="C44" s="22"/>
      <c r="D44" s="22"/>
      <c r="E44" s="22"/>
      <c r="F44" s="22"/>
      <c r="G44" s="22"/>
      <c r="H44" s="23"/>
      <c r="I44" s="93">
        <f>SUM(F45:F46)</f>
        <v>53295.98</v>
      </c>
    </row>
    <row r="45" ht="15.75" customHeight="1" spans="1:9">
      <c r="A45" s="25" t="s">
        <v>1089</v>
      </c>
      <c r="B45" s="28" t="s">
        <v>1090</v>
      </c>
      <c r="C45" s="25" t="s">
        <v>1091</v>
      </c>
      <c r="D45" s="356">
        <v>45726</v>
      </c>
      <c r="E45" s="356">
        <v>45733</v>
      </c>
      <c r="F45" s="98">
        <v>26281.77</v>
      </c>
      <c r="G45" s="31">
        <v>45735</v>
      </c>
      <c r="H45" s="7">
        <v>1000000000</v>
      </c>
      <c r="I45" s="146"/>
    </row>
    <row r="46" ht="15.75" customHeight="1" spans="1:9">
      <c r="A46" s="25" t="s">
        <v>1092</v>
      </c>
      <c r="B46" s="28" t="s">
        <v>1093</v>
      </c>
      <c r="C46" s="25" t="s">
        <v>572</v>
      </c>
      <c r="D46" s="57">
        <v>45733</v>
      </c>
      <c r="E46" s="143">
        <v>45733</v>
      </c>
      <c r="F46" s="157">
        <v>27014.21</v>
      </c>
      <c r="G46" s="31">
        <v>45735</v>
      </c>
      <c r="H46" s="59">
        <v>1000000000</v>
      </c>
      <c r="I46" s="146"/>
    </row>
    <row r="47" ht="15.75" customHeight="1" spans="1:9">
      <c r="A47" s="21" t="s">
        <v>53</v>
      </c>
      <c r="B47" s="22"/>
      <c r="C47" s="22"/>
      <c r="D47" s="22"/>
      <c r="E47" s="22"/>
      <c r="F47" s="22"/>
      <c r="G47" s="22"/>
      <c r="H47" s="23"/>
      <c r="I47" s="93">
        <f t="shared" ref="I47:I51" si="0">SUM(F48)</f>
        <v>20205.41</v>
      </c>
    </row>
    <row r="48" ht="17.25" customHeight="1" spans="1:9">
      <c r="A48" s="25" t="s">
        <v>1094</v>
      </c>
      <c r="B48" s="28" t="s">
        <v>63</v>
      </c>
      <c r="C48" s="25" t="s">
        <v>64</v>
      </c>
      <c r="D48" s="356">
        <v>45730</v>
      </c>
      <c r="E48" s="137">
        <v>45733</v>
      </c>
      <c r="F48" s="362">
        <v>20205.41</v>
      </c>
      <c r="G48" s="31">
        <v>45735</v>
      </c>
      <c r="H48" s="28">
        <v>1000000000</v>
      </c>
      <c r="I48" s="146"/>
    </row>
    <row r="49" ht="15.75" customHeight="1" spans="1:9">
      <c r="A49" s="21" t="s">
        <v>55</v>
      </c>
      <c r="B49" s="22"/>
      <c r="C49" s="22"/>
      <c r="D49" s="22"/>
      <c r="E49" s="22"/>
      <c r="F49" s="22"/>
      <c r="G49" s="22"/>
      <c r="H49" s="23"/>
      <c r="I49" s="93">
        <f t="shared" si="0"/>
        <v>0</v>
      </c>
    </row>
    <row r="50" ht="15.75" customHeight="1" spans="1:9">
      <c r="A50" s="28"/>
      <c r="B50" s="28"/>
      <c r="C50" s="25"/>
      <c r="D50" s="80"/>
      <c r="E50" s="80"/>
      <c r="F50" s="83"/>
      <c r="G50" s="80"/>
      <c r="H50" s="28"/>
      <c r="I50" s="25"/>
    </row>
    <row r="51" ht="15.75" customHeight="1" spans="1:9">
      <c r="A51" s="21" t="s">
        <v>56</v>
      </c>
      <c r="B51" s="22"/>
      <c r="C51" s="22"/>
      <c r="D51" s="22"/>
      <c r="E51" s="22"/>
      <c r="F51" s="22"/>
      <c r="G51" s="22"/>
      <c r="H51" s="23"/>
      <c r="I51" s="93">
        <f t="shared" si="0"/>
        <v>0</v>
      </c>
    </row>
    <row r="52" ht="15.75" customHeight="1" spans="1:9">
      <c r="A52" s="25"/>
      <c r="B52" s="25"/>
      <c r="C52" s="25"/>
      <c r="D52" s="80"/>
      <c r="E52" s="139"/>
      <c r="F52" s="71"/>
      <c r="G52" s="478"/>
      <c r="H52" s="28"/>
      <c r="I52" s="28"/>
    </row>
    <row r="53" customFormat="1" ht="15.75" customHeight="1" spans="1:8">
      <c r="A53" s="7"/>
      <c r="B53" s="7"/>
      <c r="D53" s="7"/>
      <c r="E53" s="7"/>
      <c r="F53" s="110"/>
      <c r="G53" s="111"/>
      <c r="H53" s="112"/>
    </row>
    <row r="54" customFormat="1" ht="15.75" customHeight="1" spans="1:8">
      <c r="A54" s="113" t="s">
        <v>60</v>
      </c>
      <c r="B54" s="63"/>
      <c r="C54" s="63"/>
      <c r="D54" s="7"/>
      <c r="E54" s="7"/>
      <c r="F54" s="110"/>
      <c r="H54" s="7"/>
    </row>
    <row r="55" customFormat="1" ht="15.75" customHeight="1" spans="1:8">
      <c r="A55" s="114" t="s">
        <v>61</v>
      </c>
      <c r="B55" s="12"/>
      <c r="C55" s="12"/>
      <c r="D55" s="7"/>
      <c r="E55" s="7"/>
      <c r="F55" s="110"/>
      <c r="H55" s="7"/>
    </row>
    <row r="56" customFormat="1" ht="15.75" customHeight="1" spans="1:8">
      <c r="A56" s="7"/>
      <c r="B56" s="7"/>
      <c r="D56" s="7"/>
      <c r="E56" s="7"/>
      <c r="F56" s="110"/>
      <c r="H56" s="7"/>
    </row>
    <row r="57" customFormat="1" ht="15.75" customHeight="1" spans="1:8">
      <c r="A57" s="7"/>
      <c r="B57" s="7"/>
      <c r="D57" s="7"/>
      <c r="E57" s="7"/>
      <c r="F57" s="110"/>
      <c r="H57" s="7"/>
    </row>
    <row r="58" customFormat="1" ht="15.75" customHeight="1" spans="1:8">
      <c r="A58" s="7"/>
      <c r="B58" s="7"/>
      <c r="D58" s="7"/>
      <c r="E58" s="7"/>
      <c r="F58" s="110"/>
      <c r="H58" s="7"/>
    </row>
    <row r="59" customFormat="1" ht="15.75" customHeight="1" spans="1:8">
      <c r="A59" s="7"/>
      <c r="B59" s="7"/>
      <c r="D59" s="7"/>
      <c r="E59" s="7"/>
      <c r="F59" s="110"/>
      <c r="H59" s="7"/>
    </row>
    <row r="60" customFormat="1" ht="15.75" customHeight="1" spans="1:8">
      <c r="A60" s="7"/>
      <c r="B60" s="7"/>
      <c r="D60" s="7"/>
      <c r="E60" s="7"/>
      <c r="F60" s="110"/>
      <c r="H60" s="7"/>
    </row>
    <row r="61" customFormat="1" ht="15.75" customHeight="1" spans="1:8">
      <c r="A61" s="7"/>
      <c r="B61" s="7"/>
      <c r="D61" s="7"/>
      <c r="E61" s="7"/>
      <c r="F61" s="110"/>
      <c r="H61" s="7"/>
    </row>
    <row r="62" customFormat="1" ht="15.75" customHeight="1" spans="1:8">
      <c r="A62" s="7"/>
      <c r="B62" s="7"/>
      <c r="D62" s="7"/>
      <c r="E62" s="7"/>
      <c r="F62" s="110"/>
      <c r="H62" s="7"/>
    </row>
    <row r="63" customFormat="1" ht="15.75" customHeight="1" spans="1:8">
      <c r="A63" s="7"/>
      <c r="B63" s="7"/>
      <c r="D63" s="7"/>
      <c r="E63" s="7"/>
      <c r="F63" s="110"/>
      <c r="H63" s="7"/>
    </row>
    <row r="64" customFormat="1" ht="15.75" customHeight="1" spans="1:8">
      <c r="A64" s="7"/>
      <c r="B64" s="7"/>
      <c r="D64" s="7"/>
      <c r="E64" s="7"/>
      <c r="F64" s="110"/>
      <c r="H64" s="7"/>
    </row>
    <row r="65" customFormat="1" ht="15.75" customHeight="1" spans="1:8">
      <c r="A65" s="7"/>
      <c r="B65" s="7"/>
      <c r="D65" s="7"/>
      <c r="E65" s="7"/>
      <c r="F65" s="110"/>
      <c r="H65" s="7"/>
    </row>
    <row r="66" customFormat="1" ht="15.75" customHeight="1" spans="1:8">
      <c r="A66" s="7"/>
      <c r="B66" s="7"/>
      <c r="D66" s="7"/>
      <c r="E66" s="7"/>
      <c r="F66" s="110"/>
      <c r="H66" s="7"/>
    </row>
    <row r="67" customFormat="1" ht="15.75" customHeight="1" spans="1:8">
      <c r="A67" s="7"/>
      <c r="B67" s="7"/>
      <c r="D67" s="7"/>
      <c r="E67" s="7"/>
      <c r="F67" s="110"/>
      <c r="H67" s="7"/>
    </row>
    <row r="68" customFormat="1" ht="15.75" customHeight="1" spans="1:8">
      <c r="A68" s="7"/>
      <c r="B68" s="7"/>
      <c r="D68" s="7"/>
      <c r="E68" s="7"/>
      <c r="F68" s="110"/>
      <c r="H68" s="7"/>
    </row>
    <row r="69" customFormat="1" ht="15.75" customHeight="1" spans="1:8">
      <c r="A69" s="7"/>
      <c r="B69" s="7"/>
      <c r="D69" s="7"/>
      <c r="E69" s="7"/>
      <c r="F69" s="110"/>
      <c r="H69" s="7"/>
    </row>
    <row r="70" customFormat="1" ht="15.75" customHeight="1" spans="1:8">
      <c r="A70" s="7"/>
      <c r="B70" s="7"/>
      <c r="D70" s="7"/>
      <c r="E70" s="7"/>
      <c r="F70" s="110"/>
      <c r="H70" s="7"/>
    </row>
    <row r="71" customFormat="1" ht="15.75" customHeight="1" spans="1:8">
      <c r="A71" s="7"/>
      <c r="B71" s="7"/>
      <c r="D71" s="7"/>
      <c r="E71" s="7"/>
      <c r="F71" s="110"/>
      <c r="H71" s="7"/>
    </row>
    <row r="72" customFormat="1" ht="15.75" customHeight="1" spans="1:8">
      <c r="A72" s="7"/>
      <c r="B72" s="7"/>
      <c r="D72" s="7"/>
      <c r="E72" s="7"/>
      <c r="F72" s="110"/>
      <c r="H72" s="7"/>
    </row>
    <row r="73" customFormat="1" ht="15.75" customHeight="1" spans="1:8">
      <c r="A73" s="7"/>
      <c r="B73" s="7"/>
      <c r="D73" s="7"/>
      <c r="E73" s="7"/>
      <c r="F73" s="110"/>
      <c r="H73" s="7"/>
    </row>
    <row r="74" customFormat="1" ht="15.75" customHeight="1" spans="1:8">
      <c r="A74" s="7"/>
      <c r="B74" s="7"/>
      <c r="D74" s="7"/>
      <c r="E74" s="7"/>
      <c r="F74" s="110"/>
      <c r="H74" s="7"/>
    </row>
    <row r="75" customFormat="1" ht="15.75" customHeight="1" spans="1:8">
      <c r="A75" s="7"/>
      <c r="B75" s="7"/>
      <c r="D75" s="7"/>
      <c r="E75" s="7"/>
      <c r="F75" s="110"/>
      <c r="H75" s="7"/>
    </row>
    <row r="76" customFormat="1" ht="15.75" customHeight="1" spans="1:8">
      <c r="A76" s="7"/>
      <c r="B76" s="7"/>
      <c r="D76" s="7"/>
      <c r="E76" s="7"/>
      <c r="F76" s="110"/>
      <c r="H76" s="7"/>
    </row>
    <row r="77" customFormat="1" ht="15.75" customHeight="1" spans="1:8">
      <c r="A77" s="7"/>
      <c r="B77" s="7"/>
      <c r="D77" s="7"/>
      <c r="E77" s="7"/>
      <c r="F77" s="110"/>
      <c r="H77" s="7"/>
    </row>
    <row r="78" customFormat="1" ht="15.75" customHeight="1" spans="1:8">
      <c r="A78" s="7"/>
      <c r="B78" s="7"/>
      <c r="D78" s="7"/>
      <c r="E78" s="7"/>
      <c r="F78" s="110"/>
      <c r="H78" s="7"/>
    </row>
    <row r="79" customFormat="1" ht="15.75" customHeight="1" spans="1:8">
      <c r="A79" s="7"/>
      <c r="B79" s="7"/>
      <c r="D79" s="7"/>
      <c r="E79" s="7"/>
      <c r="F79" s="110"/>
      <c r="H79" s="7"/>
    </row>
    <row r="80" customFormat="1" ht="15.75" customHeight="1" spans="1:8">
      <c r="A80" s="7"/>
      <c r="B80" s="7"/>
      <c r="D80" s="7"/>
      <c r="E80" s="7"/>
      <c r="F80" s="110"/>
      <c r="H80" s="7"/>
    </row>
    <row r="81" customFormat="1" ht="15.75" customHeight="1" spans="1:8">
      <c r="A81" s="7"/>
      <c r="B81" s="7"/>
      <c r="D81" s="7"/>
      <c r="E81" s="7"/>
      <c r="F81" s="110"/>
      <c r="H81" s="7"/>
    </row>
    <row r="82" customFormat="1" ht="15.75" customHeight="1" spans="1:8">
      <c r="A82" s="7"/>
      <c r="B82" s="7"/>
      <c r="D82" s="7"/>
      <c r="E82" s="7"/>
      <c r="F82" s="110"/>
      <c r="H82" s="7"/>
    </row>
    <row r="83" customFormat="1" ht="15.75" customHeight="1" spans="1:8">
      <c r="A83" s="7"/>
      <c r="B83" s="7"/>
      <c r="D83" s="7"/>
      <c r="E83" s="7"/>
      <c r="F83" s="110"/>
      <c r="H83" s="7"/>
    </row>
    <row r="84" customFormat="1" ht="15.75" customHeight="1" spans="1:8">
      <c r="A84" s="7"/>
      <c r="B84" s="7"/>
      <c r="D84" s="7"/>
      <c r="E84" s="7"/>
      <c r="F84" s="110"/>
      <c r="H84" s="7"/>
    </row>
    <row r="85" customFormat="1" ht="15.75" customHeight="1" spans="1:8">
      <c r="A85" s="7"/>
      <c r="B85" s="7"/>
      <c r="D85" s="7"/>
      <c r="E85" s="7"/>
      <c r="F85" s="110"/>
      <c r="H85" s="7"/>
    </row>
    <row r="86" customFormat="1" ht="15.75" customHeight="1" spans="1:8">
      <c r="A86" s="7"/>
      <c r="B86" s="7"/>
      <c r="D86" s="7"/>
      <c r="E86" s="7"/>
      <c r="F86" s="110"/>
      <c r="H86" s="7"/>
    </row>
    <row r="87" customFormat="1" ht="15.75" customHeight="1" spans="1:8">
      <c r="A87" s="7"/>
      <c r="B87" s="7"/>
      <c r="D87" s="7"/>
      <c r="E87" s="7"/>
      <c r="F87" s="110"/>
      <c r="H87" s="7"/>
    </row>
    <row r="88" customFormat="1" ht="15.75" customHeight="1" spans="1:8">
      <c r="A88" s="7"/>
      <c r="B88" s="7"/>
      <c r="D88" s="7"/>
      <c r="E88" s="7"/>
      <c r="F88" s="110"/>
      <c r="H88" s="7"/>
    </row>
    <row r="89" customFormat="1" ht="15.75" customHeight="1" spans="1:8">
      <c r="A89" s="7"/>
      <c r="B89" s="7"/>
      <c r="D89" s="7"/>
      <c r="E89" s="7"/>
      <c r="F89" s="110"/>
      <c r="H89" s="7"/>
    </row>
    <row r="90" customFormat="1" ht="15.75" customHeight="1" spans="1:8">
      <c r="A90" s="7"/>
      <c r="B90" s="7"/>
      <c r="D90" s="7"/>
      <c r="E90" s="7"/>
      <c r="F90" s="110"/>
      <c r="H90" s="7"/>
    </row>
    <row r="91" customFormat="1" ht="15.75" customHeight="1" spans="1:8">
      <c r="A91" s="7"/>
      <c r="B91" s="7"/>
      <c r="D91" s="7"/>
      <c r="E91" s="7"/>
      <c r="F91" s="110"/>
      <c r="H91" s="7"/>
    </row>
    <row r="92" customFormat="1" ht="15.75" customHeight="1" spans="1:8">
      <c r="A92" s="7"/>
      <c r="B92" s="7"/>
      <c r="D92" s="7"/>
      <c r="E92" s="7"/>
      <c r="F92" s="110"/>
      <c r="H92" s="7"/>
    </row>
    <row r="93" customFormat="1" ht="15.75" customHeight="1" spans="1:8">
      <c r="A93" s="7"/>
      <c r="B93" s="7"/>
      <c r="D93" s="7"/>
      <c r="E93" s="7"/>
      <c r="F93" s="110"/>
      <c r="H93" s="7"/>
    </row>
    <row r="94" customFormat="1" ht="15.75" customHeight="1" spans="1:8">
      <c r="A94" s="7"/>
      <c r="B94" s="7"/>
      <c r="D94" s="7"/>
      <c r="E94" s="7"/>
      <c r="F94" s="110"/>
      <c r="H94" s="7"/>
    </row>
    <row r="95" customFormat="1" ht="15.75" customHeight="1" spans="1:8">
      <c r="A95" s="7"/>
      <c r="B95" s="7"/>
      <c r="D95" s="7"/>
      <c r="E95" s="7"/>
      <c r="F95" s="110"/>
      <c r="H95" s="7"/>
    </row>
    <row r="96" customFormat="1" ht="15.75" customHeight="1" spans="1:8">
      <c r="A96" s="7"/>
      <c r="B96" s="7"/>
      <c r="D96" s="7"/>
      <c r="E96" s="7"/>
      <c r="F96" s="110"/>
      <c r="H96" s="7"/>
    </row>
    <row r="97" customFormat="1" ht="15.75" customHeight="1" spans="1:8">
      <c r="A97" s="7"/>
      <c r="B97" s="7"/>
      <c r="D97" s="7"/>
      <c r="E97" s="7"/>
      <c r="F97" s="110"/>
      <c r="H97" s="7"/>
    </row>
    <row r="98" customFormat="1" ht="15.75" customHeight="1" spans="1:8">
      <c r="A98" s="7"/>
      <c r="B98" s="7"/>
      <c r="D98" s="7"/>
      <c r="E98" s="7"/>
      <c r="F98" s="110"/>
      <c r="H98" s="7"/>
    </row>
    <row r="99" customFormat="1" ht="15.75" customHeight="1" spans="1:8">
      <c r="A99" s="7"/>
      <c r="B99" s="7"/>
      <c r="D99" s="7"/>
      <c r="E99" s="7"/>
      <c r="F99" s="110"/>
      <c r="H99" s="7"/>
    </row>
    <row r="100" customFormat="1" ht="15.75" customHeight="1" spans="1:8">
      <c r="A100" s="7"/>
      <c r="B100" s="7"/>
      <c r="D100" s="7"/>
      <c r="E100" s="7"/>
      <c r="F100" s="110"/>
      <c r="H100" s="7"/>
    </row>
    <row r="101" customFormat="1" ht="15.75" customHeight="1" spans="1:8">
      <c r="A101" s="7"/>
      <c r="B101" s="7"/>
      <c r="D101" s="7"/>
      <c r="E101" s="7"/>
      <c r="F101" s="110"/>
      <c r="H101" s="7"/>
    </row>
    <row r="102" customFormat="1" ht="15.75" customHeight="1" spans="1:8">
      <c r="A102" s="7"/>
      <c r="B102" s="7"/>
      <c r="D102" s="7"/>
      <c r="E102" s="7"/>
      <c r="F102" s="110"/>
      <c r="H102" s="7"/>
    </row>
    <row r="103" customFormat="1" ht="15.75" customHeight="1" spans="1:8">
      <c r="A103" s="7"/>
      <c r="B103" s="7"/>
      <c r="D103" s="7"/>
      <c r="E103" s="7"/>
      <c r="F103" s="110"/>
      <c r="H103" s="7"/>
    </row>
    <row r="104" customFormat="1" ht="15.75" customHeight="1" spans="1:8">
      <c r="A104" s="7"/>
      <c r="B104" s="7"/>
      <c r="D104" s="7"/>
      <c r="E104" s="7"/>
      <c r="F104" s="110"/>
      <c r="H104" s="7"/>
    </row>
    <row r="105" customFormat="1" ht="15.75" customHeight="1" spans="1:8">
      <c r="A105" s="7"/>
      <c r="B105" s="7"/>
      <c r="D105" s="7"/>
      <c r="E105" s="7"/>
      <c r="F105" s="110"/>
      <c r="H105" s="7"/>
    </row>
    <row r="106" customFormat="1" ht="15.75" customHeight="1" spans="1:8">
      <c r="A106" s="7"/>
      <c r="B106" s="7"/>
      <c r="D106" s="7"/>
      <c r="E106" s="7"/>
      <c r="F106" s="110"/>
      <c r="H106" s="7"/>
    </row>
    <row r="107" customFormat="1" ht="15.75" customHeight="1" spans="1:8">
      <c r="A107" s="7"/>
      <c r="B107" s="7"/>
      <c r="D107" s="7"/>
      <c r="E107" s="7"/>
      <c r="F107" s="110"/>
      <c r="H107" s="7"/>
    </row>
    <row r="108" customFormat="1" ht="15.75" customHeight="1" spans="1:8">
      <c r="A108" s="7"/>
      <c r="B108" s="7"/>
      <c r="D108" s="7"/>
      <c r="E108" s="7"/>
      <c r="F108" s="110"/>
      <c r="H108" s="7"/>
    </row>
    <row r="109" customFormat="1" ht="15.75" customHeight="1" spans="1:8">
      <c r="A109" s="7"/>
      <c r="B109" s="7"/>
      <c r="D109" s="7"/>
      <c r="E109" s="7"/>
      <c r="F109" s="110"/>
      <c r="H109" s="7"/>
    </row>
    <row r="110" customFormat="1" ht="15.75" customHeight="1" spans="1:8">
      <c r="A110" s="7"/>
      <c r="B110" s="7"/>
      <c r="D110" s="7"/>
      <c r="E110" s="7"/>
      <c r="F110" s="110"/>
      <c r="H110" s="7"/>
    </row>
    <row r="111" customFormat="1" ht="15.75" customHeight="1" spans="1:8">
      <c r="A111" s="7"/>
      <c r="B111" s="7"/>
      <c r="D111" s="7"/>
      <c r="E111" s="7"/>
      <c r="F111" s="110"/>
      <c r="H111" s="7"/>
    </row>
    <row r="112" customFormat="1" ht="15.75" customHeight="1" spans="1:8">
      <c r="A112" s="7"/>
      <c r="B112" s="7"/>
      <c r="D112" s="7"/>
      <c r="E112" s="7"/>
      <c r="F112" s="110"/>
      <c r="H112" s="7"/>
    </row>
    <row r="113" customFormat="1" ht="15.75" customHeight="1" spans="1:8">
      <c r="A113" s="7"/>
      <c r="B113" s="7"/>
      <c r="D113" s="7"/>
      <c r="E113" s="7"/>
      <c r="F113" s="110"/>
      <c r="H113" s="7"/>
    </row>
    <row r="114" customFormat="1" ht="15.75" customHeight="1" spans="1:8">
      <c r="A114" s="7"/>
      <c r="B114" s="7"/>
      <c r="D114" s="7"/>
      <c r="E114" s="7"/>
      <c r="F114" s="110"/>
      <c r="H114" s="7"/>
    </row>
    <row r="115" customFormat="1" ht="15.75" customHeight="1" spans="1:8">
      <c r="A115" s="7"/>
      <c r="B115" s="7"/>
      <c r="D115" s="7"/>
      <c r="E115" s="7"/>
      <c r="F115" s="110"/>
      <c r="H115" s="7"/>
    </row>
    <row r="116" customFormat="1" ht="15.75" customHeight="1" spans="1:8">
      <c r="A116" s="7"/>
      <c r="B116" s="7"/>
      <c r="D116" s="7"/>
      <c r="E116" s="7"/>
      <c r="F116" s="110"/>
      <c r="H116" s="7"/>
    </row>
    <row r="117" customFormat="1" ht="15.75" customHeight="1" spans="1:8">
      <c r="A117" s="7"/>
      <c r="B117" s="7"/>
      <c r="D117" s="7"/>
      <c r="E117" s="7"/>
      <c r="F117" s="110"/>
      <c r="H117" s="7"/>
    </row>
    <row r="118" customFormat="1" ht="15.75" customHeight="1" spans="1:8">
      <c r="A118" s="7"/>
      <c r="B118" s="7"/>
      <c r="D118" s="7"/>
      <c r="E118" s="7"/>
      <c r="F118" s="110"/>
      <c r="H118" s="7"/>
    </row>
    <row r="119" customFormat="1" ht="15.75" customHeight="1" spans="1:8">
      <c r="A119" s="7"/>
      <c r="B119" s="7"/>
      <c r="D119" s="7"/>
      <c r="E119" s="7"/>
      <c r="F119" s="110"/>
      <c r="H119" s="7"/>
    </row>
    <row r="120" customFormat="1" ht="15.75" customHeight="1" spans="1:8">
      <c r="A120" s="7"/>
      <c r="B120" s="7"/>
      <c r="D120" s="7"/>
      <c r="E120" s="7"/>
      <c r="F120" s="110"/>
      <c r="H120" s="7"/>
    </row>
    <row r="121" customFormat="1" ht="15.75" customHeight="1" spans="1:8">
      <c r="A121" s="7"/>
      <c r="B121" s="7"/>
      <c r="D121" s="7"/>
      <c r="E121" s="7"/>
      <c r="F121" s="110"/>
      <c r="H121" s="7"/>
    </row>
    <row r="122" customFormat="1" ht="15.75" customHeight="1" spans="1:8">
      <c r="A122" s="7"/>
      <c r="B122" s="7"/>
      <c r="D122" s="7"/>
      <c r="E122" s="7"/>
      <c r="F122" s="110"/>
      <c r="H122" s="7"/>
    </row>
    <row r="123" customFormat="1" ht="15.75" customHeight="1" spans="1:8">
      <c r="A123" s="7"/>
      <c r="B123" s="7"/>
      <c r="D123" s="7"/>
      <c r="E123" s="7"/>
      <c r="F123" s="110"/>
      <c r="H123" s="7"/>
    </row>
    <row r="124" customFormat="1" ht="15.75" customHeight="1" spans="1:8">
      <c r="A124" s="7"/>
      <c r="B124" s="7"/>
      <c r="D124" s="7"/>
      <c r="E124" s="7"/>
      <c r="F124" s="110"/>
      <c r="H124" s="7"/>
    </row>
    <row r="125" customFormat="1" ht="15.75" customHeight="1" spans="1:8">
      <c r="A125" s="7"/>
      <c r="B125" s="7"/>
      <c r="D125" s="7"/>
      <c r="E125" s="7"/>
      <c r="F125" s="110"/>
      <c r="H125" s="7"/>
    </row>
    <row r="126" customFormat="1" ht="15.75" customHeight="1" spans="1:8">
      <c r="A126" s="7"/>
      <c r="B126" s="7"/>
      <c r="D126" s="7"/>
      <c r="E126" s="7"/>
      <c r="F126" s="110"/>
      <c r="H126" s="7"/>
    </row>
    <row r="127" customFormat="1" ht="15.75" customHeight="1" spans="1:8">
      <c r="A127" s="7"/>
      <c r="B127" s="7"/>
      <c r="D127" s="7"/>
      <c r="E127" s="7"/>
      <c r="F127" s="110"/>
      <c r="H127" s="7"/>
    </row>
    <row r="128" customFormat="1" ht="15.75" customHeight="1" spans="1:8">
      <c r="A128" s="7"/>
      <c r="B128" s="7"/>
      <c r="D128" s="7"/>
      <c r="E128" s="7"/>
      <c r="F128" s="110"/>
      <c r="H128" s="7"/>
    </row>
    <row r="129" customFormat="1" ht="15.75" customHeight="1" spans="1:8">
      <c r="A129" s="7"/>
      <c r="B129" s="7"/>
      <c r="D129" s="7"/>
      <c r="E129" s="7"/>
      <c r="F129" s="110"/>
      <c r="H129" s="7"/>
    </row>
    <row r="130" customFormat="1" ht="15.75" customHeight="1" spans="1:8">
      <c r="A130" s="7"/>
      <c r="B130" s="7"/>
      <c r="D130" s="7"/>
      <c r="E130" s="7"/>
      <c r="F130" s="110"/>
      <c r="H130" s="7"/>
    </row>
    <row r="131" customFormat="1" ht="15.75" customHeight="1" spans="1:8">
      <c r="A131" s="7"/>
      <c r="B131" s="7"/>
      <c r="D131" s="7"/>
      <c r="E131" s="7"/>
      <c r="F131" s="110"/>
      <c r="H131" s="7"/>
    </row>
    <row r="132" customFormat="1" ht="15.75" customHeight="1" spans="1:8">
      <c r="A132" s="7"/>
      <c r="B132" s="7"/>
      <c r="D132" s="7"/>
      <c r="E132" s="7"/>
      <c r="F132" s="110"/>
      <c r="H132" s="7"/>
    </row>
    <row r="133" customFormat="1" ht="15.75" customHeight="1" spans="1:8">
      <c r="A133" s="7"/>
      <c r="B133" s="7"/>
      <c r="D133" s="7"/>
      <c r="E133" s="7"/>
      <c r="F133" s="110"/>
      <c r="H133" s="7"/>
    </row>
    <row r="134" customFormat="1" ht="15.75" customHeight="1" spans="1:8">
      <c r="A134" s="7"/>
      <c r="B134" s="7"/>
      <c r="D134" s="7"/>
      <c r="E134" s="7"/>
      <c r="F134" s="110"/>
      <c r="H134" s="7"/>
    </row>
    <row r="135" customFormat="1" ht="15.75" customHeight="1" spans="1:8">
      <c r="A135" s="7"/>
      <c r="B135" s="7"/>
      <c r="D135" s="7"/>
      <c r="E135" s="7"/>
      <c r="F135" s="110"/>
      <c r="H135" s="7"/>
    </row>
    <row r="136" customFormat="1" ht="15.75" customHeight="1" spans="1:8">
      <c r="A136" s="7"/>
      <c r="B136" s="7"/>
      <c r="D136" s="7"/>
      <c r="E136" s="7"/>
      <c r="F136" s="110"/>
      <c r="H136" s="7"/>
    </row>
    <row r="137" customFormat="1" ht="15.75" customHeight="1" spans="1:8">
      <c r="A137" s="7"/>
      <c r="B137" s="7"/>
      <c r="D137" s="7"/>
      <c r="E137" s="7"/>
      <c r="F137" s="110"/>
      <c r="H137" s="7"/>
    </row>
    <row r="138" customFormat="1" ht="15.75" customHeight="1" spans="1:8">
      <c r="A138" s="7"/>
      <c r="B138" s="7"/>
      <c r="D138" s="7"/>
      <c r="E138" s="7"/>
      <c r="F138" s="110"/>
      <c r="H138" s="7"/>
    </row>
    <row r="139" customFormat="1" ht="15.75" customHeight="1" spans="1:8">
      <c r="A139" s="7"/>
      <c r="B139" s="7"/>
      <c r="D139" s="7"/>
      <c r="E139" s="7"/>
      <c r="F139" s="110"/>
      <c r="H139" s="7"/>
    </row>
    <row r="140" customFormat="1" ht="15.75" customHeight="1" spans="1:8">
      <c r="A140" s="7"/>
      <c r="B140" s="7"/>
      <c r="D140" s="7"/>
      <c r="E140" s="7"/>
      <c r="F140" s="110"/>
      <c r="H140" s="7"/>
    </row>
    <row r="141" customFormat="1" ht="15.75" customHeight="1" spans="1:8">
      <c r="A141" s="7"/>
      <c r="B141" s="7"/>
      <c r="D141" s="7"/>
      <c r="E141" s="7"/>
      <c r="F141" s="110"/>
      <c r="H141" s="7"/>
    </row>
    <row r="142" customFormat="1" ht="15.75" customHeight="1" spans="1:8">
      <c r="A142" s="7"/>
      <c r="B142" s="7"/>
      <c r="D142" s="7"/>
      <c r="E142" s="7"/>
      <c r="F142" s="110"/>
      <c r="H142" s="7"/>
    </row>
    <row r="143" customFormat="1" ht="15.75" customHeight="1" spans="1:8">
      <c r="A143" s="7"/>
      <c r="B143" s="7"/>
      <c r="D143" s="7"/>
      <c r="E143" s="7"/>
      <c r="F143" s="110"/>
      <c r="H143" s="7"/>
    </row>
    <row r="144" customFormat="1" ht="15.75" customHeight="1" spans="1:8">
      <c r="A144" s="7"/>
      <c r="B144" s="7"/>
      <c r="D144" s="7"/>
      <c r="E144" s="7"/>
      <c r="F144" s="110"/>
      <c r="H144" s="7"/>
    </row>
    <row r="145" customFormat="1" ht="15.75" customHeight="1" spans="1:8">
      <c r="A145" s="7"/>
      <c r="B145" s="7"/>
      <c r="D145" s="7"/>
      <c r="E145" s="7"/>
      <c r="F145" s="110"/>
      <c r="H145" s="7"/>
    </row>
    <row r="146" customFormat="1" ht="15.75" customHeight="1" spans="1:8">
      <c r="A146" s="7"/>
      <c r="B146" s="7"/>
      <c r="D146" s="7"/>
      <c r="E146" s="7"/>
      <c r="F146" s="110"/>
      <c r="H146" s="7"/>
    </row>
    <row r="147" customFormat="1" ht="15.75" customHeight="1" spans="1:8">
      <c r="A147" s="7"/>
      <c r="B147" s="7"/>
      <c r="D147" s="7"/>
      <c r="E147" s="7"/>
      <c r="F147" s="110"/>
      <c r="H147" s="7"/>
    </row>
    <row r="148" customFormat="1" ht="15.75" customHeight="1" spans="1:8">
      <c r="A148" s="7"/>
      <c r="B148" s="7"/>
      <c r="D148" s="7"/>
      <c r="E148" s="7"/>
      <c r="F148" s="110"/>
      <c r="H148" s="7"/>
    </row>
    <row r="149" customFormat="1" ht="15.75" customHeight="1" spans="1:8">
      <c r="A149" s="7"/>
      <c r="B149" s="7"/>
      <c r="D149" s="7"/>
      <c r="E149" s="7"/>
      <c r="F149" s="110"/>
      <c r="H149" s="7"/>
    </row>
    <row r="150" customFormat="1" ht="15.75" customHeight="1" spans="1:8">
      <c r="A150" s="7"/>
      <c r="B150" s="7"/>
      <c r="D150" s="7"/>
      <c r="E150" s="7"/>
      <c r="F150" s="110"/>
      <c r="H150" s="7"/>
    </row>
    <row r="151" customFormat="1" ht="15.75" customHeight="1" spans="1:8">
      <c r="A151" s="7"/>
      <c r="B151" s="7"/>
      <c r="D151" s="7"/>
      <c r="E151" s="7"/>
      <c r="F151" s="110"/>
      <c r="H151" s="7"/>
    </row>
    <row r="152" customFormat="1" ht="15.75" customHeight="1" spans="1:8">
      <c r="A152" s="7"/>
      <c r="B152" s="7"/>
      <c r="D152" s="7"/>
      <c r="E152" s="7"/>
      <c r="F152" s="110"/>
      <c r="H152" s="7"/>
    </row>
    <row r="153" customFormat="1" ht="15.75" customHeight="1" spans="1:8">
      <c r="A153" s="7"/>
      <c r="B153" s="7"/>
      <c r="D153" s="7"/>
      <c r="E153" s="7"/>
      <c r="F153" s="110"/>
      <c r="H153" s="7"/>
    </row>
    <row r="154" customFormat="1" ht="15.75" customHeight="1" spans="1:8">
      <c r="A154" s="7"/>
      <c r="B154" s="7"/>
      <c r="D154" s="7"/>
      <c r="E154" s="7"/>
      <c r="F154" s="110"/>
      <c r="H154" s="7"/>
    </row>
    <row r="155" customFormat="1" ht="15.75" customHeight="1" spans="1:8">
      <c r="A155" s="7"/>
      <c r="B155" s="7"/>
      <c r="D155" s="7"/>
      <c r="E155" s="7"/>
      <c r="F155" s="110"/>
      <c r="H155" s="7"/>
    </row>
    <row r="156" customFormat="1" ht="15.75" customHeight="1" spans="1:8">
      <c r="A156" s="7"/>
      <c r="B156" s="7"/>
      <c r="D156" s="7"/>
      <c r="E156" s="7"/>
      <c r="F156" s="110"/>
      <c r="H156" s="7"/>
    </row>
    <row r="157" customFormat="1" ht="15.75" customHeight="1" spans="1:8">
      <c r="A157" s="7"/>
      <c r="B157" s="7"/>
      <c r="D157" s="7"/>
      <c r="E157" s="7"/>
      <c r="F157" s="110"/>
      <c r="H157" s="7"/>
    </row>
    <row r="158" customFormat="1" ht="15.75" customHeight="1" spans="1:8">
      <c r="A158" s="7"/>
      <c r="B158" s="7"/>
      <c r="D158" s="7"/>
      <c r="E158" s="7"/>
      <c r="F158" s="110"/>
      <c r="H158" s="7"/>
    </row>
    <row r="159" customFormat="1" ht="15.75" customHeight="1" spans="1:8">
      <c r="A159" s="7"/>
      <c r="B159" s="7"/>
      <c r="D159" s="7"/>
      <c r="E159" s="7"/>
      <c r="F159" s="110"/>
      <c r="H159" s="7"/>
    </row>
    <row r="160" customFormat="1" ht="15.75" customHeight="1" spans="1:8">
      <c r="A160" s="7"/>
      <c r="B160" s="7"/>
      <c r="D160" s="7"/>
      <c r="E160" s="7"/>
      <c r="F160" s="110"/>
      <c r="H160" s="7"/>
    </row>
    <row r="161" customFormat="1" ht="15.75" customHeight="1" spans="1:8">
      <c r="A161" s="7"/>
      <c r="B161" s="7"/>
      <c r="D161" s="7"/>
      <c r="E161" s="7"/>
      <c r="F161" s="110"/>
      <c r="H161" s="7"/>
    </row>
    <row r="162" customFormat="1" ht="15.75" customHeight="1" spans="1:8">
      <c r="A162" s="7"/>
      <c r="B162" s="7"/>
      <c r="D162" s="7"/>
      <c r="E162" s="7"/>
      <c r="F162" s="110"/>
      <c r="H162" s="7"/>
    </row>
    <row r="163" customFormat="1" ht="15.75" customHeight="1" spans="1:8">
      <c r="A163" s="7"/>
      <c r="B163" s="7"/>
      <c r="D163" s="7"/>
      <c r="E163" s="7"/>
      <c r="F163" s="110"/>
      <c r="H163" s="7"/>
    </row>
    <row r="164" customFormat="1" ht="15.75" customHeight="1" spans="1:8">
      <c r="A164" s="7"/>
      <c r="B164" s="7"/>
      <c r="D164" s="7"/>
      <c r="E164" s="7"/>
      <c r="F164" s="110"/>
      <c r="H164" s="7"/>
    </row>
    <row r="165" customFormat="1" ht="15.75" customHeight="1" spans="1:8">
      <c r="A165" s="7"/>
      <c r="B165" s="7"/>
      <c r="D165" s="7"/>
      <c r="E165" s="7"/>
      <c r="F165" s="110"/>
      <c r="H165" s="7"/>
    </row>
    <row r="166" customFormat="1" ht="15.75" customHeight="1" spans="1:8">
      <c r="A166" s="7"/>
      <c r="B166" s="7"/>
      <c r="D166" s="7"/>
      <c r="E166" s="7"/>
      <c r="F166" s="110"/>
      <c r="H166" s="7"/>
    </row>
    <row r="167" customFormat="1" ht="15.75" customHeight="1" spans="1:8">
      <c r="A167" s="7"/>
      <c r="B167" s="7"/>
      <c r="D167" s="7"/>
      <c r="E167" s="7"/>
      <c r="F167" s="110"/>
      <c r="H167" s="7"/>
    </row>
    <row r="168" customFormat="1" ht="15.75" customHeight="1" spans="1:8">
      <c r="A168" s="7"/>
      <c r="B168" s="7"/>
      <c r="D168" s="7"/>
      <c r="E168" s="7"/>
      <c r="F168" s="110"/>
      <c r="H168" s="7"/>
    </row>
    <row r="169" customFormat="1" ht="15.75" customHeight="1" spans="1:8">
      <c r="A169" s="7"/>
      <c r="B169" s="7"/>
      <c r="D169" s="7"/>
      <c r="E169" s="7"/>
      <c r="F169" s="110"/>
      <c r="H169" s="7"/>
    </row>
    <row r="170" customFormat="1" ht="15.75" customHeight="1" spans="1:8">
      <c r="A170" s="7"/>
      <c r="B170" s="7"/>
      <c r="D170" s="7"/>
      <c r="E170" s="7"/>
      <c r="F170" s="110"/>
      <c r="H170" s="7"/>
    </row>
    <row r="171" customFormat="1" ht="15.75" customHeight="1" spans="1:8">
      <c r="A171" s="7"/>
      <c r="B171" s="7"/>
      <c r="D171" s="7"/>
      <c r="E171" s="7"/>
      <c r="F171" s="110"/>
      <c r="H171" s="7"/>
    </row>
    <row r="172" customFormat="1" ht="15.75" customHeight="1" spans="1:8">
      <c r="A172" s="7"/>
      <c r="B172" s="7"/>
      <c r="D172" s="7"/>
      <c r="E172" s="7"/>
      <c r="F172" s="110"/>
      <c r="H172" s="7"/>
    </row>
    <row r="173" customFormat="1" ht="15.75" customHeight="1" spans="1:8">
      <c r="A173" s="7"/>
      <c r="B173" s="7"/>
      <c r="D173" s="7"/>
      <c r="E173" s="7"/>
      <c r="F173" s="110"/>
      <c r="H173" s="7"/>
    </row>
    <row r="174" customFormat="1" ht="15.75" customHeight="1" spans="1:8">
      <c r="A174" s="7"/>
      <c r="B174" s="7"/>
      <c r="D174" s="7"/>
      <c r="E174" s="7"/>
      <c r="F174" s="110"/>
      <c r="H174" s="7"/>
    </row>
    <row r="175" customFormat="1" ht="15.75" customHeight="1" spans="1:8">
      <c r="A175" s="7"/>
      <c r="B175" s="7"/>
      <c r="D175" s="7"/>
      <c r="E175" s="7"/>
      <c r="F175" s="110"/>
      <c r="H175" s="7"/>
    </row>
    <row r="176" customFormat="1" ht="15.75" customHeight="1" spans="1:8">
      <c r="A176" s="7"/>
      <c r="B176" s="7"/>
      <c r="D176" s="7"/>
      <c r="E176" s="7"/>
      <c r="F176" s="110"/>
      <c r="H176" s="7"/>
    </row>
    <row r="177" customFormat="1" ht="15.75" customHeight="1" spans="1:8">
      <c r="A177" s="7"/>
      <c r="B177" s="7"/>
      <c r="D177" s="7"/>
      <c r="E177" s="7"/>
      <c r="F177" s="110"/>
      <c r="H177" s="7"/>
    </row>
    <row r="178" customFormat="1" ht="15.75" customHeight="1" spans="1:8">
      <c r="A178" s="7"/>
      <c r="B178" s="7"/>
      <c r="D178" s="7"/>
      <c r="E178" s="7"/>
      <c r="F178" s="110"/>
      <c r="H178" s="7"/>
    </row>
    <row r="179" customFormat="1" ht="15.75" customHeight="1" spans="1:8">
      <c r="A179" s="7"/>
      <c r="B179" s="7"/>
      <c r="D179" s="7"/>
      <c r="E179" s="7"/>
      <c r="F179" s="110"/>
      <c r="H179" s="7"/>
    </row>
    <row r="180" customFormat="1" ht="15.75" customHeight="1" spans="1:8">
      <c r="A180" s="7"/>
      <c r="B180" s="7"/>
      <c r="D180" s="7"/>
      <c r="E180" s="7"/>
      <c r="F180" s="110"/>
      <c r="H180" s="7"/>
    </row>
    <row r="181" customFormat="1" ht="15.75" customHeight="1" spans="1:8">
      <c r="A181" s="7"/>
      <c r="B181" s="7"/>
      <c r="D181" s="7"/>
      <c r="E181" s="7"/>
      <c r="F181" s="110"/>
      <c r="H181" s="7"/>
    </row>
    <row r="182" customFormat="1" ht="15.75" customHeight="1" spans="1:8">
      <c r="A182" s="7"/>
      <c r="B182" s="7"/>
      <c r="D182" s="7"/>
      <c r="E182" s="7"/>
      <c r="F182" s="110"/>
      <c r="H182" s="7"/>
    </row>
    <row r="183" customFormat="1" ht="15.75" customHeight="1" spans="1:8">
      <c r="A183" s="7"/>
      <c r="B183" s="7"/>
      <c r="D183" s="7"/>
      <c r="E183" s="7"/>
      <c r="F183" s="110"/>
      <c r="H183" s="7"/>
    </row>
    <row r="184" customFormat="1" ht="15.75" customHeight="1" spans="1:8">
      <c r="A184" s="7"/>
      <c r="B184" s="7"/>
      <c r="D184" s="7"/>
      <c r="E184" s="7"/>
      <c r="F184" s="110"/>
      <c r="H184" s="7"/>
    </row>
    <row r="185" customFormat="1" ht="15.75" customHeight="1" spans="1:8">
      <c r="A185" s="7"/>
      <c r="B185" s="7"/>
      <c r="D185" s="7"/>
      <c r="E185" s="7"/>
      <c r="F185" s="110"/>
      <c r="H185" s="7"/>
    </row>
    <row r="186" customFormat="1" ht="15.75" customHeight="1" spans="1:8">
      <c r="A186" s="7"/>
      <c r="B186" s="7"/>
      <c r="D186" s="7"/>
      <c r="E186" s="7"/>
      <c r="F186" s="110"/>
      <c r="H186" s="7"/>
    </row>
    <row r="187" customFormat="1" ht="15.75" customHeight="1" spans="1:8">
      <c r="A187" s="7"/>
      <c r="B187" s="7"/>
      <c r="D187" s="7"/>
      <c r="E187" s="7"/>
      <c r="F187" s="110"/>
      <c r="H187" s="7"/>
    </row>
    <row r="188" customFormat="1" ht="15.75" customHeight="1" spans="1:8">
      <c r="A188" s="7"/>
      <c r="B188" s="7"/>
      <c r="D188" s="7"/>
      <c r="E188" s="7"/>
      <c r="F188" s="110"/>
      <c r="H188" s="7"/>
    </row>
    <row r="189" customFormat="1" ht="15.75" customHeight="1" spans="1:8">
      <c r="A189" s="7"/>
      <c r="B189" s="7"/>
      <c r="D189" s="7"/>
      <c r="E189" s="7"/>
      <c r="F189" s="110"/>
      <c r="H189" s="7"/>
    </row>
    <row r="190" customFormat="1" ht="15.75" customHeight="1" spans="1:8">
      <c r="A190" s="7"/>
      <c r="B190" s="7"/>
      <c r="D190" s="7"/>
      <c r="E190" s="7"/>
      <c r="F190" s="110"/>
      <c r="H190" s="7"/>
    </row>
    <row r="191" customFormat="1" ht="15.75" customHeight="1" spans="1:8">
      <c r="A191" s="7"/>
      <c r="B191" s="7"/>
      <c r="D191" s="7"/>
      <c r="E191" s="7"/>
      <c r="F191" s="110"/>
      <c r="H191" s="7"/>
    </row>
    <row r="192" customFormat="1" ht="15.75" customHeight="1" spans="1:8">
      <c r="A192" s="7"/>
      <c r="B192" s="7"/>
      <c r="D192" s="7"/>
      <c r="E192" s="7"/>
      <c r="F192" s="110"/>
      <c r="H192" s="7"/>
    </row>
    <row r="193" customFormat="1" ht="15.75" customHeight="1" spans="1:8">
      <c r="A193" s="7"/>
      <c r="B193" s="7"/>
      <c r="D193" s="7"/>
      <c r="E193" s="7"/>
      <c r="F193" s="110"/>
      <c r="H193" s="7"/>
    </row>
    <row r="194" customFormat="1" ht="15.75" customHeight="1" spans="1:8">
      <c r="A194" s="7"/>
      <c r="B194" s="7"/>
      <c r="D194" s="7"/>
      <c r="E194" s="7"/>
      <c r="F194" s="110"/>
      <c r="H194" s="7"/>
    </row>
    <row r="195" customFormat="1" ht="15.75" customHeight="1" spans="1:8">
      <c r="A195" s="7"/>
      <c r="B195" s="7"/>
      <c r="D195" s="7"/>
      <c r="E195" s="7"/>
      <c r="F195" s="110"/>
      <c r="H195" s="7"/>
    </row>
    <row r="196" customFormat="1" ht="15.75" customHeight="1" spans="1:8">
      <c r="A196" s="7"/>
      <c r="B196" s="7"/>
      <c r="D196" s="7"/>
      <c r="E196" s="7"/>
      <c r="F196" s="110"/>
      <c r="H196" s="7"/>
    </row>
    <row r="197" customFormat="1" ht="15.75" customHeight="1" spans="1:8">
      <c r="A197" s="7"/>
      <c r="B197" s="7"/>
      <c r="D197" s="7"/>
      <c r="E197" s="7"/>
      <c r="F197" s="110"/>
      <c r="H197" s="7"/>
    </row>
    <row r="198" customFormat="1" ht="15.75" customHeight="1" spans="1:8">
      <c r="A198" s="7"/>
      <c r="B198" s="7"/>
      <c r="D198" s="7"/>
      <c r="E198" s="7"/>
      <c r="F198" s="110"/>
      <c r="H198" s="7"/>
    </row>
    <row r="199" customFormat="1" ht="15.75" customHeight="1" spans="1:8">
      <c r="A199" s="7"/>
      <c r="B199" s="7"/>
      <c r="D199" s="7"/>
      <c r="E199" s="7"/>
      <c r="F199" s="110"/>
      <c r="H199" s="7"/>
    </row>
    <row r="200" customFormat="1" ht="15.75" customHeight="1" spans="1:8">
      <c r="A200" s="7"/>
      <c r="B200" s="7"/>
      <c r="D200" s="7"/>
      <c r="E200" s="7"/>
      <c r="F200" s="110"/>
      <c r="H200" s="7"/>
    </row>
    <row r="201" customFormat="1" ht="15.75" customHeight="1" spans="1:8">
      <c r="A201" s="7"/>
      <c r="B201" s="7"/>
      <c r="D201" s="7"/>
      <c r="E201" s="7"/>
      <c r="F201" s="110"/>
      <c r="H201" s="7"/>
    </row>
    <row r="202" customFormat="1" ht="15.75" customHeight="1" spans="1:8">
      <c r="A202" s="7"/>
      <c r="B202" s="7"/>
      <c r="D202" s="7"/>
      <c r="E202" s="7"/>
      <c r="F202" s="110"/>
      <c r="H202" s="7"/>
    </row>
    <row r="203" customFormat="1" ht="15.75" customHeight="1" spans="1:8">
      <c r="A203" s="7"/>
      <c r="B203" s="7"/>
      <c r="D203" s="7"/>
      <c r="E203" s="7"/>
      <c r="F203" s="110"/>
      <c r="H203" s="7"/>
    </row>
    <row r="204" customFormat="1" ht="15.75" customHeight="1" spans="1:8">
      <c r="A204" s="7"/>
      <c r="B204" s="7"/>
      <c r="D204" s="7"/>
      <c r="E204" s="7"/>
      <c r="F204" s="110"/>
      <c r="H204" s="7"/>
    </row>
    <row r="205" customFormat="1" ht="15.75" customHeight="1" spans="1:8">
      <c r="A205" s="7"/>
      <c r="B205" s="7"/>
      <c r="D205" s="7"/>
      <c r="E205" s="7"/>
      <c r="F205" s="110"/>
      <c r="H205" s="7"/>
    </row>
    <row r="206" customFormat="1" ht="15.75" customHeight="1" spans="1:8">
      <c r="A206" s="7"/>
      <c r="B206" s="7"/>
      <c r="D206" s="7"/>
      <c r="E206" s="7"/>
      <c r="F206" s="110"/>
      <c r="H206" s="7"/>
    </row>
    <row r="207" customFormat="1" ht="15.75" customHeight="1" spans="1:8">
      <c r="A207" s="7"/>
      <c r="B207" s="7"/>
      <c r="D207" s="7"/>
      <c r="E207" s="7"/>
      <c r="F207" s="110"/>
      <c r="H207" s="7"/>
    </row>
    <row r="208" customFormat="1" ht="15.75" customHeight="1" spans="1:8">
      <c r="A208" s="7"/>
      <c r="B208" s="7"/>
      <c r="D208" s="7"/>
      <c r="E208" s="7"/>
      <c r="F208" s="110"/>
      <c r="H208" s="7"/>
    </row>
    <row r="209" customFormat="1" ht="15.75" customHeight="1" spans="1:8">
      <c r="A209" s="7"/>
      <c r="B209" s="7"/>
      <c r="D209" s="7"/>
      <c r="E209" s="7"/>
      <c r="F209" s="110"/>
      <c r="H209" s="7"/>
    </row>
    <row r="210" customFormat="1" ht="15.75" customHeight="1" spans="1:8">
      <c r="A210" s="7"/>
      <c r="B210" s="7"/>
      <c r="D210" s="7"/>
      <c r="E210" s="7"/>
      <c r="F210" s="110"/>
      <c r="H210" s="7"/>
    </row>
    <row r="211" customFormat="1" ht="15.75" customHeight="1" spans="1:8">
      <c r="A211" s="7"/>
      <c r="B211" s="7"/>
      <c r="D211" s="7"/>
      <c r="E211" s="7"/>
      <c r="F211" s="110"/>
      <c r="H211" s="7"/>
    </row>
    <row r="212" customFormat="1" ht="15.75" customHeight="1" spans="1:8">
      <c r="A212" s="7"/>
      <c r="B212" s="7"/>
      <c r="D212" s="7"/>
      <c r="E212" s="7"/>
      <c r="F212" s="110"/>
      <c r="H212" s="7"/>
    </row>
    <row r="213" customFormat="1" ht="15.75" customHeight="1" spans="1:8">
      <c r="A213" s="7"/>
      <c r="B213" s="7"/>
      <c r="D213" s="7"/>
      <c r="E213" s="7"/>
      <c r="F213" s="110"/>
      <c r="H213" s="7"/>
    </row>
    <row r="214" customFormat="1" ht="15.75" customHeight="1" spans="1:8">
      <c r="A214" s="7"/>
      <c r="B214" s="7"/>
      <c r="D214" s="7"/>
      <c r="E214" s="7"/>
      <c r="F214" s="110"/>
      <c r="H214" s="7"/>
    </row>
    <row r="215" customFormat="1" ht="15.75" customHeight="1" spans="1:8">
      <c r="A215" s="7"/>
      <c r="B215" s="7"/>
      <c r="D215" s="7"/>
      <c r="E215" s="7"/>
      <c r="F215" s="110"/>
      <c r="H215" s="7"/>
    </row>
    <row r="216" customFormat="1" ht="15.75" customHeight="1" spans="1:8">
      <c r="A216" s="7"/>
      <c r="B216" s="7"/>
      <c r="D216" s="7"/>
      <c r="E216" s="7"/>
      <c r="F216" s="110"/>
      <c r="H216" s="7"/>
    </row>
    <row r="217" customFormat="1" ht="15.75" customHeight="1" spans="1:8">
      <c r="A217" s="7"/>
      <c r="B217" s="7"/>
      <c r="D217" s="7"/>
      <c r="E217" s="7"/>
      <c r="F217" s="110"/>
      <c r="H217" s="7"/>
    </row>
    <row r="218" customFormat="1" ht="15.75" customHeight="1" spans="1:8">
      <c r="A218" s="7"/>
      <c r="B218" s="7"/>
      <c r="D218" s="7"/>
      <c r="E218" s="7"/>
      <c r="F218" s="110"/>
      <c r="H218" s="7"/>
    </row>
    <row r="219" customFormat="1" ht="15.75" customHeight="1" spans="1:8">
      <c r="A219" s="7"/>
      <c r="B219" s="7"/>
      <c r="D219" s="7"/>
      <c r="E219" s="7"/>
      <c r="F219" s="110"/>
      <c r="H219" s="7"/>
    </row>
    <row r="220" customFormat="1" ht="15.75" customHeight="1" spans="1:8">
      <c r="A220" s="7"/>
      <c r="B220" s="7"/>
      <c r="D220" s="7"/>
      <c r="E220" s="7"/>
      <c r="F220" s="110"/>
      <c r="H220" s="7"/>
    </row>
    <row r="221" customFormat="1" ht="15.75" customHeight="1" spans="1:8">
      <c r="A221" s="7"/>
      <c r="B221" s="7"/>
      <c r="D221" s="7"/>
      <c r="E221" s="7"/>
      <c r="F221" s="110"/>
      <c r="H221" s="7"/>
    </row>
    <row r="222" customFormat="1" ht="15.75" customHeight="1" spans="1:8">
      <c r="A222" s="7"/>
      <c r="B222" s="7"/>
      <c r="D222" s="7"/>
      <c r="E222" s="7"/>
      <c r="F222" s="110"/>
      <c r="H222" s="7"/>
    </row>
    <row r="223" customFormat="1" ht="15.75" customHeight="1" spans="1:8">
      <c r="A223" s="7"/>
      <c r="B223" s="7"/>
      <c r="D223" s="7"/>
      <c r="E223" s="7"/>
      <c r="F223" s="110"/>
      <c r="H223" s="7"/>
    </row>
    <row r="224" customFormat="1" ht="15.75" customHeight="1" spans="1:8">
      <c r="A224" s="7"/>
      <c r="B224" s="7"/>
      <c r="D224" s="7"/>
      <c r="E224" s="7"/>
      <c r="F224" s="110"/>
      <c r="H224" s="7"/>
    </row>
    <row r="225" customFormat="1" ht="15.75" customHeight="1" spans="1:8">
      <c r="A225" s="7"/>
      <c r="B225" s="7"/>
      <c r="D225" s="7"/>
      <c r="E225" s="7"/>
      <c r="F225" s="110"/>
      <c r="H225" s="7"/>
    </row>
    <row r="226" customFormat="1" ht="15.75" customHeight="1" spans="1:8">
      <c r="A226" s="7"/>
      <c r="B226" s="7"/>
      <c r="D226" s="7"/>
      <c r="E226" s="7"/>
      <c r="F226" s="110"/>
      <c r="H226" s="7"/>
    </row>
    <row r="227" customFormat="1" ht="15.75" customHeight="1" spans="1:8">
      <c r="A227" s="7"/>
      <c r="B227" s="7"/>
      <c r="D227" s="7"/>
      <c r="E227" s="7"/>
      <c r="F227" s="110"/>
      <c r="H227" s="7"/>
    </row>
    <row r="228" customFormat="1" ht="15.75" customHeight="1" spans="1:8">
      <c r="A228" s="7"/>
      <c r="B228" s="7"/>
      <c r="D228" s="7"/>
      <c r="E228" s="7"/>
      <c r="F228" s="110"/>
      <c r="H228" s="7"/>
    </row>
    <row r="229" customFormat="1" ht="15.75" customHeight="1" spans="1:8">
      <c r="A229" s="7"/>
      <c r="B229" s="7"/>
      <c r="D229" s="7"/>
      <c r="E229" s="7"/>
      <c r="F229" s="110"/>
      <c r="H229" s="7"/>
    </row>
    <row r="230" customFormat="1" ht="15.75" customHeight="1" spans="1:8">
      <c r="A230" s="7"/>
      <c r="B230" s="7"/>
      <c r="D230" s="7"/>
      <c r="E230" s="7"/>
      <c r="F230" s="110"/>
      <c r="H230" s="7"/>
    </row>
    <row r="231" customFormat="1" ht="15.75" customHeight="1" spans="1:8">
      <c r="A231" s="7"/>
      <c r="B231" s="7"/>
      <c r="D231" s="7"/>
      <c r="E231" s="7"/>
      <c r="F231" s="110"/>
      <c r="H231" s="7"/>
    </row>
    <row r="232" customFormat="1" ht="15.75" customHeight="1" spans="1:8">
      <c r="A232" s="7"/>
      <c r="B232" s="7"/>
      <c r="D232" s="7"/>
      <c r="E232" s="7"/>
      <c r="F232" s="110"/>
      <c r="H232" s="7"/>
    </row>
    <row r="233" customFormat="1" ht="15.75" customHeight="1" spans="1:8">
      <c r="A233" s="7"/>
      <c r="B233" s="7"/>
      <c r="D233" s="7"/>
      <c r="E233" s="7"/>
      <c r="F233" s="110"/>
      <c r="H233" s="7"/>
    </row>
    <row r="234" customFormat="1" ht="15.75" customHeight="1" spans="1:8">
      <c r="A234" s="7"/>
      <c r="B234" s="7"/>
      <c r="D234" s="7"/>
      <c r="E234" s="7"/>
      <c r="F234" s="110"/>
      <c r="H234" s="7"/>
    </row>
    <row r="235" customFormat="1" ht="15.75" customHeight="1" spans="1:8">
      <c r="A235" s="7"/>
      <c r="B235" s="7"/>
      <c r="D235" s="7"/>
      <c r="E235" s="7"/>
      <c r="F235" s="110"/>
      <c r="H235" s="7"/>
    </row>
    <row r="236" customFormat="1" ht="15.75" customHeight="1" spans="1:8">
      <c r="A236" s="7"/>
      <c r="B236" s="7"/>
      <c r="D236" s="7"/>
      <c r="E236" s="7"/>
      <c r="F236" s="110"/>
      <c r="H236" s="7"/>
    </row>
    <row r="237" customFormat="1" ht="15.75" customHeight="1" spans="1:8">
      <c r="A237" s="7"/>
      <c r="B237" s="7"/>
      <c r="D237" s="7"/>
      <c r="E237" s="7"/>
      <c r="F237" s="110"/>
      <c r="H237" s="7"/>
    </row>
    <row r="238" customFormat="1" ht="15.75" customHeight="1" spans="1:8">
      <c r="A238" s="7"/>
      <c r="B238" s="7"/>
      <c r="D238" s="7"/>
      <c r="E238" s="7"/>
      <c r="F238" s="110"/>
      <c r="H238" s="7"/>
    </row>
    <row r="239" customFormat="1" ht="15.75" customHeight="1" spans="1:8">
      <c r="A239" s="7"/>
      <c r="B239" s="7"/>
      <c r="D239" s="7"/>
      <c r="E239" s="7"/>
      <c r="F239" s="110"/>
      <c r="H239" s="7"/>
    </row>
    <row r="240" customFormat="1" ht="15.75" customHeight="1" spans="1:8">
      <c r="A240" s="7"/>
      <c r="B240" s="7"/>
      <c r="D240" s="7"/>
      <c r="E240" s="7"/>
      <c r="F240" s="110"/>
      <c r="H240" s="7"/>
    </row>
    <row r="241" customFormat="1" ht="15.75" customHeight="1" spans="1:8">
      <c r="A241" s="7"/>
      <c r="B241" s="7"/>
      <c r="D241" s="7"/>
      <c r="E241" s="7"/>
      <c r="F241" s="110"/>
      <c r="H241" s="7"/>
    </row>
    <row r="242" customFormat="1" ht="15.75" customHeight="1" spans="1:8">
      <c r="A242" s="7"/>
      <c r="B242" s="7"/>
      <c r="D242" s="7"/>
      <c r="E242" s="7"/>
      <c r="F242" s="110"/>
      <c r="H242" s="7"/>
    </row>
    <row r="243" customFormat="1" ht="15.75" customHeight="1" spans="1:8">
      <c r="A243" s="7"/>
      <c r="B243" s="7"/>
      <c r="D243" s="7"/>
      <c r="E243" s="7"/>
      <c r="F243" s="110"/>
      <c r="H243" s="7"/>
    </row>
    <row r="244" customFormat="1" ht="15.75" customHeight="1" spans="1:8">
      <c r="A244" s="7"/>
      <c r="B244" s="7"/>
      <c r="D244" s="7"/>
      <c r="E244" s="7"/>
      <c r="F244" s="110"/>
      <c r="H244" s="7"/>
    </row>
    <row r="245" customFormat="1" ht="15.75" customHeight="1" spans="1:8">
      <c r="A245" s="7"/>
      <c r="B245" s="7"/>
      <c r="D245" s="7"/>
      <c r="E245" s="7"/>
      <c r="F245" s="110"/>
      <c r="H245" s="7"/>
    </row>
    <row r="246" customFormat="1" ht="15.75" customHeight="1" spans="1:8">
      <c r="A246" s="7"/>
      <c r="B246" s="7"/>
      <c r="D246" s="7"/>
      <c r="E246" s="7"/>
      <c r="F246" s="110"/>
      <c r="H246" s="7"/>
    </row>
    <row r="247" customFormat="1" ht="15.75" customHeight="1" spans="1:8">
      <c r="A247" s="7"/>
      <c r="B247" s="7"/>
      <c r="D247" s="7"/>
      <c r="E247" s="7"/>
      <c r="F247" s="110"/>
      <c r="H247" s="7"/>
    </row>
    <row r="248" customFormat="1" ht="15.75" customHeight="1" spans="1:8">
      <c r="A248" s="7"/>
      <c r="B248" s="7"/>
      <c r="D248" s="7"/>
      <c r="E248" s="7"/>
      <c r="F248" s="110"/>
      <c r="H248" s="7"/>
    </row>
    <row r="249" customFormat="1" ht="15.75" customHeight="1" spans="1:8">
      <c r="A249" s="7"/>
      <c r="B249" s="7"/>
      <c r="D249" s="7"/>
      <c r="E249" s="7"/>
      <c r="F249" s="110"/>
      <c r="H249" s="7"/>
    </row>
    <row r="250" customFormat="1" ht="15.75" customHeight="1" spans="1:8">
      <c r="A250" s="7"/>
      <c r="B250" s="7"/>
      <c r="D250" s="7"/>
      <c r="E250" s="7"/>
      <c r="F250" s="110"/>
      <c r="H250" s="7"/>
    </row>
    <row r="251" customFormat="1" ht="15.75" customHeight="1" spans="1:8">
      <c r="A251" s="7"/>
      <c r="B251" s="7"/>
      <c r="D251" s="7"/>
      <c r="E251" s="7"/>
      <c r="F251" s="110"/>
      <c r="H251" s="7"/>
    </row>
    <row r="252" customFormat="1" ht="15.75" customHeight="1" spans="1:8">
      <c r="A252" s="7"/>
      <c r="B252" s="7"/>
      <c r="D252" s="7"/>
      <c r="E252" s="7"/>
      <c r="F252" s="110"/>
      <c r="H252" s="7"/>
    </row>
    <row r="253" customFormat="1" ht="15.75" customHeight="1" spans="1:8">
      <c r="A253" s="7"/>
      <c r="B253" s="7"/>
      <c r="D253" s="7"/>
      <c r="E253" s="7"/>
      <c r="F253" s="110"/>
      <c r="H253" s="7"/>
    </row>
    <row r="254" customFormat="1" ht="15.75" customHeight="1" spans="1:8">
      <c r="A254" s="7"/>
      <c r="B254" s="7"/>
      <c r="D254" s="7"/>
      <c r="E254" s="7"/>
      <c r="F254" s="110"/>
      <c r="H254" s="7"/>
    </row>
    <row r="255" customFormat="1" ht="15.75" customHeight="1" spans="1:8">
      <c r="A255" s="7"/>
      <c r="B255" s="7"/>
      <c r="D255" s="7"/>
      <c r="E255" s="7"/>
      <c r="F255" s="110"/>
      <c r="H255" s="7"/>
    </row>
    <row r="256" customFormat="1" ht="15.75" customHeight="1"/>
    <row r="257" customFormat="1" ht="15.75" customHeight="1"/>
    <row r="258" customFormat="1" ht="15.75" customHeight="1"/>
    <row r="259" customFormat="1" ht="15.75" customHeight="1"/>
    <row r="260" customFormat="1" ht="15.75" customHeight="1"/>
    <row r="261" customFormat="1" ht="15.75" customHeight="1"/>
    <row r="262" customFormat="1" ht="15.75" customHeight="1"/>
    <row r="263" customFormat="1" ht="15.75" customHeight="1"/>
    <row r="264" customFormat="1" ht="15.75" customHeight="1"/>
    <row r="265" customFormat="1" ht="15.75" customHeight="1"/>
    <row r="266" customFormat="1" ht="15.75" customHeight="1"/>
    <row r="267" customFormat="1" ht="15.75" customHeight="1"/>
    <row r="268" customFormat="1" ht="15.75" customHeight="1"/>
    <row r="269" customFormat="1" ht="15.75" customHeight="1"/>
    <row r="270" customFormat="1" ht="15.75" customHeight="1"/>
    <row r="271" customFormat="1" ht="15.75" customHeight="1"/>
    <row r="272" customFormat="1" ht="15.75" customHeight="1"/>
    <row r="273" customFormat="1" ht="15.75" customHeight="1"/>
    <row r="274" customFormat="1" ht="15.75" customHeight="1"/>
    <row r="275" customFormat="1" ht="15.75" customHeight="1"/>
    <row r="276" customFormat="1" ht="15.75" customHeight="1"/>
    <row r="277" customFormat="1" ht="15.75" customHeight="1"/>
    <row r="278" customFormat="1" ht="15.75" customHeight="1"/>
    <row r="279" customFormat="1" ht="15.75" customHeight="1"/>
    <row r="280" customFormat="1" ht="15.75" customHeight="1"/>
    <row r="281" customFormat="1" ht="15.75" customHeight="1"/>
    <row r="282" customFormat="1" ht="15.75" customHeight="1"/>
    <row r="283" customFormat="1" ht="15.75" customHeight="1"/>
    <row r="284" customFormat="1" ht="15.75" customHeight="1"/>
    <row r="285" customFormat="1" ht="15.75" customHeight="1"/>
    <row r="286" customFormat="1" ht="15.75" customHeight="1"/>
    <row r="287" customFormat="1" ht="15.75" customHeight="1"/>
    <row r="288" customFormat="1" ht="15.75" customHeight="1"/>
    <row r="289" customFormat="1" ht="15.75" customHeight="1"/>
    <row r="290" customFormat="1" ht="15.75" customHeight="1"/>
    <row r="291" customFormat="1" ht="15.75" customHeight="1"/>
    <row r="292" customFormat="1" ht="15.75" customHeight="1"/>
    <row r="293" customFormat="1" ht="15.75" customHeight="1"/>
    <row r="294" customFormat="1" ht="15.75" customHeight="1"/>
    <row r="295" customFormat="1" ht="15.75" customHeight="1"/>
    <row r="296" customFormat="1" ht="15.75" customHeight="1"/>
    <row r="297" customFormat="1" ht="15.75" customHeight="1"/>
    <row r="298" customFormat="1" ht="15.75" customHeight="1"/>
    <row r="299" customFormat="1" ht="15.75" customHeight="1"/>
    <row r="300" customFormat="1" ht="15.75" customHeight="1"/>
    <row r="301" customFormat="1" ht="15.75" customHeight="1"/>
    <row r="302" customFormat="1" ht="15.75" customHeight="1"/>
    <row r="303" customFormat="1" ht="15.75" customHeight="1"/>
    <row r="304" customFormat="1" ht="15.75" customHeight="1"/>
    <row r="305" customFormat="1" ht="15.75" customHeight="1"/>
    <row r="306" customFormat="1" ht="15.75" customHeight="1"/>
    <row r="307" customFormat="1" ht="15.75" customHeight="1"/>
    <row r="308" customFormat="1" ht="15.75" customHeight="1"/>
    <row r="309" customFormat="1" ht="15.75" customHeight="1"/>
    <row r="310" customFormat="1" ht="15.75" customHeight="1"/>
    <row r="311" customFormat="1" ht="15.75" customHeight="1"/>
    <row r="312" customFormat="1" ht="15.75" customHeight="1"/>
    <row r="313" customFormat="1" ht="15.75" customHeight="1"/>
    <row r="314" customFormat="1" ht="15.75" customHeight="1"/>
    <row r="315" customFormat="1" ht="15.75" customHeight="1"/>
    <row r="316" customFormat="1" ht="15.75" customHeight="1"/>
    <row r="317" customFormat="1" ht="15.75" customHeight="1"/>
    <row r="318" customFormat="1" ht="15.75" customHeight="1"/>
    <row r="319" customFormat="1" ht="15.75" customHeight="1"/>
    <row r="320" customFormat="1" ht="15.75" customHeight="1"/>
    <row r="321" customFormat="1" ht="15.75" customHeight="1"/>
    <row r="322" customFormat="1" ht="15.75" customHeight="1"/>
    <row r="323" customFormat="1" ht="15.75" customHeight="1"/>
    <row r="324" customFormat="1" ht="15.75" customHeight="1"/>
    <row r="325" customFormat="1" ht="15.75" customHeight="1"/>
    <row r="326" customFormat="1" ht="15.75" customHeight="1"/>
    <row r="327" customFormat="1" ht="15.75" customHeight="1"/>
    <row r="328" customFormat="1" ht="15.75" customHeight="1"/>
    <row r="329" customFormat="1" ht="15.75" customHeight="1"/>
    <row r="330" customFormat="1" ht="15.75" customHeight="1"/>
    <row r="331" customFormat="1" ht="15.75" customHeight="1"/>
    <row r="332" customFormat="1" ht="15.75" customHeight="1"/>
    <row r="333" customFormat="1" ht="15.75" customHeight="1"/>
    <row r="334" customFormat="1" ht="15.75" customHeight="1"/>
    <row r="335" customFormat="1" ht="15.75" customHeight="1"/>
    <row r="336" customFormat="1" ht="15.75" customHeight="1"/>
    <row r="337" customFormat="1" ht="15.75" customHeight="1"/>
    <row r="338" customFormat="1" ht="15.75" customHeight="1"/>
    <row r="339" customFormat="1" ht="15.75" customHeight="1"/>
    <row r="340" customFormat="1" ht="15.75" customHeight="1"/>
    <row r="341" customFormat="1" ht="15.75" customHeight="1"/>
    <row r="342" customFormat="1" ht="15.75" customHeight="1"/>
    <row r="343" customFormat="1" ht="15.75" customHeight="1"/>
    <row r="344" customFormat="1" ht="15.75" customHeight="1"/>
    <row r="345" customFormat="1" ht="15.75" customHeight="1"/>
    <row r="346" customFormat="1" ht="15.75" customHeight="1"/>
    <row r="347" customFormat="1" ht="15.75" customHeight="1"/>
    <row r="348" customFormat="1" ht="15.75" customHeight="1"/>
    <row r="349" customFormat="1" ht="15.75" customHeight="1"/>
    <row r="350" customFormat="1" ht="15.75" customHeight="1"/>
    <row r="351" customFormat="1" ht="15.75" customHeight="1"/>
    <row r="352" customFormat="1" ht="15.75" customHeight="1"/>
    <row r="353" customFormat="1" ht="15.75" customHeight="1"/>
    <row r="354" customFormat="1" ht="15.75" customHeight="1"/>
    <row r="355" customFormat="1" ht="15.75" customHeight="1"/>
    <row r="356" customFormat="1" ht="15.75" customHeight="1"/>
    <row r="357" customFormat="1" ht="15.75" customHeight="1"/>
    <row r="358" customFormat="1" ht="15.75" customHeight="1"/>
    <row r="359" customFormat="1" ht="15.75" customHeight="1"/>
    <row r="360" customFormat="1" ht="15.75" customHeight="1"/>
    <row r="361" customFormat="1" ht="15.75" customHeight="1"/>
    <row r="362" customFormat="1" ht="15.75" customHeight="1"/>
    <row r="363" customFormat="1" ht="15.75" customHeight="1"/>
    <row r="364" customFormat="1" ht="15.75" customHeight="1"/>
    <row r="365" customFormat="1" ht="15.75" customHeight="1"/>
    <row r="366" customFormat="1" ht="15.75" customHeight="1"/>
    <row r="367" customFormat="1" ht="15.75" customHeight="1"/>
    <row r="368" customFormat="1" ht="15.75" customHeight="1"/>
    <row r="369" customFormat="1" ht="15.75" customHeight="1"/>
    <row r="370" customFormat="1" ht="15.75" customHeight="1"/>
    <row r="371" customFormat="1" ht="15.75" customHeight="1"/>
    <row r="372" customFormat="1" ht="15.75" customHeight="1"/>
    <row r="373" customFormat="1" ht="15.75" customHeight="1"/>
    <row r="374" customFormat="1" ht="15.75" customHeight="1"/>
    <row r="375" customFormat="1" ht="15.75" customHeight="1"/>
    <row r="376" customFormat="1" ht="15.75" customHeight="1"/>
    <row r="377" customFormat="1" ht="15.75" customHeight="1"/>
    <row r="378" customFormat="1" ht="15.75" customHeight="1"/>
    <row r="379" customFormat="1" ht="15.75" customHeight="1"/>
    <row r="380" customFormat="1" ht="15.75" customHeight="1"/>
    <row r="381" customFormat="1" ht="15.75" customHeight="1"/>
    <row r="382" customFormat="1" ht="15.75" customHeight="1"/>
    <row r="383" customFormat="1" ht="15.75" customHeight="1"/>
    <row r="384" customFormat="1" ht="15.75" customHeight="1"/>
    <row r="385" customFormat="1" ht="15.75" customHeight="1"/>
    <row r="386" customFormat="1" ht="15.75" customHeight="1"/>
    <row r="387" customFormat="1" ht="15.75" customHeight="1"/>
    <row r="388" customFormat="1" ht="15.75" customHeight="1"/>
    <row r="389" customFormat="1" ht="15.75" customHeight="1"/>
    <row r="390" customFormat="1" ht="15.75" customHeight="1"/>
    <row r="391" customFormat="1" ht="15.75" customHeight="1"/>
    <row r="392" customFormat="1" ht="15.75" customHeight="1"/>
    <row r="393" customFormat="1" ht="15.75" customHeight="1"/>
    <row r="394" customFormat="1" ht="15.75" customHeight="1"/>
    <row r="395" customFormat="1" ht="15.75" customHeight="1"/>
    <row r="396" customFormat="1" ht="15.75" customHeight="1"/>
    <row r="397" customFormat="1" ht="15.75" customHeight="1"/>
    <row r="398" customFormat="1" ht="15.75" customHeight="1"/>
    <row r="399" customFormat="1" ht="15.75" customHeight="1"/>
    <row r="400" customFormat="1" ht="15.75" customHeight="1"/>
    <row r="401" customFormat="1" ht="15.75" customHeight="1"/>
    <row r="402" customFormat="1" ht="15.75" customHeight="1"/>
    <row r="403" customFormat="1" ht="15.75" customHeight="1"/>
    <row r="404" customFormat="1" ht="15.75" customHeight="1"/>
    <row r="405" customFormat="1" ht="15.75" customHeight="1"/>
    <row r="406" customFormat="1" ht="15.75" customHeight="1"/>
    <row r="407" customFormat="1" ht="15.75" customHeight="1"/>
    <row r="408" customFormat="1" ht="15.75" customHeight="1"/>
    <row r="409" customFormat="1" ht="15.75" customHeight="1"/>
    <row r="410" customFormat="1" ht="15.75" customHeight="1"/>
    <row r="411" customFormat="1" ht="15.75" customHeight="1"/>
    <row r="412" customFormat="1" ht="15.75" customHeight="1"/>
    <row r="413" customFormat="1" ht="15.75" customHeight="1"/>
    <row r="414" customFormat="1" ht="15.75" customHeight="1"/>
    <row r="415" customFormat="1" ht="15.75" customHeight="1"/>
    <row r="416" customFormat="1" ht="15.75" customHeight="1"/>
    <row r="417" customFormat="1" ht="15.75" customHeight="1"/>
    <row r="418" customFormat="1" ht="15.75" customHeight="1"/>
    <row r="419" customFormat="1" ht="15.75" customHeight="1"/>
    <row r="420" customFormat="1" ht="15.75" customHeight="1"/>
    <row r="421" customFormat="1" ht="15.75" customHeight="1"/>
    <row r="422" customFormat="1" ht="15.75" customHeight="1"/>
    <row r="423" customFormat="1" ht="15.75" customHeight="1"/>
    <row r="424" customFormat="1" ht="15.75" customHeight="1"/>
    <row r="425" customFormat="1" ht="15.75" customHeight="1"/>
    <row r="426" customFormat="1" ht="15.75" customHeight="1"/>
    <row r="427" customFormat="1" ht="15.75" customHeight="1"/>
    <row r="428" customFormat="1" ht="15.75" customHeight="1"/>
    <row r="429" customFormat="1" ht="15.75" customHeight="1"/>
    <row r="430" customFormat="1" ht="15.75" customHeight="1"/>
    <row r="431" customFormat="1" ht="15.75" customHeight="1"/>
    <row r="432" customFormat="1" ht="15.75" customHeight="1"/>
    <row r="433" customFormat="1" ht="15.75" customHeight="1"/>
    <row r="434" customFormat="1" ht="15.75" customHeight="1"/>
    <row r="435" customFormat="1" ht="15.75" customHeight="1"/>
    <row r="436" customFormat="1" ht="15.75" customHeight="1"/>
    <row r="437" customFormat="1" ht="15.75" customHeight="1"/>
    <row r="438" customFormat="1" ht="15.75" customHeight="1"/>
    <row r="439" customFormat="1" ht="15.75" customHeight="1"/>
    <row r="440" customFormat="1" ht="15.75" customHeight="1"/>
    <row r="441" customFormat="1" ht="15.75" customHeight="1"/>
    <row r="442" customFormat="1" ht="15.75" customHeight="1"/>
    <row r="443" customFormat="1" ht="15.75" customHeight="1"/>
    <row r="444" customFormat="1" ht="15.75" customHeight="1"/>
    <row r="445" customFormat="1" ht="15.75" customHeight="1"/>
    <row r="446" customFormat="1" ht="15.75" customHeight="1"/>
    <row r="447" customFormat="1" ht="15.75" customHeight="1"/>
    <row r="448" customFormat="1" ht="15.75" customHeight="1"/>
    <row r="449" customFormat="1" ht="15.75" customHeight="1"/>
    <row r="450" customFormat="1" ht="15.75" customHeight="1"/>
    <row r="451" customFormat="1" ht="15.75" customHeight="1"/>
    <row r="452" customFormat="1" ht="15.75" customHeight="1"/>
    <row r="453" customFormat="1" ht="15.75" customHeight="1"/>
    <row r="454" customFormat="1" ht="15.75" customHeight="1"/>
    <row r="455" customFormat="1" ht="15.75" customHeight="1"/>
    <row r="456" customFormat="1" ht="15.75" customHeight="1"/>
    <row r="457" customFormat="1" ht="15.75" customHeight="1"/>
    <row r="458" customFormat="1" ht="15.75" customHeight="1"/>
    <row r="459" customFormat="1" ht="15.75" customHeight="1"/>
    <row r="460" customFormat="1" ht="15.75" customHeight="1"/>
    <row r="461" customFormat="1" ht="15.75" customHeight="1"/>
    <row r="462" customFormat="1" ht="15.75" customHeight="1"/>
    <row r="463" customFormat="1" ht="15.75" customHeight="1"/>
    <row r="464" customFormat="1" ht="15.75" customHeight="1"/>
    <row r="465" customFormat="1" ht="15.75" customHeight="1"/>
    <row r="466" customFormat="1" ht="15.75" customHeight="1"/>
    <row r="467" customFormat="1" ht="15.75" customHeight="1"/>
    <row r="468" customFormat="1" ht="15.75" customHeight="1"/>
    <row r="469" customFormat="1" ht="15.75" customHeight="1"/>
    <row r="470" customFormat="1" ht="15.75" customHeight="1"/>
    <row r="471" customFormat="1" ht="15.75" customHeight="1"/>
    <row r="472" customFormat="1" ht="15.75" customHeight="1"/>
    <row r="473" customFormat="1" ht="15.75" customHeight="1"/>
    <row r="474" customFormat="1" ht="15.75" customHeight="1"/>
    <row r="475" customFormat="1" ht="15.75" customHeight="1"/>
    <row r="476" customFormat="1" ht="15.75" customHeight="1"/>
    <row r="477" customFormat="1" ht="15.75" customHeight="1"/>
    <row r="478" customFormat="1" ht="15.75" customHeight="1"/>
    <row r="479" customFormat="1" ht="15.75" customHeight="1"/>
    <row r="480" customFormat="1" ht="15.75" customHeight="1"/>
    <row r="481" customFormat="1" ht="15.75" customHeight="1"/>
    <row r="482" customFormat="1" ht="15.75" customHeight="1"/>
    <row r="483" customFormat="1" ht="15.75" customHeight="1"/>
    <row r="484" customFormat="1" ht="15.75" customHeight="1"/>
    <row r="485" customFormat="1" ht="15.75" customHeight="1"/>
    <row r="486" customFormat="1" ht="15.75" customHeight="1"/>
    <row r="487" customFormat="1" ht="15.75" customHeight="1"/>
    <row r="488" customFormat="1" ht="15.75" customHeight="1"/>
    <row r="489" customFormat="1" ht="15.75" customHeight="1"/>
    <row r="490" customFormat="1" ht="15.75" customHeight="1"/>
    <row r="491" customFormat="1" ht="15.75" customHeight="1"/>
    <row r="492" customFormat="1" ht="15.75" customHeight="1"/>
    <row r="493" customFormat="1" ht="15.75" customHeight="1"/>
    <row r="494" customFormat="1" ht="15.75" customHeight="1"/>
    <row r="495" customFormat="1" ht="15.75" customHeight="1"/>
    <row r="496" customFormat="1" ht="15.75" customHeight="1"/>
    <row r="497" customFormat="1" ht="15.75" customHeight="1"/>
    <row r="498" customFormat="1" ht="15.75" customHeight="1"/>
    <row r="499" customFormat="1" ht="15.75" customHeight="1"/>
    <row r="500" customFormat="1" ht="15.75" customHeight="1"/>
    <row r="501" customFormat="1" ht="15.75" customHeight="1"/>
    <row r="502" customFormat="1" ht="15.75" customHeight="1"/>
    <row r="503" customFormat="1" ht="15.75" customHeight="1"/>
    <row r="504" customFormat="1" ht="15.75" customHeight="1"/>
    <row r="505" customFormat="1" ht="15.75" customHeight="1"/>
    <row r="506" customFormat="1" ht="15.75" customHeight="1"/>
    <row r="507" customFormat="1" ht="15.75" customHeight="1"/>
    <row r="508" customFormat="1" ht="15.75" customHeight="1"/>
    <row r="509" customFormat="1" ht="15.75" customHeight="1"/>
    <row r="510" customFormat="1" ht="15.75" customHeight="1"/>
    <row r="511" customFormat="1" ht="15.75" customHeight="1"/>
    <row r="512" customFormat="1" ht="15.75" customHeight="1"/>
    <row r="513" customFormat="1" ht="15.75" customHeight="1"/>
    <row r="514" customFormat="1" ht="15.75" customHeight="1"/>
    <row r="515" customFormat="1" ht="15.75" customHeight="1"/>
    <row r="516" customFormat="1" ht="15.75" customHeight="1"/>
    <row r="517" customFormat="1" ht="15.75" customHeight="1"/>
    <row r="518" customFormat="1" ht="15.75" customHeight="1"/>
    <row r="519" customFormat="1" ht="15.75" customHeight="1"/>
    <row r="520" customFormat="1" ht="15.75" customHeight="1"/>
    <row r="521" customFormat="1" ht="15.75" customHeight="1"/>
    <row r="522" customFormat="1" ht="15.75" customHeight="1"/>
    <row r="523" customFormat="1" ht="15.75" customHeight="1"/>
    <row r="524" customFormat="1" ht="15.75" customHeight="1"/>
    <row r="525" customFormat="1" ht="15.75" customHeight="1"/>
    <row r="526" customFormat="1" ht="15.75" customHeight="1"/>
    <row r="527" customFormat="1" ht="15.75" customHeight="1"/>
    <row r="528" customFormat="1" ht="15.75" customHeight="1"/>
    <row r="529" customFormat="1" ht="15.75" customHeight="1"/>
    <row r="530" customFormat="1" ht="15.75" customHeight="1"/>
    <row r="531" customFormat="1" ht="15.75" customHeight="1"/>
    <row r="532" customFormat="1" ht="15.75" customHeight="1"/>
    <row r="533" customFormat="1" ht="15.75" customHeight="1"/>
    <row r="534" customFormat="1" ht="15.75" customHeight="1"/>
    <row r="535" customFormat="1" ht="15.75" customHeight="1"/>
    <row r="536" customFormat="1" ht="15.75" customHeight="1"/>
    <row r="537" customFormat="1" ht="15.75" customHeight="1"/>
    <row r="538" customFormat="1" ht="15.75" customHeight="1"/>
    <row r="539" customFormat="1" ht="15.75" customHeight="1"/>
    <row r="540" customFormat="1" ht="15.75" customHeight="1"/>
    <row r="541" customFormat="1" ht="15.75" customHeight="1"/>
    <row r="542" customFormat="1" ht="15.75" customHeight="1"/>
    <row r="543" customFormat="1" ht="15.75" customHeight="1"/>
    <row r="544" customFormat="1" ht="15.75" customHeight="1"/>
    <row r="545" customFormat="1" ht="15.75" customHeight="1"/>
    <row r="546" customFormat="1" ht="15.75" customHeight="1"/>
    <row r="547" customFormat="1" ht="15.75" customHeight="1"/>
    <row r="548" customFormat="1" ht="15.75" customHeight="1"/>
    <row r="549" customFormat="1" ht="15.75" customHeight="1"/>
    <row r="550" customFormat="1" ht="15.75" customHeight="1"/>
    <row r="551" customFormat="1" ht="15.75" customHeight="1"/>
    <row r="552" customFormat="1" ht="15.75" customHeight="1"/>
    <row r="553" customFormat="1" ht="15.75" customHeight="1"/>
    <row r="554" customFormat="1" ht="15.75" customHeight="1"/>
    <row r="555" customFormat="1" ht="15.75" customHeight="1"/>
    <row r="556" customFormat="1" ht="15.75" customHeight="1"/>
    <row r="557" customFormat="1" ht="15.75" customHeight="1"/>
    <row r="558" customFormat="1" ht="15.75" customHeight="1"/>
    <row r="559" customFormat="1" ht="15.75" customHeight="1"/>
    <row r="560" customFormat="1" ht="15.75" customHeight="1"/>
    <row r="561" customFormat="1" ht="15.75" customHeight="1"/>
    <row r="562" customFormat="1" ht="15.75" customHeight="1"/>
    <row r="563" customFormat="1" ht="15.75" customHeight="1"/>
    <row r="564" customFormat="1" ht="15.75" customHeight="1"/>
    <row r="565" customFormat="1" ht="15.75" customHeight="1"/>
    <row r="566" customFormat="1" ht="15.75" customHeight="1"/>
    <row r="567" customFormat="1" ht="15.75" customHeight="1"/>
    <row r="568" customFormat="1" ht="15.75" customHeight="1"/>
    <row r="569" customFormat="1" ht="15.75" customHeight="1"/>
    <row r="570" customFormat="1" ht="15.75" customHeight="1"/>
    <row r="571" customFormat="1" ht="15.75" customHeight="1"/>
    <row r="572" customFormat="1" ht="15.75" customHeight="1"/>
    <row r="573" customFormat="1" ht="15.75" customHeight="1"/>
    <row r="574" customFormat="1" ht="15.75" customHeight="1"/>
    <row r="575" customFormat="1" ht="15.75" customHeight="1"/>
    <row r="576" customFormat="1" ht="15.75" customHeight="1"/>
    <row r="577" customFormat="1" ht="15.75" customHeight="1"/>
    <row r="578" customFormat="1" ht="15.75" customHeight="1"/>
    <row r="579" customFormat="1" ht="15.75" customHeight="1"/>
    <row r="580" customFormat="1" ht="15.75" customHeight="1"/>
    <row r="581" customFormat="1" ht="15.75" customHeight="1"/>
    <row r="582" customFormat="1" ht="15.75" customHeight="1"/>
    <row r="583" customFormat="1" ht="15.75" customHeight="1"/>
    <row r="584" customFormat="1" ht="15.75" customHeight="1"/>
    <row r="585" customFormat="1" ht="15.75" customHeight="1"/>
    <row r="586" customFormat="1" ht="15.75" customHeight="1"/>
    <row r="587" customFormat="1" ht="15.75" customHeight="1"/>
    <row r="588" customFormat="1" ht="15.75" customHeight="1"/>
    <row r="589" customFormat="1" ht="15.75" customHeight="1"/>
    <row r="590" customFormat="1" ht="15.75" customHeight="1"/>
    <row r="591" customFormat="1" ht="15.75" customHeight="1"/>
    <row r="592" customFormat="1" ht="15.75" customHeight="1"/>
    <row r="593" customFormat="1" ht="15.75" customHeight="1"/>
    <row r="594" customFormat="1" ht="15.75" customHeight="1"/>
    <row r="595" customFormat="1" ht="15.75" customHeight="1"/>
    <row r="596" customFormat="1" ht="15.75" customHeight="1"/>
    <row r="597" customFormat="1" ht="15.75" customHeight="1"/>
    <row r="598" customFormat="1" ht="15.75" customHeight="1"/>
    <row r="599" customFormat="1" ht="15.75" customHeight="1"/>
    <row r="600" customFormat="1" ht="15.75" customHeight="1"/>
    <row r="601" customFormat="1" ht="15.75" customHeight="1"/>
    <row r="602" customFormat="1" ht="15.75" customHeight="1"/>
    <row r="603" customFormat="1" ht="15.75" customHeight="1"/>
    <row r="604" customFormat="1" ht="15.75" customHeight="1"/>
    <row r="605" customFormat="1" ht="15.75" customHeight="1"/>
    <row r="606" customFormat="1" ht="15.75" customHeight="1"/>
    <row r="607" customFormat="1" ht="15.75" customHeight="1"/>
    <row r="608" customFormat="1" ht="15.75" customHeight="1"/>
    <row r="609" customFormat="1" ht="15.75" customHeight="1"/>
    <row r="610" customFormat="1" ht="15.75" customHeight="1"/>
    <row r="611" customFormat="1" ht="15.75" customHeight="1"/>
    <row r="612" customFormat="1" ht="15.75" customHeight="1"/>
    <row r="613" customFormat="1" ht="15.75" customHeight="1"/>
    <row r="614" customFormat="1" ht="15.75" customHeight="1"/>
    <row r="615" customFormat="1" ht="15.75" customHeight="1"/>
    <row r="616" customFormat="1" ht="15.75" customHeight="1"/>
    <row r="617" customFormat="1" ht="15.75" customHeight="1"/>
    <row r="618" customFormat="1" ht="15.75" customHeight="1"/>
    <row r="619" customFormat="1" ht="15.75" customHeight="1"/>
    <row r="620" customFormat="1" ht="15.75" customHeight="1"/>
    <row r="621" customFormat="1" ht="15.75" customHeight="1"/>
    <row r="622" customFormat="1" ht="15.75" customHeight="1"/>
    <row r="623" customFormat="1" ht="15.75" customHeight="1"/>
    <row r="624" customFormat="1" ht="15.75" customHeight="1"/>
    <row r="625" customFormat="1" ht="15.75" customHeight="1"/>
    <row r="626" customFormat="1" ht="15.75" customHeight="1"/>
    <row r="627" customFormat="1" ht="15.75" customHeight="1"/>
    <row r="628" customFormat="1" ht="15.75" customHeight="1"/>
    <row r="629" customFormat="1" ht="15.75" customHeight="1"/>
    <row r="630" customFormat="1" ht="15.75" customHeight="1"/>
    <row r="631" customFormat="1" ht="15.75" customHeight="1"/>
    <row r="632" customFormat="1" ht="15.75" customHeight="1"/>
    <row r="633" customFormat="1" ht="15.75" customHeight="1"/>
    <row r="634" customFormat="1" ht="15.75" customHeight="1"/>
    <row r="635" customFormat="1" ht="15.75" customHeight="1"/>
    <row r="636" customFormat="1" ht="15.75" customHeight="1"/>
    <row r="637" customFormat="1" ht="15.75" customHeight="1"/>
    <row r="638" customFormat="1" ht="15.75" customHeight="1"/>
    <row r="639" customFormat="1" ht="15.75" customHeight="1"/>
    <row r="640" customFormat="1" ht="15.75" customHeight="1"/>
    <row r="641" customFormat="1" ht="15.75" customHeight="1"/>
    <row r="642" customFormat="1" ht="15.75" customHeight="1"/>
    <row r="643" customFormat="1" ht="15.75" customHeight="1"/>
    <row r="644" customFormat="1" ht="15.75" customHeight="1"/>
    <row r="645" customFormat="1" ht="15.75" customHeight="1"/>
    <row r="646" customFormat="1" ht="15.75" customHeight="1"/>
    <row r="647" customFormat="1" ht="15.75" customHeight="1"/>
    <row r="648" customFormat="1" ht="15.75" customHeight="1"/>
    <row r="649" customFormat="1" ht="15.75" customHeight="1"/>
    <row r="650" customFormat="1" ht="15.75" customHeight="1"/>
    <row r="651" customFormat="1" ht="15.75" customHeight="1"/>
    <row r="652" customFormat="1" ht="15.75" customHeight="1"/>
    <row r="653" customFormat="1" ht="15.75" customHeight="1"/>
    <row r="654" customFormat="1" ht="15.75" customHeight="1"/>
    <row r="655" customFormat="1" ht="15.75" customHeight="1"/>
    <row r="656" customFormat="1" ht="15.75" customHeight="1"/>
    <row r="657" customFormat="1" ht="15.75" customHeight="1"/>
    <row r="658" customFormat="1" ht="15.75" customHeight="1"/>
    <row r="659" customFormat="1" ht="15.75" customHeight="1"/>
    <row r="660" customFormat="1" ht="15.75" customHeight="1"/>
    <row r="661" customFormat="1" ht="15.75" customHeight="1"/>
    <row r="662" customFormat="1" ht="15.75" customHeight="1"/>
    <row r="663" customFormat="1" ht="15.75" customHeight="1"/>
    <row r="664" customFormat="1" ht="15.75" customHeight="1"/>
    <row r="665" customFormat="1" ht="15.75" customHeight="1"/>
    <row r="666" customFormat="1" ht="15.75" customHeight="1"/>
    <row r="667" customFormat="1" ht="15.75" customHeight="1"/>
    <row r="668" customFormat="1" ht="15.75" customHeight="1"/>
    <row r="669" customFormat="1" ht="15.75" customHeight="1"/>
    <row r="670" customFormat="1" ht="15.75" customHeight="1"/>
    <row r="671" customFormat="1" ht="15.75" customHeight="1"/>
    <row r="672" customFormat="1" ht="15.75" customHeight="1"/>
    <row r="673" customFormat="1" ht="15.75" customHeight="1"/>
    <row r="674" customFormat="1" ht="15.75" customHeight="1"/>
    <row r="675" customFormat="1" ht="15.75" customHeight="1"/>
    <row r="676" customFormat="1" ht="15.75" customHeight="1"/>
    <row r="677" customFormat="1" ht="15.75" customHeight="1"/>
    <row r="678" customFormat="1" ht="15.75" customHeight="1"/>
    <row r="679" customFormat="1" ht="15.75" customHeight="1"/>
    <row r="680" customFormat="1" ht="15.75" customHeight="1"/>
    <row r="681" customFormat="1" ht="15.75" customHeight="1"/>
    <row r="682" customFormat="1" ht="15.75" customHeight="1"/>
    <row r="683" customFormat="1" ht="15.75" customHeight="1"/>
    <row r="684" customFormat="1" ht="15.75" customHeight="1"/>
    <row r="685" customFormat="1" ht="15.75" customHeight="1"/>
    <row r="686" customFormat="1" ht="15.75" customHeight="1"/>
    <row r="687" customFormat="1" ht="15.75" customHeight="1"/>
    <row r="688" customFormat="1" ht="15.75" customHeight="1"/>
    <row r="689" customFormat="1" ht="15.75" customHeight="1"/>
    <row r="690" customFormat="1" ht="15.75" customHeight="1"/>
    <row r="691" customFormat="1" ht="15.75" customHeight="1"/>
    <row r="692" customFormat="1" ht="15.75" customHeight="1"/>
    <row r="693" customFormat="1" ht="15.75" customHeight="1"/>
    <row r="694" customFormat="1" ht="15.75" customHeight="1"/>
    <row r="695" customFormat="1" ht="15.75" customHeight="1"/>
    <row r="696" customFormat="1" ht="15.75" customHeight="1"/>
    <row r="697" customFormat="1" ht="15.75" customHeight="1"/>
    <row r="698" customFormat="1" ht="15.75" customHeight="1"/>
    <row r="699" customFormat="1" ht="15.75" customHeight="1"/>
    <row r="700" customFormat="1" ht="15.75" customHeight="1"/>
    <row r="701" customFormat="1" ht="15.75" customHeight="1"/>
    <row r="702" customFormat="1" ht="15.75" customHeight="1"/>
    <row r="703" customFormat="1" ht="15.75" customHeight="1"/>
    <row r="704" customFormat="1" ht="15.75" customHeight="1"/>
    <row r="705" customFormat="1" ht="15.75" customHeight="1"/>
    <row r="706" customFormat="1" ht="15.75" customHeight="1"/>
    <row r="707" customFormat="1" ht="15.75" customHeight="1"/>
    <row r="708" customFormat="1" ht="15.75" customHeight="1"/>
    <row r="709" customFormat="1" ht="15.75" customHeight="1"/>
    <row r="710" customFormat="1" ht="15.75" customHeight="1"/>
    <row r="711" customFormat="1" ht="15.75" customHeight="1"/>
    <row r="712" customFormat="1" ht="15.75" customHeight="1"/>
    <row r="713" customFormat="1" ht="15.75" customHeight="1"/>
    <row r="714" customFormat="1" ht="15.75" customHeight="1"/>
    <row r="715" customFormat="1" ht="15.75" customHeight="1"/>
    <row r="716" customFormat="1" ht="15.75" customHeight="1"/>
    <row r="717" customFormat="1" ht="15.75" customHeight="1"/>
    <row r="718" customFormat="1" ht="15.75" customHeight="1"/>
    <row r="719" customFormat="1" ht="15.75" customHeight="1"/>
    <row r="720" customFormat="1" ht="15.75" customHeight="1"/>
    <row r="721" customFormat="1" ht="15.75" customHeight="1"/>
    <row r="722" customFormat="1" ht="15.75" customHeight="1"/>
    <row r="723" customFormat="1" ht="15.75" customHeight="1"/>
    <row r="724" customFormat="1" ht="15.75" customHeight="1"/>
    <row r="725" customFormat="1" ht="15.75" customHeight="1"/>
    <row r="726" customFormat="1" ht="15.75" customHeight="1"/>
    <row r="727" customFormat="1" ht="15.75" customHeight="1"/>
    <row r="728" customFormat="1" ht="15.75" customHeight="1"/>
    <row r="729" customFormat="1" ht="15.75" customHeight="1"/>
    <row r="730" customFormat="1" ht="15.75" customHeight="1"/>
    <row r="731" customFormat="1" ht="15.75" customHeight="1"/>
    <row r="732" customFormat="1" ht="15.75" customHeight="1"/>
    <row r="733" customFormat="1" ht="15.75" customHeight="1"/>
    <row r="734" customFormat="1" ht="15.75" customHeight="1"/>
    <row r="735" customFormat="1" ht="15.75" customHeight="1"/>
    <row r="736" customFormat="1" ht="15.75" customHeight="1"/>
    <row r="737" customFormat="1" ht="15.75" customHeight="1"/>
    <row r="738" customFormat="1" ht="15.75" customHeight="1"/>
    <row r="739" customFormat="1" ht="15.75" customHeight="1"/>
    <row r="740" customFormat="1" ht="15.75" customHeight="1"/>
    <row r="741" customFormat="1" ht="15.75" customHeight="1"/>
    <row r="742" customFormat="1" ht="15.75" customHeight="1"/>
    <row r="743" customFormat="1" ht="15.75" customHeight="1"/>
    <row r="744" customFormat="1" ht="15.75" customHeight="1"/>
    <row r="745" customFormat="1" ht="15.75" customHeight="1"/>
    <row r="746" customFormat="1" ht="15.75" customHeight="1"/>
    <row r="747" customFormat="1" ht="15.75" customHeight="1"/>
    <row r="748" customFormat="1" ht="15.75" customHeight="1"/>
    <row r="749" customFormat="1" ht="15.75" customHeight="1"/>
    <row r="750" customFormat="1" ht="15.75" customHeight="1"/>
    <row r="751" customFormat="1" ht="15.75" customHeight="1"/>
    <row r="752" customFormat="1" ht="15.75" customHeight="1"/>
    <row r="753" customFormat="1" ht="15.75" customHeight="1"/>
    <row r="754" customFormat="1" ht="15.75" customHeight="1"/>
    <row r="755" customFormat="1" ht="15.75" customHeight="1"/>
    <row r="756" customFormat="1" ht="15.75" customHeight="1"/>
    <row r="757" customFormat="1" ht="15.75" customHeight="1"/>
    <row r="758" customFormat="1" ht="15.75" customHeight="1"/>
    <row r="759" customFormat="1" ht="15.75" customHeight="1"/>
    <row r="760" customFormat="1" ht="15.75" customHeight="1"/>
    <row r="761" customFormat="1" ht="15.75" customHeight="1"/>
    <row r="762" customFormat="1" ht="15.75" customHeight="1"/>
    <row r="763" customFormat="1" ht="15.75" customHeight="1"/>
    <row r="764" customFormat="1" ht="15.75" customHeight="1"/>
    <row r="765" customFormat="1" ht="15.75" customHeight="1"/>
    <row r="766" customFormat="1" ht="15.75" customHeight="1"/>
    <row r="767" customFormat="1" ht="15.75" customHeight="1"/>
    <row r="768" customFormat="1" ht="15.75" customHeight="1"/>
    <row r="769" customFormat="1" ht="15.75" customHeight="1"/>
    <row r="770" customFormat="1" ht="15.75" customHeight="1"/>
    <row r="771" customFormat="1" ht="15.75" customHeight="1"/>
    <row r="772" customFormat="1" ht="15.75" customHeight="1"/>
    <row r="773" customFormat="1" ht="15.75" customHeight="1"/>
    <row r="774" customFormat="1" ht="15.75" customHeight="1"/>
    <row r="775" customFormat="1" ht="15.75" customHeight="1"/>
    <row r="776" customFormat="1" ht="15.75" customHeight="1"/>
    <row r="777" customFormat="1" ht="15.75" customHeight="1"/>
    <row r="778" customFormat="1" ht="15.75" customHeight="1"/>
    <row r="779" customFormat="1" ht="15.75" customHeight="1"/>
    <row r="780" customFormat="1" ht="15.75" customHeight="1"/>
    <row r="781" customFormat="1" ht="15.75" customHeight="1"/>
    <row r="782" customFormat="1" ht="15.75" customHeight="1"/>
    <row r="783" customFormat="1" ht="15.75" customHeight="1"/>
    <row r="784" customFormat="1" ht="15.75" customHeight="1"/>
    <row r="785" customFormat="1" ht="15.75" customHeight="1"/>
    <row r="786" customFormat="1" ht="15.75" customHeight="1"/>
    <row r="787" customFormat="1" ht="15.75" customHeight="1"/>
    <row r="788" customFormat="1" ht="15.75" customHeight="1"/>
    <row r="789" customFormat="1" ht="15.75" customHeight="1"/>
    <row r="790" customFormat="1" ht="15.75" customHeight="1"/>
    <row r="791" customFormat="1" ht="15.75" customHeight="1"/>
    <row r="792" customFormat="1" ht="15.75" customHeight="1"/>
    <row r="793" customFormat="1" ht="15.75" customHeight="1"/>
    <row r="794" customFormat="1" ht="15.75" customHeight="1"/>
    <row r="795" customFormat="1" ht="15.75" customHeight="1"/>
    <row r="796" customFormat="1" ht="15.75" customHeight="1"/>
    <row r="797" customFormat="1" ht="15.75" customHeight="1"/>
    <row r="798" customFormat="1" ht="15.75" customHeight="1"/>
    <row r="799" customFormat="1" ht="15.75" customHeight="1"/>
    <row r="800" customFormat="1" ht="15.75" customHeight="1"/>
    <row r="801" customFormat="1" ht="15.75" customHeight="1"/>
    <row r="802" customFormat="1" ht="15.75" customHeight="1"/>
    <row r="803" customFormat="1" ht="15.75" customHeight="1"/>
    <row r="804" customFormat="1" ht="15.75" customHeight="1"/>
    <row r="805" customFormat="1" ht="15.75" customHeight="1"/>
    <row r="806" customFormat="1" ht="15.75" customHeight="1"/>
    <row r="807" customFormat="1" ht="15.75" customHeight="1"/>
    <row r="808" customFormat="1" ht="15.75" customHeight="1"/>
    <row r="809" customFormat="1" ht="15.75" customHeight="1"/>
    <row r="810" customFormat="1" ht="15.75" customHeight="1"/>
    <row r="811" customFormat="1" ht="15.75" customHeight="1"/>
    <row r="812" customFormat="1" ht="15.75" customHeight="1"/>
    <row r="813" customFormat="1" ht="15.75" customHeight="1"/>
    <row r="814" customFormat="1" ht="15.75" customHeight="1"/>
    <row r="815" customFormat="1" ht="15.75" customHeight="1"/>
    <row r="816" customFormat="1" ht="15.75" customHeight="1"/>
    <row r="817" customFormat="1" ht="15.75" customHeight="1"/>
    <row r="818" customFormat="1" ht="15.75" customHeight="1"/>
    <row r="819" customFormat="1" ht="15.75" customHeight="1"/>
    <row r="820" customFormat="1" ht="15.75" customHeight="1"/>
    <row r="821" customFormat="1" ht="15.75" customHeight="1"/>
    <row r="822" customFormat="1" ht="15.75" customHeight="1"/>
    <row r="823" customFormat="1" ht="15.75" customHeight="1"/>
    <row r="824" customFormat="1" ht="15.75" customHeight="1"/>
    <row r="825" customFormat="1" ht="15.75" customHeight="1"/>
    <row r="826" customFormat="1" ht="15.75" customHeight="1"/>
    <row r="827" customFormat="1" ht="15.75" customHeight="1"/>
    <row r="828" customFormat="1" ht="15.75" customHeight="1"/>
    <row r="829" customFormat="1" ht="15.75" customHeight="1"/>
    <row r="830" customFormat="1" ht="15.75" customHeight="1"/>
    <row r="831" customFormat="1" ht="15.75" customHeight="1"/>
    <row r="832" customFormat="1" ht="15.75" customHeight="1"/>
    <row r="833" customFormat="1" ht="15.75" customHeight="1"/>
    <row r="834" customFormat="1" ht="15.75" customHeight="1"/>
    <row r="835" customFormat="1" ht="15.75" customHeight="1"/>
    <row r="836" customFormat="1" ht="15.75" customHeight="1"/>
    <row r="837" customFormat="1" ht="15.75" customHeight="1"/>
    <row r="838" customFormat="1" ht="15.75" customHeight="1"/>
    <row r="839" customFormat="1" ht="15.75" customHeight="1"/>
    <row r="840" customFormat="1" ht="15.75" customHeight="1"/>
    <row r="841" customFormat="1" ht="15.75" customHeight="1"/>
    <row r="842" customFormat="1" ht="15.75" customHeight="1"/>
    <row r="843" customFormat="1" ht="15.75" customHeight="1"/>
    <row r="844" customFormat="1" ht="15.75" customHeight="1"/>
    <row r="845" customFormat="1" ht="15.75" customHeight="1"/>
    <row r="846" customFormat="1" ht="15.75" customHeight="1"/>
    <row r="847" customFormat="1" ht="15.75" customHeight="1"/>
    <row r="848" customFormat="1" ht="15.75" customHeight="1"/>
    <row r="849" customFormat="1" ht="15.75" customHeight="1"/>
    <row r="850" customFormat="1" ht="15.75" customHeight="1"/>
    <row r="851" customFormat="1" ht="15.75" customHeight="1"/>
    <row r="852" customFormat="1" ht="15.75" customHeight="1"/>
    <row r="853" customFormat="1" ht="15.75" customHeight="1"/>
    <row r="854" customFormat="1" ht="15.75" customHeight="1"/>
    <row r="855" customFormat="1" ht="15.75" customHeight="1"/>
    <row r="856" customFormat="1" ht="15.75" customHeight="1"/>
    <row r="857" customFormat="1" ht="15.75" customHeight="1"/>
    <row r="858" customFormat="1" ht="15.75" customHeight="1"/>
    <row r="859" customFormat="1" ht="15.75" customHeight="1"/>
    <row r="860" customFormat="1" ht="15.75" customHeight="1"/>
    <row r="861" customFormat="1" ht="15.75" customHeight="1"/>
    <row r="862" customFormat="1" ht="15.75" customHeight="1"/>
    <row r="863" customFormat="1" ht="15.75" customHeight="1"/>
    <row r="864" customFormat="1" ht="15.75" customHeight="1"/>
    <row r="865" customFormat="1" ht="15.75" customHeight="1"/>
    <row r="866" customFormat="1" ht="15.75" customHeight="1"/>
    <row r="867" customFormat="1" ht="15.75" customHeight="1"/>
    <row r="868" customFormat="1" ht="15.75" customHeight="1"/>
    <row r="869" customFormat="1" ht="15.75" customHeight="1"/>
    <row r="870" customFormat="1" ht="15.75" customHeight="1"/>
    <row r="871" customFormat="1" ht="15.75" customHeight="1"/>
    <row r="872" customFormat="1" ht="15.75" customHeight="1"/>
    <row r="873" customFormat="1" ht="15.75" customHeight="1"/>
    <row r="874" customFormat="1" ht="15.75" customHeight="1"/>
    <row r="875" customFormat="1" ht="15.75" customHeight="1"/>
    <row r="876" customFormat="1" ht="15.75" customHeight="1"/>
    <row r="877" customFormat="1" ht="15.75" customHeight="1"/>
    <row r="878" customFormat="1" ht="15.75" customHeight="1"/>
    <row r="879" customFormat="1" ht="15.75" customHeight="1"/>
    <row r="880" customFormat="1" ht="15.75" customHeight="1"/>
    <row r="881" customFormat="1" ht="15.75" customHeight="1"/>
    <row r="882" customFormat="1" ht="15.75" customHeight="1"/>
    <row r="883" customFormat="1" ht="15.75" customHeight="1"/>
    <row r="884" customFormat="1" ht="15.75" customHeight="1"/>
    <row r="885" customFormat="1" ht="15.75" customHeight="1"/>
    <row r="886" customFormat="1" ht="15.75" customHeight="1"/>
    <row r="887" customFormat="1" ht="15.75" customHeight="1"/>
    <row r="888" customFormat="1" ht="15.75" customHeight="1"/>
    <row r="889" customFormat="1" ht="15.75" customHeight="1"/>
    <row r="890" customFormat="1" ht="15.75" customHeight="1"/>
    <row r="891" customFormat="1" ht="15.75" customHeight="1"/>
    <row r="892" customFormat="1" ht="15.75" customHeight="1"/>
    <row r="893" customFormat="1" ht="15.75" customHeight="1"/>
    <row r="894" customFormat="1" ht="15.75" customHeight="1"/>
    <row r="895" customFormat="1" ht="15.75" customHeight="1"/>
    <row r="896" customFormat="1" ht="15.75" customHeight="1"/>
    <row r="897" customFormat="1" ht="15.75" customHeight="1"/>
    <row r="898" customFormat="1" ht="15.75" customHeight="1"/>
    <row r="899" customFormat="1" ht="15.75" customHeight="1"/>
    <row r="900" customFormat="1" ht="15.75" customHeight="1"/>
    <row r="901" customFormat="1" ht="15.75" customHeight="1"/>
    <row r="902" customFormat="1" ht="15.75" customHeight="1"/>
    <row r="903" customFormat="1" ht="15.75" customHeight="1"/>
    <row r="904" customFormat="1" ht="15.75" customHeight="1"/>
    <row r="905" customFormat="1" ht="15.75" customHeight="1"/>
    <row r="906" customFormat="1" ht="15.75" customHeight="1"/>
    <row r="907" customFormat="1" ht="15.75" customHeight="1"/>
    <row r="908" customFormat="1" ht="15.75" customHeight="1"/>
    <row r="909" customFormat="1" ht="15.75" customHeight="1"/>
    <row r="910" customFormat="1" ht="15.75" customHeight="1"/>
    <row r="911" customFormat="1" ht="15.75" customHeight="1"/>
    <row r="912" customFormat="1" ht="15.75" customHeight="1"/>
    <row r="913" customFormat="1" ht="15.75" customHeight="1"/>
    <row r="914" customFormat="1" ht="15.75" customHeight="1"/>
    <row r="915" customFormat="1" ht="15.75" customHeight="1"/>
    <row r="916" customFormat="1" ht="15.75" customHeight="1"/>
    <row r="917" customFormat="1" ht="15.75" customHeight="1"/>
    <row r="918" customFormat="1" ht="15.75" customHeight="1"/>
    <row r="919" customFormat="1" ht="15.75" customHeight="1"/>
    <row r="920" customFormat="1" ht="15.75" customHeight="1"/>
    <row r="921" customFormat="1" ht="15.75" customHeight="1"/>
    <row r="922" customFormat="1" ht="15.75" customHeight="1"/>
    <row r="923" customFormat="1" ht="15.75" customHeight="1"/>
    <row r="924" customFormat="1" ht="15.75" customHeight="1"/>
    <row r="925" customFormat="1" ht="15.75" customHeight="1"/>
    <row r="926" customFormat="1" ht="15.75" customHeight="1"/>
    <row r="927" customFormat="1" ht="15.75" customHeight="1"/>
    <row r="928" customFormat="1" ht="15.75" customHeight="1"/>
    <row r="929" customFormat="1" ht="15.75" customHeight="1"/>
    <row r="930" customFormat="1" ht="15.75" customHeight="1"/>
    <row r="931" customFormat="1" ht="15.75" customHeight="1"/>
    <row r="932" customFormat="1" ht="15.75" customHeight="1"/>
    <row r="933" customFormat="1" ht="15.75" customHeight="1"/>
    <row r="934" customFormat="1" ht="15.75" customHeight="1"/>
    <row r="935" customFormat="1" ht="15.75" customHeight="1"/>
    <row r="936" customFormat="1" ht="15.75" customHeight="1"/>
    <row r="937" customFormat="1" ht="15.75" customHeight="1"/>
    <row r="938" customFormat="1" ht="15.75" customHeight="1"/>
    <row r="939" customFormat="1" ht="15.75" customHeight="1"/>
    <row r="940" customFormat="1" ht="15.75" customHeight="1"/>
    <row r="941" customFormat="1" ht="15.75" customHeight="1"/>
    <row r="942" customFormat="1" ht="15.75" customHeight="1"/>
    <row r="943" customFormat="1" ht="15.75" customHeight="1"/>
    <row r="944" customFormat="1" ht="15.75" customHeight="1"/>
    <row r="945" customFormat="1" ht="15.75" customHeight="1"/>
    <row r="946" customFormat="1" ht="15.75" customHeight="1"/>
    <row r="947" customFormat="1" ht="15.75" customHeight="1"/>
    <row r="948" customFormat="1" ht="15.75" customHeight="1"/>
    <row r="949" customFormat="1" ht="15.75" customHeight="1"/>
    <row r="950" customFormat="1" ht="15.75" customHeight="1"/>
    <row r="951" customFormat="1" ht="15.75" customHeight="1"/>
    <row r="952" customFormat="1" ht="15.75" customHeight="1"/>
    <row r="953" customFormat="1" ht="15.75" customHeight="1"/>
    <row r="954" customFormat="1" ht="15.75" customHeight="1"/>
    <row r="955" customFormat="1" ht="15.75" customHeight="1"/>
    <row r="956" customFormat="1" ht="15.75" customHeight="1"/>
    <row r="957" customFormat="1" ht="15.75" customHeight="1"/>
    <row r="958" customFormat="1" ht="15.75" customHeight="1"/>
    <row r="959" customFormat="1" ht="15.75" customHeight="1"/>
    <row r="960" customFormat="1" ht="15.75" customHeight="1"/>
    <row r="961" customFormat="1" ht="15.75" customHeight="1"/>
    <row r="962" customFormat="1" ht="15.75" customHeight="1"/>
    <row r="963" customFormat="1" ht="15.75" customHeight="1"/>
    <row r="964" customFormat="1" ht="15.75" customHeight="1"/>
    <row r="965" customFormat="1" ht="15.75" customHeight="1"/>
    <row r="966" customFormat="1" ht="15.75" customHeight="1"/>
    <row r="967" customFormat="1" ht="15.75" customHeight="1"/>
    <row r="968" customFormat="1" ht="15.75" customHeight="1"/>
    <row r="969" customFormat="1" ht="15.75" customHeight="1"/>
    <row r="970" customFormat="1" ht="15.75" customHeight="1"/>
    <row r="971" customFormat="1" ht="15.75" customHeight="1"/>
    <row r="972" customFormat="1" ht="15.75" customHeight="1"/>
    <row r="973" customFormat="1" ht="15.75" customHeight="1"/>
    <row r="974" customFormat="1" ht="15.75" customHeight="1"/>
    <row r="975" customFormat="1" ht="15.75" customHeight="1"/>
    <row r="976" customFormat="1" ht="15.75" customHeight="1"/>
    <row r="977" customFormat="1" ht="15.75" customHeight="1"/>
    <row r="978" customFormat="1" ht="15.75" customHeight="1"/>
    <row r="979" customFormat="1" ht="15.75" customHeight="1"/>
    <row r="980" customFormat="1" ht="15.75" customHeight="1"/>
    <row r="981" customFormat="1" ht="15.75" customHeight="1"/>
    <row r="982" customFormat="1" ht="15.75" customHeight="1"/>
    <row r="983" customFormat="1" ht="15.75" customHeight="1"/>
    <row r="984" customFormat="1" ht="15.75" customHeight="1"/>
    <row r="985" customFormat="1" ht="15.75" customHeight="1"/>
    <row r="986" customFormat="1" ht="15.75" customHeight="1"/>
    <row r="987" customFormat="1" ht="15.75" customHeight="1"/>
    <row r="988" customFormat="1" ht="15.75" customHeight="1"/>
    <row r="989" customFormat="1" ht="15.75" customHeight="1"/>
    <row r="990" customFormat="1" ht="15.75" customHeight="1"/>
    <row r="991" customFormat="1" ht="15.75" customHeight="1"/>
    <row r="992" customFormat="1" ht="15.75" customHeight="1"/>
    <row r="993" customFormat="1" ht="15.75" customHeight="1"/>
    <row r="994" customFormat="1" ht="15.75" customHeight="1"/>
    <row r="995" customFormat="1" ht="15.75" customHeight="1"/>
    <row r="996" customFormat="1" ht="15.75" customHeight="1"/>
    <row r="997" customFormat="1" ht="15.75" customHeight="1"/>
    <row r="998" customFormat="1" ht="15.75" customHeight="1"/>
    <row r="999" customFormat="1" ht="15.75" customHeight="1"/>
    <row r="1000" customFormat="1" ht="15.75" customHeight="1"/>
  </sheetData>
  <mergeCells count="15">
    <mergeCell ref="A6:I6"/>
    <mergeCell ref="A7:I7"/>
    <mergeCell ref="A8:I8"/>
    <mergeCell ref="A9:I9"/>
    <mergeCell ref="A10:I10"/>
    <mergeCell ref="A13:I13"/>
    <mergeCell ref="A16:H16"/>
    <mergeCell ref="A19:H19"/>
    <mergeCell ref="A34:H34"/>
    <mergeCell ref="A36:H36"/>
    <mergeCell ref="A42:H42"/>
    <mergeCell ref="A44:H44"/>
    <mergeCell ref="A47:H47"/>
    <mergeCell ref="A49:H49"/>
    <mergeCell ref="A51:H51"/>
  </mergeCells>
  <pageMargins left="0.75" right="0.75" top="1" bottom="1" header="0.5" footer="0.5"/>
  <headerFooter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998"/>
  <sheetViews>
    <sheetView topLeftCell="A12" workbookViewId="0">
      <selection activeCell="E22" sqref="E22"/>
    </sheetView>
  </sheetViews>
  <sheetFormatPr defaultColWidth="12.6285714285714" defaultRowHeight="15" customHeight="1"/>
  <cols>
    <col min="1" max="1" width="23.752380952381" customWidth="1"/>
    <col min="2" max="2" width="19.8761904761905" customWidth="1"/>
    <col min="3" max="3" width="84.1333333333333" customWidth="1"/>
    <col min="4" max="4" width="10.752380952381" customWidth="1"/>
    <col min="5" max="5" width="12.247619047619" customWidth="1"/>
    <col min="6" max="6" width="17.3809523809524" customWidth="1"/>
    <col min="7" max="7" width="13.2857142857143" customWidth="1"/>
    <col min="8" max="8" width="22.5714285714286" customWidth="1"/>
    <col min="9" max="9" width="20.3809523809524" customWidth="1"/>
  </cols>
  <sheetData>
    <row r="1" ht="15.75" customHeight="1" spans="1:9">
      <c r="A1" s="421"/>
      <c r="B1" s="2"/>
      <c r="C1" s="2"/>
      <c r="D1" s="2"/>
      <c r="E1" s="2"/>
      <c r="F1" s="3"/>
      <c r="G1" s="2"/>
      <c r="H1" s="2"/>
      <c r="I1" s="2"/>
    </row>
    <row r="2" ht="15.75" customHeight="1" spans="1:9">
      <c r="A2" s="422"/>
      <c r="B2" s="2"/>
      <c r="C2" s="2"/>
      <c r="D2" s="2"/>
      <c r="E2" s="2"/>
      <c r="F2" s="3"/>
      <c r="G2" s="2"/>
      <c r="H2" s="2"/>
      <c r="I2" s="2"/>
    </row>
    <row r="3" ht="15.75" customHeight="1" spans="1:9">
      <c r="A3" s="2"/>
      <c r="B3" s="2"/>
      <c r="C3" s="2"/>
      <c r="D3" s="2"/>
      <c r="E3" s="2"/>
      <c r="F3" s="3"/>
      <c r="G3" s="2"/>
      <c r="H3" s="2"/>
      <c r="I3" s="2"/>
    </row>
    <row r="4" ht="15.75" customHeight="1" spans="1:9">
      <c r="A4" s="2"/>
      <c r="B4" s="2"/>
      <c r="C4" s="2"/>
      <c r="D4" s="2"/>
      <c r="E4" s="2"/>
      <c r="F4" s="3"/>
      <c r="G4" s="2"/>
      <c r="H4" s="2"/>
      <c r="I4" s="2"/>
    </row>
    <row r="5" ht="15.75" customHeight="1" spans="1:9">
      <c r="A5" s="7"/>
      <c r="B5" s="7"/>
      <c r="C5" s="2"/>
      <c r="D5" s="2"/>
      <c r="E5" s="2"/>
      <c r="F5" s="3"/>
      <c r="G5" s="2"/>
      <c r="H5" s="2"/>
      <c r="I5" s="2"/>
    </row>
    <row r="6" customFormat="1" ht="15.75" customHeight="1" spans="1:1">
      <c r="A6" s="8" t="s">
        <v>0</v>
      </c>
    </row>
    <row r="7" customFormat="1" ht="15.75" customHeight="1" spans="1:1">
      <c r="A7" s="8" t="s">
        <v>1</v>
      </c>
    </row>
    <row r="8" customFormat="1" ht="15.75" customHeight="1" spans="1:1">
      <c r="A8" s="8" t="s">
        <v>2</v>
      </c>
    </row>
    <row r="9" customFormat="1" ht="15.75" customHeight="1" spans="1:1">
      <c r="A9" s="299" t="s">
        <v>3</v>
      </c>
    </row>
    <row r="10" customFormat="1" ht="15.75" customHeight="1" spans="1:1">
      <c r="A10" s="299" t="s">
        <v>4</v>
      </c>
    </row>
    <row r="11" ht="15.75" customHeight="1" spans="1:9">
      <c r="A11" s="300"/>
      <c r="B11" s="9"/>
      <c r="C11" s="9"/>
      <c r="D11" s="9"/>
      <c r="E11" s="9"/>
      <c r="F11" s="301"/>
      <c r="G11" s="9"/>
      <c r="H11" s="9"/>
      <c r="I11" s="9"/>
    </row>
    <row r="12" ht="15.75" customHeight="1" spans="1:9">
      <c r="A12" s="10"/>
      <c r="B12" s="11"/>
      <c r="C12" s="11"/>
      <c r="D12" s="12"/>
      <c r="E12" s="12"/>
      <c r="F12" s="13"/>
      <c r="G12" s="11"/>
      <c r="H12" s="12"/>
      <c r="I12" s="12"/>
    </row>
    <row r="13" ht="15.75" customHeight="1" spans="1:9">
      <c r="A13" s="14" t="s">
        <v>5</v>
      </c>
      <c r="B13" s="15"/>
      <c r="C13" s="15"/>
      <c r="D13" s="15"/>
      <c r="E13" s="15"/>
      <c r="F13" s="15"/>
      <c r="G13" s="15"/>
      <c r="H13" s="15"/>
      <c r="I13" s="15"/>
    </row>
    <row r="14" customFormat="1" ht="15.75" customHeight="1" spans="2:9">
      <c r="B14" s="11"/>
      <c r="C14" s="11"/>
      <c r="D14" s="12"/>
      <c r="E14" s="12"/>
      <c r="F14" s="13"/>
      <c r="G14" s="11"/>
      <c r="H14" s="12"/>
      <c r="I14" s="12"/>
    </row>
    <row r="15" ht="39" customHeight="1" spans="1:9">
      <c r="A15" s="16" t="s">
        <v>6</v>
      </c>
      <c r="B15" s="17" t="s">
        <v>7</v>
      </c>
      <c r="C15" s="18" t="s">
        <v>8</v>
      </c>
      <c r="D15" s="18" t="s">
        <v>9</v>
      </c>
      <c r="E15" s="18" t="s">
        <v>10</v>
      </c>
      <c r="F15" s="19" t="s">
        <v>11</v>
      </c>
      <c r="G15" s="18" t="s">
        <v>12</v>
      </c>
      <c r="H15" s="20" t="s">
        <v>13</v>
      </c>
      <c r="I15" s="18" t="s">
        <v>14</v>
      </c>
    </row>
    <row r="16" ht="18.75" customHeight="1" spans="1:9">
      <c r="A16" s="21" t="s">
        <v>15</v>
      </c>
      <c r="B16" s="22"/>
      <c r="C16" s="22"/>
      <c r="D16" s="22"/>
      <c r="E16" s="22"/>
      <c r="F16" s="22"/>
      <c r="G16" s="22"/>
      <c r="H16" s="23"/>
      <c r="I16" s="93">
        <f>SUM(F17)</f>
        <v>24236.97</v>
      </c>
    </row>
    <row r="17" ht="19.5" customHeight="1" spans="1:9">
      <c r="A17" s="25" t="s">
        <v>1095</v>
      </c>
      <c r="B17" s="28"/>
      <c r="C17" s="73" t="s">
        <v>910</v>
      </c>
      <c r="D17" s="143">
        <v>45733</v>
      </c>
      <c r="E17" s="26">
        <v>45736</v>
      </c>
      <c r="F17" s="420">
        <v>24236.97</v>
      </c>
      <c r="G17" s="97">
        <v>45737</v>
      </c>
      <c r="H17" s="156">
        <v>1050000117</v>
      </c>
      <c r="I17" s="146"/>
    </row>
    <row r="18" ht="24.75" customHeight="1" spans="1:40">
      <c r="A18" s="21" t="s">
        <v>20</v>
      </c>
      <c r="B18" s="22"/>
      <c r="C18" s="22"/>
      <c r="D18" s="22"/>
      <c r="E18" s="22"/>
      <c r="F18" s="22"/>
      <c r="G18" s="22"/>
      <c r="H18" s="23"/>
      <c r="I18" s="93">
        <f>SUM(F19:F42)</f>
        <v>186206.89</v>
      </c>
      <c r="AN18" s="102" t="s">
        <v>21</v>
      </c>
    </row>
    <row r="19" ht="16.5" customHeight="1" spans="1:9">
      <c r="A19" s="25" t="s">
        <v>1096</v>
      </c>
      <c r="B19" s="25" t="s">
        <v>431</v>
      </c>
      <c r="C19" s="25" t="s">
        <v>432</v>
      </c>
      <c r="D19" s="97">
        <v>45629</v>
      </c>
      <c r="E19" s="97">
        <v>45735</v>
      </c>
      <c r="F19" s="337">
        <v>1871.99</v>
      </c>
      <c r="G19" s="97">
        <v>45737</v>
      </c>
      <c r="H19" s="28">
        <v>8100000000</v>
      </c>
      <c r="I19" s="146"/>
    </row>
    <row r="20" ht="16.5" customHeight="1" spans="1:9">
      <c r="A20" s="25" t="s">
        <v>1097</v>
      </c>
      <c r="B20" s="25" t="s">
        <v>286</v>
      </c>
      <c r="C20" s="25" t="s">
        <v>287</v>
      </c>
      <c r="D20" s="97">
        <v>45733</v>
      </c>
      <c r="E20" s="97">
        <v>45735</v>
      </c>
      <c r="F20" s="187">
        <v>40054.55</v>
      </c>
      <c r="G20" s="97">
        <v>45737</v>
      </c>
      <c r="H20" s="28">
        <v>1000000000</v>
      </c>
      <c r="I20" s="146"/>
    </row>
    <row r="21" ht="16.5" customHeight="1" spans="1:9">
      <c r="A21" s="25" t="s">
        <v>1098</v>
      </c>
      <c r="B21" s="25" t="s">
        <v>208</v>
      </c>
      <c r="C21" s="25" t="s">
        <v>209</v>
      </c>
      <c r="D21" s="97">
        <v>45733</v>
      </c>
      <c r="E21" s="70">
        <v>45736</v>
      </c>
      <c r="F21" s="27">
        <v>4098.82</v>
      </c>
      <c r="G21" s="97">
        <v>45737</v>
      </c>
      <c r="H21" s="28">
        <v>1000000000</v>
      </c>
      <c r="I21" s="146"/>
    </row>
    <row r="22" ht="16.5" customHeight="1" spans="1:9">
      <c r="A22" s="25" t="s">
        <v>1099</v>
      </c>
      <c r="B22" s="25" t="s">
        <v>208</v>
      </c>
      <c r="C22" s="25" t="s">
        <v>209</v>
      </c>
      <c r="D22" s="97">
        <v>45733</v>
      </c>
      <c r="E22" s="70">
        <v>45736</v>
      </c>
      <c r="F22" s="424">
        <v>984.06</v>
      </c>
      <c r="G22" s="97">
        <v>45737</v>
      </c>
      <c r="H22" s="28">
        <v>1000000000</v>
      </c>
      <c r="I22" s="146"/>
    </row>
    <row r="23" customHeight="1" spans="1:9">
      <c r="A23" s="25" t="s">
        <v>1100</v>
      </c>
      <c r="B23" s="25" t="s">
        <v>1101</v>
      </c>
      <c r="C23" s="25" t="s">
        <v>64</v>
      </c>
      <c r="D23" s="70">
        <v>45733</v>
      </c>
      <c r="E23" s="70">
        <v>45736</v>
      </c>
      <c r="F23" s="475">
        <v>48696.87</v>
      </c>
      <c r="G23" s="97">
        <v>45737</v>
      </c>
      <c r="H23" s="28">
        <v>1000000000</v>
      </c>
      <c r="I23" s="146"/>
    </row>
    <row r="24" customHeight="1" spans="1:9">
      <c r="A24" s="25" t="s">
        <v>1102</v>
      </c>
      <c r="B24" s="25" t="s">
        <v>110</v>
      </c>
      <c r="C24" s="196" t="s">
        <v>111</v>
      </c>
      <c r="D24" s="143">
        <v>45733</v>
      </c>
      <c r="E24" s="88">
        <v>45736</v>
      </c>
      <c r="F24" s="475">
        <v>14105.99</v>
      </c>
      <c r="G24" s="97">
        <v>45737</v>
      </c>
      <c r="H24" s="28">
        <v>1000000000</v>
      </c>
      <c r="I24" s="146"/>
    </row>
    <row r="25" customHeight="1" spans="1:9">
      <c r="A25" s="25" t="s">
        <v>1103</v>
      </c>
      <c r="B25" s="25" t="s">
        <v>38</v>
      </c>
      <c r="C25" s="25" t="s">
        <v>39</v>
      </c>
      <c r="D25" s="97">
        <v>45734</v>
      </c>
      <c r="E25" s="70">
        <v>45735</v>
      </c>
      <c r="F25" s="83">
        <v>1320.98</v>
      </c>
      <c r="G25" s="97">
        <v>45737</v>
      </c>
      <c r="H25" s="28">
        <v>1000000000</v>
      </c>
      <c r="I25" s="146"/>
    </row>
    <row r="26" customHeight="1" spans="1:9">
      <c r="A26" s="25" t="s">
        <v>1104</v>
      </c>
      <c r="B26" s="25" t="s">
        <v>138</v>
      </c>
      <c r="C26" s="25" t="s">
        <v>139</v>
      </c>
      <c r="D26" s="97">
        <v>45734</v>
      </c>
      <c r="E26" s="70">
        <v>45735</v>
      </c>
      <c r="F26" s="27">
        <v>65.99</v>
      </c>
      <c r="G26" s="97">
        <v>45737</v>
      </c>
      <c r="H26" s="28">
        <v>1000000000</v>
      </c>
      <c r="I26" s="146"/>
    </row>
    <row r="27" customHeight="1" spans="1:9">
      <c r="A27" s="25" t="s">
        <v>1105</v>
      </c>
      <c r="B27" s="25" t="s">
        <v>92</v>
      </c>
      <c r="C27" s="25" t="s">
        <v>93</v>
      </c>
      <c r="D27" s="97">
        <v>45734</v>
      </c>
      <c r="E27" s="70">
        <v>45735</v>
      </c>
      <c r="F27" s="98">
        <v>2467.14</v>
      </c>
      <c r="G27" s="97">
        <v>45737</v>
      </c>
      <c r="H27" s="28">
        <v>3008000000</v>
      </c>
      <c r="I27" s="146"/>
    </row>
    <row r="28" customHeight="1" spans="1:9">
      <c r="A28" s="25" t="s">
        <v>1106</v>
      </c>
      <c r="B28" s="194" t="s">
        <v>73</v>
      </c>
      <c r="C28" s="183" t="s">
        <v>74</v>
      </c>
      <c r="D28" s="137">
        <v>45734</v>
      </c>
      <c r="E28" s="97">
        <v>45735</v>
      </c>
      <c r="F28" s="266">
        <v>622.54</v>
      </c>
      <c r="G28" s="97">
        <v>45737</v>
      </c>
      <c r="H28" s="28">
        <v>1000000000</v>
      </c>
      <c r="I28" s="146"/>
    </row>
    <row r="29" customHeight="1" spans="1:9">
      <c r="A29" s="25" t="s">
        <v>1107</v>
      </c>
      <c r="B29" s="25" t="s">
        <v>63</v>
      </c>
      <c r="C29" s="73" t="s">
        <v>64</v>
      </c>
      <c r="D29" s="454">
        <v>45734</v>
      </c>
      <c r="E29" s="88">
        <v>45736</v>
      </c>
      <c r="F29" s="86">
        <v>6332.55</v>
      </c>
      <c r="G29" s="97">
        <v>45737</v>
      </c>
      <c r="H29" s="28">
        <v>1000000000</v>
      </c>
      <c r="I29" s="146"/>
    </row>
    <row r="30" customHeight="1" spans="1:9">
      <c r="A30" s="25" t="s">
        <v>1108</v>
      </c>
      <c r="B30" s="25" t="s">
        <v>63</v>
      </c>
      <c r="C30" s="73" t="s">
        <v>64</v>
      </c>
      <c r="D30" s="454">
        <v>45734</v>
      </c>
      <c r="E30" s="88">
        <v>45736</v>
      </c>
      <c r="F30" s="86">
        <v>14287.32</v>
      </c>
      <c r="G30" s="97">
        <v>45737</v>
      </c>
      <c r="H30" s="28">
        <v>1000000000</v>
      </c>
      <c r="I30" s="146"/>
    </row>
    <row r="31" customHeight="1" spans="1:9">
      <c r="A31" s="25" t="s">
        <v>1109</v>
      </c>
      <c r="B31" s="25" t="s">
        <v>717</v>
      </c>
      <c r="C31" s="25" t="s">
        <v>718</v>
      </c>
      <c r="D31" s="97">
        <v>45734</v>
      </c>
      <c r="E31" s="70">
        <v>45736</v>
      </c>
      <c r="F31" s="58">
        <v>4102.96</v>
      </c>
      <c r="G31" s="97">
        <v>45737</v>
      </c>
      <c r="H31" s="28">
        <v>1000000000</v>
      </c>
      <c r="I31" s="146"/>
    </row>
    <row r="32" customHeight="1" spans="1:9">
      <c r="A32" s="25" t="s">
        <v>1110</v>
      </c>
      <c r="B32" s="25" t="s">
        <v>95</v>
      </c>
      <c r="C32" s="25" t="s">
        <v>1111</v>
      </c>
      <c r="D32" s="97">
        <v>45734</v>
      </c>
      <c r="E32" s="70">
        <v>45736</v>
      </c>
      <c r="F32" s="58">
        <v>766.75</v>
      </c>
      <c r="G32" s="97">
        <v>45737</v>
      </c>
      <c r="H32" s="28">
        <v>1000000000</v>
      </c>
      <c r="I32" s="146"/>
    </row>
    <row r="33" ht="15.75" customHeight="1" spans="1:9">
      <c r="A33" s="25" t="s">
        <v>1112</v>
      </c>
      <c r="B33" s="25" t="s">
        <v>230</v>
      </c>
      <c r="C33" s="25" t="s">
        <v>231</v>
      </c>
      <c r="D33" s="143">
        <v>45734</v>
      </c>
      <c r="E33" s="88">
        <v>45736</v>
      </c>
      <c r="F33" s="98">
        <v>2775.85</v>
      </c>
      <c r="G33" s="97">
        <v>45737</v>
      </c>
      <c r="H33" s="28">
        <v>1444000000</v>
      </c>
      <c r="I33" s="146"/>
    </row>
    <row r="34" ht="15.75" customHeight="1" spans="1:9">
      <c r="A34" s="25" t="s">
        <v>1113</v>
      </c>
      <c r="B34" s="25" t="s">
        <v>637</v>
      </c>
      <c r="C34" s="25" t="s">
        <v>794</v>
      </c>
      <c r="D34" s="143">
        <v>45734</v>
      </c>
      <c r="E34" s="88">
        <v>45736</v>
      </c>
      <c r="F34" s="98">
        <v>6332.98</v>
      </c>
      <c r="G34" s="97">
        <v>45737</v>
      </c>
      <c r="H34" s="28">
        <v>1000000000</v>
      </c>
      <c r="I34" s="146"/>
    </row>
    <row r="35" ht="15.75" customHeight="1" spans="1:9">
      <c r="A35" s="25" t="s">
        <v>1114</v>
      </c>
      <c r="B35" s="25" t="s">
        <v>481</v>
      </c>
      <c r="C35" s="55" t="s">
        <v>489</v>
      </c>
      <c r="D35" s="143">
        <v>45734</v>
      </c>
      <c r="E35" s="88">
        <v>45736</v>
      </c>
      <c r="F35" s="60">
        <v>14305.88</v>
      </c>
      <c r="G35" s="97">
        <v>45737</v>
      </c>
      <c r="H35" s="28">
        <v>1000000000</v>
      </c>
      <c r="I35" s="146"/>
    </row>
    <row r="36" ht="15.75" customHeight="1" spans="1:9">
      <c r="A36" s="25" t="s">
        <v>1115</v>
      </c>
      <c r="B36" s="25" t="s">
        <v>1116</v>
      </c>
      <c r="C36" s="25" t="s">
        <v>1117</v>
      </c>
      <c r="D36" s="70">
        <v>45734</v>
      </c>
      <c r="E36" s="88">
        <v>45736</v>
      </c>
      <c r="F36" s="27">
        <v>539.7</v>
      </c>
      <c r="G36" s="97">
        <v>45737</v>
      </c>
      <c r="H36" s="28">
        <v>1000000000</v>
      </c>
      <c r="I36" s="146"/>
    </row>
    <row r="37" ht="17.25" customHeight="1" spans="1:9">
      <c r="A37" s="25" t="s">
        <v>1118</v>
      </c>
      <c r="B37" s="25" t="s">
        <v>714</v>
      </c>
      <c r="C37" s="196" t="s">
        <v>1119</v>
      </c>
      <c r="D37" s="143">
        <v>45735</v>
      </c>
      <c r="E37" s="97">
        <v>45736</v>
      </c>
      <c r="F37" s="58">
        <v>103.03</v>
      </c>
      <c r="G37" s="97">
        <v>45737</v>
      </c>
      <c r="H37" s="28">
        <v>1000000000</v>
      </c>
      <c r="I37" s="146"/>
    </row>
    <row r="38" ht="16.5" customHeight="1" spans="1:9">
      <c r="A38" s="25" t="s">
        <v>1120</v>
      </c>
      <c r="B38" s="25" t="s">
        <v>69</v>
      </c>
      <c r="C38" s="25" t="s">
        <v>70</v>
      </c>
      <c r="D38" s="143">
        <v>45735</v>
      </c>
      <c r="E38" s="88">
        <v>45736</v>
      </c>
      <c r="F38" s="27">
        <v>8882.5</v>
      </c>
      <c r="G38" s="97">
        <v>45737</v>
      </c>
      <c r="H38" s="28">
        <v>1000000000</v>
      </c>
      <c r="I38" s="146"/>
    </row>
    <row r="39" ht="15.75" customHeight="1" spans="1:9">
      <c r="A39" s="25" t="s">
        <v>1121</v>
      </c>
      <c r="B39" s="25" t="s">
        <v>198</v>
      </c>
      <c r="C39" s="25" t="s">
        <v>1117</v>
      </c>
      <c r="D39" s="143">
        <v>45735</v>
      </c>
      <c r="E39" s="88">
        <v>45736</v>
      </c>
      <c r="F39" s="98">
        <v>1668.5</v>
      </c>
      <c r="G39" s="97">
        <v>45737</v>
      </c>
      <c r="H39" s="28">
        <v>1000000000</v>
      </c>
      <c r="I39" s="146"/>
    </row>
    <row r="40" ht="15.75" customHeight="1" spans="1:9">
      <c r="A40" s="25" t="s">
        <v>1122</v>
      </c>
      <c r="B40" s="25" t="s">
        <v>816</v>
      </c>
      <c r="C40" s="25" t="s">
        <v>817</v>
      </c>
      <c r="D40" s="88">
        <v>45735</v>
      </c>
      <c r="E40" s="88">
        <v>45736</v>
      </c>
      <c r="F40" s="86">
        <v>1839.71</v>
      </c>
      <c r="G40" s="97">
        <v>45737</v>
      </c>
      <c r="H40" s="28">
        <v>1000000000</v>
      </c>
      <c r="I40" s="146"/>
    </row>
    <row r="41" customHeight="1" spans="1:9">
      <c r="A41" s="25" t="s">
        <v>1123</v>
      </c>
      <c r="B41" s="25" t="s">
        <v>1124</v>
      </c>
      <c r="C41" s="25" t="s">
        <v>1125</v>
      </c>
      <c r="D41" s="88">
        <v>45735</v>
      </c>
      <c r="E41" s="88">
        <v>45736</v>
      </c>
      <c r="F41" s="27">
        <v>5371.01</v>
      </c>
      <c r="G41" s="97">
        <v>45737</v>
      </c>
      <c r="H41" s="28">
        <v>1000000000</v>
      </c>
      <c r="I41" s="146"/>
    </row>
    <row r="42" ht="15.75" customHeight="1" spans="1:9">
      <c r="A42" s="25" t="s">
        <v>1126</v>
      </c>
      <c r="B42" s="25" t="s">
        <v>717</v>
      </c>
      <c r="C42" s="55" t="s">
        <v>718</v>
      </c>
      <c r="D42" s="88">
        <v>45736</v>
      </c>
      <c r="E42" s="88">
        <v>45736</v>
      </c>
      <c r="F42" s="27">
        <v>4609.22</v>
      </c>
      <c r="G42" s="97">
        <v>45737</v>
      </c>
      <c r="H42" s="28">
        <v>1000000000</v>
      </c>
      <c r="I42" s="146"/>
    </row>
    <row r="43" ht="15.75" customHeight="1" spans="1:9">
      <c r="A43" s="21" t="s">
        <v>40</v>
      </c>
      <c r="B43" s="22"/>
      <c r="C43" s="22"/>
      <c r="D43" s="22"/>
      <c r="E43" s="22"/>
      <c r="F43" s="22"/>
      <c r="G43" s="22"/>
      <c r="H43" s="23"/>
      <c r="I43" s="93">
        <f>SUM(F44)</f>
        <v>57067.08</v>
      </c>
    </row>
    <row r="44" ht="15.75" customHeight="1" spans="1:40">
      <c r="A44" s="25" t="s">
        <v>1127</v>
      </c>
      <c r="B44" s="25" t="s">
        <v>1128</v>
      </c>
      <c r="C44" s="196" t="s">
        <v>1129</v>
      </c>
      <c r="D44" s="256">
        <v>45734</v>
      </c>
      <c r="E44" s="256">
        <v>45736</v>
      </c>
      <c r="F44" s="60">
        <v>57067.08</v>
      </c>
      <c r="G44" s="97">
        <v>45737</v>
      </c>
      <c r="H44" s="28">
        <v>1000000000</v>
      </c>
      <c r="I44" s="479"/>
      <c r="J44" s="342"/>
      <c r="K44" s="342"/>
      <c r="L44" s="342"/>
      <c r="M44" s="342"/>
      <c r="N44" s="342"/>
      <c r="O44" s="342"/>
      <c r="P44" s="342"/>
      <c r="Q44" s="342"/>
      <c r="R44" s="342"/>
      <c r="S44" s="342"/>
      <c r="T44" s="342"/>
      <c r="U44" s="342"/>
      <c r="V44" s="342"/>
      <c r="W44" s="342"/>
      <c r="X44" s="342"/>
      <c r="Y44" s="342"/>
      <c r="Z44" s="342"/>
      <c r="AA44" s="342"/>
      <c r="AB44" s="342"/>
      <c r="AC44" s="342"/>
      <c r="AD44" s="342"/>
      <c r="AE44" s="342"/>
      <c r="AF44" s="342"/>
      <c r="AG44" s="342"/>
      <c r="AH44" s="342"/>
      <c r="AI44" s="342"/>
      <c r="AJ44" s="342"/>
      <c r="AK44" s="342"/>
      <c r="AL44" s="342"/>
      <c r="AM44" s="342"/>
      <c r="AN44" s="342"/>
    </row>
    <row r="45" ht="15.75" customHeight="1" spans="1:9">
      <c r="A45" s="21" t="s">
        <v>41</v>
      </c>
      <c r="B45" s="22"/>
      <c r="C45" s="22"/>
      <c r="D45" s="22"/>
      <c r="E45" s="22"/>
      <c r="F45" s="22"/>
      <c r="G45" s="22"/>
      <c r="H45" s="23"/>
      <c r="I45" s="93">
        <f>SUM(F46:F47)</f>
        <v>128579.76</v>
      </c>
    </row>
    <row r="46" ht="17.25" customHeight="1" spans="1:9">
      <c r="A46" s="25" t="s">
        <v>1130</v>
      </c>
      <c r="B46" s="476" t="s">
        <v>1131</v>
      </c>
      <c r="C46" s="25" t="s">
        <v>939</v>
      </c>
      <c r="D46" s="97">
        <v>45730</v>
      </c>
      <c r="E46" s="97">
        <v>45735</v>
      </c>
      <c r="F46" s="58">
        <v>90242.96</v>
      </c>
      <c r="G46" s="97">
        <v>45737</v>
      </c>
      <c r="H46" s="28">
        <v>1000000000</v>
      </c>
      <c r="I46" s="146"/>
    </row>
    <row r="47" ht="17.25" customHeight="1" spans="1:9">
      <c r="A47" s="25" t="s">
        <v>1132</v>
      </c>
      <c r="B47" s="25" t="s">
        <v>89</v>
      </c>
      <c r="C47" s="69" t="s">
        <v>90</v>
      </c>
      <c r="D47" s="97">
        <v>45733</v>
      </c>
      <c r="E47" s="97">
        <v>45735</v>
      </c>
      <c r="F47" s="83">
        <v>38336.8</v>
      </c>
      <c r="G47" s="97">
        <v>45737</v>
      </c>
      <c r="H47" s="28">
        <v>1000000000</v>
      </c>
      <c r="I47" s="146"/>
    </row>
    <row r="48" ht="15.75" customHeight="1" spans="1:9">
      <c r="A48" s="21" t="s">
        <v>45</v>
      </c>
      <c r="B48" s="22"/>
      <c r="C48" s="22"/>
      <c r="D48" s="22"/>
      <c r="E48" s="22"/>
      <c r="F48" s="22"/>
      <c r="G48" s="22"/>
      <c r="H48" s="23"/>
      <c r="I48" s="93">
        <f>SUM(F49)</f>
        <v>0</v>
      </c>
    </row>
    <row r="49" ht="18" customHeight="1" spans="1:9">
      <c r="A49" s="25"/>
      <c r="B49" s="102"/>
      <c r="C49" s="25"/>
      <c r="D49" s="25"/>
      <c r="E49" s="28"/>
      <c r="F49" s="98"/>
      <c r="G49" s="139"/>
      <c r="H49" s="7"/>
      <c r="I49" s="25"/>
    </row>
    <row r="50" ht="15.75" customHeight="1" spans="1:9">
      <c r="A50" s="21" t="s">
        <v>50</v>
      </c>
      <c r="B50" s="22"/>
      <c r="C50" s="22"/>
      <c r="D50" s="22"/>
      <c r="E50" s="22"/>
      <c r="F50" s="22"/>
      <c r="G50" s="22"/>
      <c r="H50" s="23"/>
      <c r="I50" s="93">
        <f>SUM(F51:F54)</f>
        <v>417538.26</v>
      </c>
    </row>
    <row r="51" ht="15.75" customHeight="1" spans="1:9">
      <c r="A51" s="25" t="s">
        <v>1133</v>
      </c>
      <c r="B51" s="25" t="s">
        <v>69</v>
      </c>
      <c r="C51" s="25" t="s">
        <v>70</v>
      </c>
      <c r="D51" s="356">
        <v>45734</v>
      </c>
      <c r="E51" s="356">
        <v>45735</v>
      </c>
      <c r="F51" s="98">
        <v>40456.83</v>
      </c>
      <c r="G51" s="97">
        <v>45737</v>
      </c>
      <c r="H51" s="7" t="s">
        <v>97</v>
      </c>
      <c r="I51" s="146"/>
    </row>
    <row r="52" ht="15.75" customHeight="1" spans="1:9">
      <c r="A52" s="25" t="s">
        <v>1134</v>
      </c>
      <c r="B52" s="25" t="s">
        <v>412</v>
      </c>
      <c r="C52" s="25" t="s">
        <v>1135</v>
      </c>
      <c r="D52" s="57">
        <v>45734</v>
      </c>
      <c r="E52" s="143">
        <v>45735</v>
      </c>
      <c r="F52" s="157">
        <v>300000</v>
      </c>
      <c r="G52" s="97">
        <v>45737</v>
      </c>
      <c r="H52" s="59" t="s">
        <v>1136</v>
      </c>
      <c r="I52" s="146"/>
    </row>
    <row r="53" ht="15.75" customHeight="1" spans="1:9">
      <c r="A53" s="25" t="s">
        <v>1137</v>
      </c>
      <c r="B53" s="25" t="s">
        <v>127</v>
      </c>
      <c r="C53" s="55" t="s">
        <v>128</v>
      </c>
      <c r="D53" s="26">
        <v>45734</v>
      </c>
      <c r="E53" s="57">
        <v>45736</v>
      </c>
      <c r="F53" s="98">
        <v>31796.48</v>
      </c>
      <c r="G53" s="97">
        <v>45737</v>
      </c>
      <c r="H53" s="59" t="s">
        <v>146</v>
      </c>
      <c r="I53" s="146"/>
    </row>
    <row r="54" ht="15.75" customHeight="1" spans="1:9">
      <c r="A54" s="25" t="s">
        <v>1138</v>
      </c>
      <c r="B54" s="25" t="s">
        <v>415</v>
      </c>
      <c r="C54" s="25" t="s">
        <v>1139</v>
      </c>
      <c r="D54" s="26">
        <v>45735</v>
      </c>
      <c r="E54" s="57">
        <v>45736</v>
      </c>
      <c r="F54" s="98">
        <v>45284.95</v>
      </c>
      <c r="G54" s="97">
        <v>45737</v>
      </c>
      <c r="H54" s="59">
        <v>3008000000</v>
      </c>
      <c r="I54" s="146"/>
    </row>
    <row r="55" ht="15.75" customHeight="1" spans="1:9">
      <c r="A55" s="21" t="s">
        <v>53</v>
      </c>
      <c r="B55" s="22"/>
      <c r="C55" s="22"/>
      <c r="D55" s="22"/>
      <c r="E55" s="22"/>
      <c r="F55" s="22"/>
      <c r="G55" s="22"/>
      <c r="H55" s="23"/>
      <c r="I55" s="93">
        <f>SUM(F56:F57)</f>
        <v>35519.2</v>
      </c>
    </row>
    <row r="56" ht="17.25" customHeight="1" spans="1:9">
      <c r="A56" s="25" t="s">
        <v>1140</v>
      </c>
      <c r="B56" s="25" t="s">
        <v>1101</v>
      </c>
      <c r="C56" s="105" t="s">
        <v>64</v>
      </c>
      <c r="D56" s="143">
        <v>45733</v>
      </c>
      <c r="E56" s="143">
        <v>45735</v>
      </c>
      <c r="F56" s="362">
        <v>17583</v>
      </c>
      <c r="G56" s="97">
        <v>45737</v>
      </c>
      <c r="H56" s="28">
        <v>1000000000</v>
      </c>
      <c r="I56" s="146"/>
    </row>
    <row r="57" ht="17.25" customHeight="1" spans="1:9">
      <c r="A57" s="25" t="s">
        <v>1141</v>
      </c>
      <c r="B57" s="477" t="s">
        <v>1116</v>
      </c>
      <c r="C57" s="25" t="s">
        <v>296</v>
      </c>
      <c r="D57" s="97">
        <v>45734</v>
      </c>
      <c r="E57" s="70">
        <v>45736</v>
      </c>
      <c r="F57" s="58">
        <v>17936.2</v>
      </c>
      <c r="G57" s="97">
        <v>45737</v>
      </c>
      <c r="H57" s="28">
        <v>1000000000</v>
      </c>
      <c r="I57" s="146"/>
    </row>
    <row r="58" ht="15.75" customHeight="1" spans="1:9">
      <c r="A58" s="21" t="s">
        <v>55</v>
      </c>
      <c r="B58" s="22"/>
      <c r="C58" s="22"/>
      <c r="D58" s="22"/>
      <c r="E58" s="22"/>
      <c r="F58" s="22"/>
      <c r="G58" s="22"/>
      <c r="H58" s="23"/>
      <c r="I58" s="93">
        <f>SUM(F59)</f>
        <v>0</v>
      </c>
    </row>
    <row r="59" ht="15.75" customHeight="1" spans="1:9">
      <c r="A59" s="28"/>
      <c r="B59" s="28"/>
      <c r="C59" s="25"/>
      <c r="D59" s="80"/>
      <c r="E59" s="80"/>
      <c r="F59" s="83"/>
      <c r="G59" s="80"/>
      <c r="H59" s="28"/>
      <c r="I59" s="25"/>
    </row>
    <row r="60" ht="15.75" customHeight="1" spans="1:9">
      <c r="A60" s="21" t="s">
        <v>56</v>
      </c>
      <c r="B60" s="22"/>
      <c r="C60" s="22"/>
      <c r="D60" s="22"/>
      <c r="E60" s="22"/>
      <c r="F60" s="22"/>
      <c r="G60" s="22"/>
      <c r="H60" s="23"/>
      <c r="I60" s="93">
        <f>SUM(F61)</f>
        <v>0</v>
      </c>
    </row>
    <row r="61" ht="15.75" customHeight="1" spans="1:9">
      <c r="A61" s="25"/>
      <c r="B61" s="25"/>
      <c r="C61" s="25"/>
      <c r="D61" s="80"/>
      <c r="E61" s="139"/>
      <c r="F61" s="71"/>
      <c r="G61" s="478"/>
      <c r="H61" s="28"/>
      <c r="I61" s="28"/>
    </row>
    <row r="62" customFormat="1" ht="15.75" customHeight="1" spans="1:8">
      <c r="A62" s="7"/>
      <c r="B62" s="7"/>
      <c r="D62" s="7"/>
      <c r="E62" s="7"/>
      <c r="F62" s="110"/>
      <c r="G62" s="111"/>
      <c r="H62" s="112"/>
    </row>
    <row r="63" customFormat="1" ht="15.75" customHeight="1" spans="1:8">
      <c r="A63" s="113" t="s">
        <v>60</v>
      </c>
      <c r="B63" s="63"/>
      <c r="C63" s="63"/>
      <c r="D63" s="7"/>
      <c r="E63" s="7"/>
      <c r="F63" s="110"/>
      <c r="H63" s="7"/>
    </row>
    <row r="64" customFormat="1" ht="15.75" customHeight="1" spans="1:8">
      <c r="A64" s="114" t="s">
        <v>61</v>
      </c>
      <c r="B64" s="12"/>
      <c r="C64" s="12"/>
      <c r="D64" s="7"/>
      <c r="E64" s="7"/>
      <c r="F64" s="110"/>
      <c r="H64" s="7"/>
    </row>
    <row r="65" customFormat="1" ht="15.75" customHeight="1" spans="1:8">
      <c r="A65" s="7"/>
      <c r="B65" s="7"/>
      <c r="D65" s="7"/>
      <c r="E65" s="7"/>
      <c r="F65" s="110"/>
      <c r="H65" s="7"/>
    </row>
    <row r="66" customFormat="1" ht="15.75" customHeight="1" spans="1:8">
      <c r="A66" s="7"/>
      <c r="B66" s="7"/>
      <c r="D66" s="7"/>
      <c r="E66" s="7"/>
      <c r="F66" s="110"/>
      <c r="H66" s="7"/>
    </row>
    <row r="67" customFormat="1" ht="15.75" customHeight="1" spans="1:8">
      <c r="A67" s="7"/>
      <c r="B67" s="7"/>
      <c r="D67" s="7"/>
      <c r="E67" s="7"/>
      <c r="F67" s="110"/>
      <c r="H67" s="7"/>
    </row>
    <row r="68" customFormat="1" ht="15.75" customHeight="1" spans="1:8">
      <c r="A68" s="7"/>
      <c r="B68" s="7"/>
      <c r="D68" s="7"/>
      <c r="E68" s="7"/>
      <c r="F68" s="110"/>
      <c r="H68" s="7"/>
    </row>
    <row r="69" customFormat="1" ht="15.75" customHeight="1" spans="1:8">
      <c r="A69" s="7"/>
      <c r="B69" s="7"/>
      <c r="D69" s="7"/>
      <c r="E69" s="7"/>
      <c r="F69" s="110"/>
      <c r="H69" s="7"/>
    </row>
    <row r="70" customFormat="1" ht="15.75" customHeight="1" spans="1:8">
      <c r="A70" s="7"/>
      <c r="B70" s="7"/>
      <c r="D70" s="7"/>
      <c r="E70" s="7"/>
      <c r="F70" s="110"/>
      <c r="H70" s="7"/>
    </row>
    <row r="71" customFormat="1" ht="15.75" customHeight="1" spans="1:8">
      <c r="A71" s="7"/>
      <c r="B71" s="7"/>
      <c r="D71" s="7"/>
      <c r="E71" s="7"/>
      <c r="F71" s="110"/>
      <c r="H71" s="7"/>
    </row>
    <row r="72" customFormat="1" ht="15.75" customHeight="1" spans="1:8">
      <c r="A72" s="7"/>
      <c r="B72" s="7"/>
      <c r="D72" s="7"/>
      <c r="E72" s="7"/>
      <c r="F72" s="110"/>
      <c r="H72" s="7"/>
    </row>
    <row r="73" customFormat="1" ht="15.75" customHeight="1" spans="1:8">
      <c r="A73" s="7"/>
      <c r="B73" s="7"/>
      <c r="D73" s="7"/>
      <c r="E73" s="7"/>
      <c r="F73" s="110"/>
      <c r="H73" s="7"/>
    </row>
    <row r="74" customFormat="1" ht="15.75" customHeight="1" spans="1:8">
      <c r="A74" s="7"/>
      <c r="B74" s="7"/>
      <c r="D74" s="7"/>
      <c r="E74" s="7"/>
      <c r="F74" s="110"/>
      <c r="H74" s="7"/>
    </row>
    <row r="75" customFormat="1" ht="15.75" customHeight="1" spans="1:8">
      <c r="A75" s="7"/>
      <c r="B75" s="7"/>
      <c r="D75" s="7"/>
      <c r="E75" s="7"/>
      <c r="F75" s="110"/>
      <c r="H75" s="7"/>
    </row>
    <row r="76" customFormat="1" ht="15.75" customHeight="1" spans="1:8">
      <c r="A76" s="7"/>
      <c r="B76" s="7"/>
      <c r="D76" s="7"/>
      <c r="E76" s="7"/>
      <c r="F76" s="110"/>
      <c r="H76" s="7"/>
    </row>
    <row r="77" customFormat="1" ht="15.75" customHeight="1" spans="1:8">
      <c r="A77" s="7"/>
      <c r="B77" s="7"/>
      <c r="D77" s="7"/>
      <c r="E77" s="7"/>
      <c r="F77" s="110"/>
      <c r="H77" s="7"/>
    </row>
    <row r="78" customFormat="1" ht="15.75" customHeight="1" spans="1:8">
      <c r="A78" s="7"/>
      <c r="B78" s="7"/>
      <c r="D78" s="7"/>
      <c r="E78" s="7"/>
      <c r="F78" s="110"/>
      <c r="H78" s="7"/>
    </row>
    <row r="79" customFormat="1" ht="15.75" customHeight="1" spans="1:8">
      <c r="A79" s="7"/>
      <c r="B79" s="7"/>
      <c r="D79" s="7"/>
      <c r="E79" s="7"/>
      <c r="F79" s="110"/>
      <c r="H79" s="7"/>
    </row>
    <row r="80" customFormat="1" ht="15.75" customHeight="1" spans="1:8">
      <c r="A80" s="7"/>
      <c r="B80" s="7"/>
      <c r="D80" s="7"/>
      <c r="E80" s="7"/>
      <c r="F80" s="110"/>
      <c r="H80" s="7"/>
    </row>
    <row r="81" customFormat="1" ht="15.75" customHeight="1" spans="1:8">
      <c r="A81" s="7"/>
      <c r="B81" s="7"/>
      <c r="D81" s="7"/>
      <c r="E81" s="7"/>
      <c r="F81" s="110"/>
      <c r="H81" s="7"/>
    </row>
    <row r="82" customFormat="1" ht="15.75" customHeight="1" spans="1:8">
      <c r="A82" s="7"/>
      <c r="B82" s="7"/>
      <c r="D82" s="7"/>
      <c r="E82" s="7"/>
      <c r="F82" s="110"/>
      <c r="H82" s="7"/>
    </row>
    <row r="83" customFormat="1" ht="15.75" customHeight="1" spans="1:8">
      <c r="A83" s="7"/>
      <c r="B83" s="7"/>
      <c r="D83" s="7"/>
      <c r="E83" s="7"/>
      <c r="F83" s="110"/>
      <c r="H83" s="7"/>
    </row>
    <row r="84" customFormat="1" ht="15.75" customHeight="1" spans="1:8">
      <c r="A84" s="7"/>
      <c r="B84" s="7"/>
      <c r="D84" s="7"/>
      <c r="E84" s="7"/>
      <c r="F84" s="110"/>
      <c r="H84" s="7"/>
    </row>
    <row r="85" customFormat="1" ht="15.75" customHeight="1" spans="1:8">
      <c r="A85" s="7"/>
      <c r="B85" s="7"/>
      <c r="D85" s="7"/>
      <c r="E85" s="7"/>
      <c r="F85" s="110"/>
      <c r="H85" s="7"/>
    </row>
    <row r="86" customFormat="1" ht="15.75" customHeight="1" spans="1:8">
      <c r="A86" s="7"/>
      <c r="B86" s="7"/>
      <c r="D86" s="7"/>
      <c r="E86" s="7"/>
      <c r="F86" s="110"/>
      <c r="H86" s="7"/>
    </row>
    <row r="87" customFormat="1" ht="15.75" customHeight="1" spans="1:8">
      <c r="A87" s="7"/>
      <c r="B87" s="7"/>
      <c r="D87" s="7"/>
      <c r="E87" s="7"/>
      <c r="F87" s="110"/>
      <c r="H87" s="7"/>
    </row>
    <row r="88" customFormat="1" ht="15.75" customHeight="1" spans="1:8">
      <c r="A88" s="7"/>
      <c r="B88" s="7"/>
      <c r="D88" s="7"/>
      <c r="E88" s="7"/>
      <c r="F88" s="110"/>
      <c r="H88" s="7"/>
    </row>
    <row r="89" customFormat="1" ht="15.75" customHeight="1" spans="1:8">
      <c r="A89" s="7"/>
      <c r="B89" s="7"/>
      <c r="D89" s="7"/>
      <c r="E89" s="7"/>
      <c r="F89" s="110"/>
      <c r="H89" s="7"/>
    </row>
    <row r="90" customFormat="1" ht="15.75" customHeight="1" spans="1:8">
      <c r="A90" s="7"/>
      <c r="B90" s="7"/>
      <c r="D90" s="7"/>
      <c r="E90" s="7"/>
      <c r="F90" s="110"/>
      <c r="H90" s="7"/>
    </row>
    <row r="91" customFormat="1" ht="15.75" customHeight="1" spans="1:8">
      <c r="A91" s="7"/>
      <c r="B91" s="7"/>
      <c r="D91" s="7"/>
      <c r="E91" s="7"/>
      <c r="F91" s="110"/>
      <c r="H91" s="7"/>
    </row>
    <row r="92" customFormat="1" ht="15.75" customHeight="1" spans="1:8">
      <c r="A92" s="7"/>
      <c r="B92" s="7"/>
      <c r="D92" s="7"/>
      <c r="E92" s="7"/>
      <c r="F92" s="110"/>
      <c r="H92" s="7"/>
    </row>
    <row r="93" customFormat="1" ht="15.75" customHeight="1" spans="1:8">
      <c r="A93" s="7"/>
      <c r="B93" s="7"/>
      <c r="D93" s="7"/>
      <c r="E93" s="7"/>
      <c r="F93" s="110"/>
      <c r="H93" s="7"/>
    </row>
    <row r="94" customFormat="1" ht="15.75" customHeight="1" spans="1:8">
      <c r="A94" s="7"/>
      <c r="B94" s="7"/>
      <c r="D94" s="7"/>
      <c r="E94" s="7"/>
      <c r="F94" s="110"/>
      <c r="H94" s="7"/>
    </row>
    <row r="95" customFormat="1" ht="15.75" customHeight="1" spans="1:8">
      <c r="A95" s="7"/>
      <c r="B95" s="7"/>
      <c r="D95" s="7"/>
      <c r="E95" s="7"/>
      <c r="F95" s="110"/>
      <c r="H95" s="7"/>
    </row>
    <row r="96" customFormat="1" ht="15.75" customHeight="1" spans="1:8">
      <c r="A96" s="7"/>
      <c r="B96" s="7"/>
      <c r="D96" s="7"/>
      <c r="E96" s="7"/>
      <c r="F96" s="110"/>
      <c r="H96" s="7"/>
    </row>
    <row r="97" customFormat="1" ht="15.75" customHeight="1" spans="1:8">
      <c r="A97" s="7"/>
      <c r="B97" s="7"/>
      <c r="D97" s="7"/>
      <c r="E97" s="7"/>
      <c r="F97" s="110"/>
      <c r="H97" s="7"/>
    </row>
    <row r="98" customFormat="1" ht="15.75" customHeight="1" spans="1:8">
      <c r="A98" s="7"/>
      <c r="B98" s="7"/>
      <c r="D98" s="7"/>
      <c r="E98" s="7"/>
      <c r="F98" s="110"/>
      <c r="H98" s="7"/>
    </row>
    <row r="99" customFormat="1" ht="15.75" customHeight="1" spans="1:8">
      <c r="A99" s="7"/>
      <c r="B99" s="7"/>
      <c r="D99" s="7"/>
      <c r="E99" s="7"/>
      <c r="F99" s="110"/>
      <c r="H99" s="7"/>
    </row>
    <row r="100" customFormat="1" ht="15.75" customHeight="1" spans="1:8">
      <c r="A100" s="7"/>
      <c r="B100" s="7"/>
      <c r="D100" s="7"/>
      <c r="E100" s="7"/>
      <c r="F100" s="110"/>
      <c r="H100" s="7"/>
    </row>
    <row r="101" customFormat="1" ht="15.75" customHeight="1" spans="1:8">
      <c r="A101" s="7"/>
      <c r="B101" s="7"/>
      <c r="D101" s="7"/>
      <c r="E101" s="7"/>
      <c r="F101" s="110"/>
      <c r="H101" s="7"/>
    </row>
    <row r="102" customFormat="1" ht="15.75" customHeight="1" spans="1:8">
      <c r="A102" s="7"/>
      <c r="B102" s="7"/>
      <c r="D102" s="7"/>
      <c r="E102" s="7"/>
      <c r="F102" s="110"/>
      <c r="H102" s="7"/>
    </row>
    <row r="103" customFormat="1" ht="15.75" customHeight="1" spans="1:8">
      <c r="A103" s="7"/>
      <c r="B103" s="7"/>
      <c r="D103" s="7"/>
      <c r="E103" s="7"/>
      <c r="F103" s="110"/>
      <c r="H103" s="7"/>
    </row>
    <row r="104" customFormat="1" ht="15.75" customHeight="1" spans="1:8">
      <c r="A104" s="7"/>
      <c r="B104" s="7"/>
      <c r="D104" s="7"/>
      <c r="E104" s="7"/>
      <c r="F104" s="110"/>
      <c r="H104" s="7"/>
    </row>
    <row r="105" customFormat="1" ht="15.75" customHeight="1" spans="1:8">
      <c r="A105" s="7"/>
      <c r="B105" s="7"/>
      <c r="D105" s="7"/>
      <c r="E105" s="7"/>
      <c r="F105" s="110"/>
      <c r="H105" s="7"/>
    </row>
    <row r="106" customFormat="1" ht="15.75" customHeight="1" spans="1:8">
      <c r="A106" s="7"/>
      <c r="B106" s="7"/>
      <c r="D106" s="7"/>
      <c r="E106" s="7"/>
      <c r="F106" s="110"/>
      <c r="H106" s="7"/>
    </row>
    <row r="107" customFormat="1" ht="15.75" customHeight="1" spans="1:8">
      <c r="A107" s="7"/>
      <c r="B107" s="7"/>
      <c r="D107" s="7"/>
      <c r="E107" s="7"/>
      <c r="F107" s="110"/>
      <c r="H107" s="7"/>
    </row>
    <row r="108" customFormat="1" ht="15.75" customHeight="1" spans="1:8">
      <c r="A108" s="7"/>
      <c r="B108" s="7"/>
      <c r="D108" s="7"/>
      <c r="E108" s="7"/>
      <c r="F108" s="110"/>
      <c r="H108" s="7"/>
    </row>
    <row r="109" customFormat="1" ht="15.75" customHeight="1" spans="1:8">
      <c r="A109" s="7"/>
      <c r="B109" s="7"/>
      <c r="D109" s="7"/>
      <c r="E109" s="7"/>
      <c r="F109" s="110"/>
      <c r="H109" s="7"/>
    </row>
    <row r="110" customFormat="1" ht="15.75" customHeight="1" spans="1:8">
      <c r="A110" s="7"/>
      <c r="B110" s="7"/>
      <c r="D110" s="7"/>
      <c r="E110" s="7"/>
      <c r="F110" s="110"/>
      <c r="H110" s="7"/>
    </row>
    <row r="111" customFormat="1" ht="15.75" customHeight="1" spans="1:8">
      <c r="A111" s="7"/>
      <c r="B111" s="7"/>
      <c r="D111" s="7"/>
      <c r="E111" s="7"/>
      <c r="F111" s="110"/>
      <c r="H111" s="7"/>
    </row>
    <row r="112" customFormat="1" ht="15.75" customHeight="1" spans="1:8">
      <c r="A112" s="7"/>
      <c r="B112" s="7"/>
      <c r="D112" s="7"/>
      <c r="E112" s="7"/>
      <c r="F112" s="110"/>
      <c r="H112" s="7"/>
    </row>
    <row r="113" customFormat="1" ht="15.75" customHeight="1" spans="1:8">
      <c r="A113" s="7"/>
      <c r="B113" s="7"/>
      <c r="D113" s="7"/>
      <c r="E113" s="7"/>
      <c r="F113" s="110"/>
      <c r="H113" s="7"/>
    </row>
    <row r="114" customFormat="1" ht="15.75" customHeight="1" spans="1:8">
      <c r="A114" s="7"/>
      <c r="B114" s="7"/>
      <c r="D114" s="7"/>
      <c r="E114" s="7"/>
      <c r="F114" s="110"/>
      <c r="H114" s="7"/>
    </row>
    <row r="115" customFormat="1" ht="15.75" customHeight="1" spans="1:8">
      <c r="A115" s="7"/>
      <c r="B115" s="7"/>
      <c r="D115" s="7"/>
      <c r="E115" s="7"/>
      <c r="F115" s="110"/>
      <c r="H115" s="7"/>
    </row>
    <row r="116" customFormat="1" ht="15.75" customHeight="1" spans="1:8">
      <c r="A116" s="7"/>
      <c r="B116" s="7"/>
      <c r="D116" s="7"/>
      <c r="E116" s="7"/>
      <c r="F116" s="110"/>
      <c r="H116" s="7"/>
    </row>
    <row r="117" customFormat="1" ht="15.75" customHeight="1" spans="1:8">
      <c r="A117" s="7"/>
      <c r="B117" s="7"/>
      <c r="D117" s="7"/>
      <c r="E117" s="7"/>
      <c r="F117" s="110"/>
      <c r="H117" s="7"/>
    </row>
    <row r="118" customFormat="1" ht="15.75" customHeight="1" spans="1:8">
      <c r="A118" s="7"/>
      <c r="B118" s="7"/>
      <c r="D118" s="7"/>
      <c r="E118" s="7"/>
      <c r="F118" s="110"/>
      <c r="H118" s="7"/>
    </row>
    <row r="119" customFormat="1" ht="15.75" customHeight="1" spans="1:8">
      <c r="A119" s="7"/>
      <c r="B119" s="7"/>
      <c r="D119" s="7"/>
      <c r="E119" s="7"/>
      <c r="F119" s="110"/>
      <c r="H119" s="7"/>
    </row>
    <row r="120" customFormat="1" ht="15.75" customHeight="1" spans="1:8">
      <c r="A120" s="7"/>
      <c r="B120" s="7"/>
      <c r="D120" s="7"/>
      <c r="E120" s="7"/>
      <c r="F120" s="110"/>
      <c r="H120" s="7"/>
    </row>
    <row r="121" customFormat="1" ht="15.75" customHeight="1" spans="1:8">
      <c r="A121" s="7"/>
      <c r="B121" s="7"/>
      <c r="D121" s="7"/>
      <c r="E121" s="7"/>
      <c r="F121" s="110"/>
      <c r="H121" s="7"/>
    </row>
    <row r="122" customFormat="1" ht="15.75" customHeight="1" spans="1:8">
      <c r="A122" s="7"/>
      <c r="B122" s="7"/>
      <c r="D122" s="7"/>
      <c r="E122" s="7"/>
      <c r="F122" s="110"/>
      <c r="H122" s="7"/>
    </row>
    <row r="123" customFormat="1" ht="15.75" customHeight="1" spans="1:8">
      <c r="A123" s="7"/>
      <c r="B123" s="7"/>
      <c r="D123" s="7"/>
      <c r="E123" s="7"/>
      <c r="F123" s="110"/>
      <c r="H123" s="7"/>
    </row>
    <row r="124" customFormat="1" ht="15.75" customHeight="1" spans="1:8">
      <c r="A124" s="7"/>
      <c r="B124" s="7"/>
      <c r="D124" s="7"/>
      <c r="E124" s="7"/>
      <c r="F124" s="110"/>
      <c r="H124" s="7"/>
    </row>
    <row r="125" customFormat="1" ht="15.75" customHeight="1" spans="1:8">
      <c r="A125" s="7"/>
      <c r="B125" s="7"/>
      <c r="D125" s="7"/>
      <c r="E125" s="7"/>
      <c r="F125" s="110"/>
      <c r="H125" s="7"/>
    </row>
    <row r="126" customFormat="1" ht="15.75" customHeight="1" spans="1:8">
      <c r="A126" s="7"/>
      <c r="B126" s="7"/>
      <c r="D126" s="7"/>
      <c r="E126" s="7"/>
      <c r="F126" s="110"/>
      <c r="H126" s="7"/>
    </row>
    <row r="127" customFormat="1" ht="15.75" customHeight="1" spans="1:8">
      <c r="A127" s="7"/>
      <c r="B127" s="7"/>
      <c r="D127" s="7"/>
      <c r="E127" s="7"/>
      <c r="F127" s="110"/>
      <c r="H127" s="7"/>
    </row>
    <row r="128" customFormat="1" ht="15.75" customHeight="1" spans="1:8">
      <c r="A128" s="7"/>
      <c r="B128" s="7"/>
      <c r="D128" s="7"/>
      <c r="E128" s="7"/>
      <c r="F128" s="110"/>
      <c r="H128" s="7"/>
    </row>
    <row r="129" customFormat="1" ht="15.75" customHeight="1" spans="1:8">
      <c r="A129" s="7"/>
      <c r="B129" s="7"/>
      <c r="D129" s="7"/>
      <c r="E129" s="7"/>
      <c r="F129" s="110"/>
      <c r="H129" s="7"/>
    </row>
    <row r="130" customFormat="1" ht="15.75" customHeight="1" spans="1:8">
      <c r="A130" s="7"/>
      <c r="B130" s="7"/>
      <c r="D130" s="7"/>
      <c r="E130" s="7"/>
      <c r="F130" s="110"/>
      <c r="H130" s="7"/>
    </row>
    <row r="131" customFormat="1" ht="15.75" customHeight="1" spans="1:8">
      <c r="A131" s="7"/>
      <c r="B131" s="7"/>
      <c r="D131" s="7"/>
      <c r="E131" s="7"/>
      <c r="F131" s="110"/>
      <c r="H131" s="7"/>
    </row>
    <row r="132" customFormat="1" ht="15.75" customHeight="1" spans="1:8">
      <c r="A132" s="7"/>
      <c r="B132" s="7"/>
      <c r="D132" s="7"/>
      <c r="E132" s="7"/>
      <c r="F132" s="110"/>
      <c r="H132" s="7"/>
    </row>
    <row r="133" customFormat="1" ht="15.75" customHeight="1" spans="1:8">
      <c r="A133" s="7"/>
      <c r="B133" s="7"/>
      <c r="D133" s="7"/>
      <c r="E133" s="7"/>
      <c r="F133" s="110"/>
      <c r="H133" s="7"/>
    </row>
    <row r="134" customFormat="1" ht="15.75" customHeight="1" spans="1:8">
      <c r="A134" s="7"/>
      <c r="B134" s="7"/>
      <c r="D134" s="7"/>
      <c r="E134" s="7"/>
      <c r="F134" s="110"/>
      <c r="H134" s="7"/>
    </row>
    <row r="135" customFormat="1" ht="15.75" customHeight="1" spans="1:8">
      <c r="A135" s="7"/>
      <c r="B135" s="7"/>
      <c r="D135" s="7"/>
      <c r="E135" s="7"/>
      <c r="F135" s="110"/>
      <c r="H135" s="7"/>
    </row>
    <row r="136" customFormat="1" ht="15.75" customHeight="1" spans="1:8">
      <c r="A136" s="7"/>
      <c r="B136" s="7"/>
      <c r="D136" s="7"/>
      <c r="E136" s="7"/>
      <c r="F136" s="110"/>
      <c r="H136" s="7"/>
    </row>
    <row r="137" customFormat="1" ht="15.75" customHeight="1" spans="1:8">
      <c r="A137" s="7"/>
      <c r="B137" s="7"/>
      <c r="D137" s="7"/>
      <c r="E137" s="7"/>
      <c r="F137" s="110"/>
      <c r="H137" s="7"/>
    </row>
    <row r="138" customFormat="1" ht="15.75" customHeight="1" spans="1:8">
      <c r="A138" s="7"/>
      <c r="B138" s="7"/>
      <c r="D138" s="7"/>
      <c r="E138" s="7"/>
      <c r="F138" s="110"/>
      <c r="H138" s="7"/>
    </row>
    <row r="139" customFormat="1" ht="15.75" customHeight="1" spans="1:8">
      <c r="A139" s="7"/>
      <c r="B139" s="7"/>
      <c r="D139" s="7"/>
      <c r="E139" s="7"/>
      <c r="F139" s="110"/>
      <c r="H139" s="7"/>
    </row>
    <row r="140" customFormat="1" ht="15.75" customHeight="1" spans="1:8">
      <c r="A140" s="7"/>
      <c r="B140" s="7"/>
      <c r="D140" s="7"/>
      <c r="E140" s="7"/>
      <c r="F140" s="110"/>
      <c r="H140" s="7"/>
    </row>
    <row r="141" customFormat="1" ht="15.75" customHeight="1" spans="1:8">
      <c r="A141" s="7"/>
      <c r="B141" s="7"/>
      <c r="D141" s="7"/>
      <c r="E141" s="7"/>
      <c r="F141" s="110"/>
      <c r="H141" s="7"/>
    </row>
    <row r="142" customFormat="1" ht="15.75" customHeight="1" spans="1:8">
      <c r="A142" s="7"/>
      <c r="B142" s="7"/>
      <c r="D142" s="7"/>
      <c r="E142" s="7"/>
      <c r="F142" s="110"/>
      <c r="H142" s="7"/>
    </row>
    <row r="143" customFormat="1" ht="15.75" customHeight="1" spans="1:8">
      <c r="A143" s="7"/>
      <c r="B143" s="7"/>
      <c r="D143" s="7"/>
      <c r="E143" s="7"/>
      <c r="F143" s="110"/>
      <c r="H143" s="7"/>
    </row>
    <row r="144" customFormat="1" ht="15.75" customHeight="1" spans="1:8">
      <c r="A144" s="7"/>
      <c r="B144" s="7"/>
      <c r="D144" s="7"/>
      <c r="E144" s="7"/>
      <c r="F144" s="110"/>
      <c r="H144" s="7"/>
    </row>
    <row r="145" customFormat="1" ht="15.75" customHeight="1" spans="1:8">
      <c r="A145" s="7"/>
      <c r="B145" s="7"/>
      <c r="D145" s="7"/>
      <c r="E145" s="7"/>
      <c r="F145" s="110"/>
      <c r="H145" s="7"/>
    </row>
    <row r="146" customFormat="1" ht="15.75" customHeight="1" spans="1:8">
      <c r="A146" s="7"/>
      <c r="B146" s="7"/>
      <c r="D146" s="7"/>
      <c r="E146" s="7"/>
      <c r="F146" s="110"/>
      <c r="H146" s="7"/>
    </row>
    <row r="147" customFormat="1" ht="15.75" customHeight="1" spans="1:8">
      <c r="A147" s="7"/>
      <c r="B147" s="7"/>
      <c r="D147" s="7"/>
      <c r="E147" s="7"/>
      <c r="F147" s="110"/>
      <c r="H147" s="7"/>
    </row>
    <row r="148" customFormat="1" ht="15.75" customHeight="1" spans="1:8">
      <c r="A148" s="7"/>
      <c r="B148" s="7"/>
      <c r="D148" s="7"/>
      <c r="E148" s="7"/>
      <c r="F148" s="110"/>
      <c r="H148" s="7"/>
    </row>
    <row r="149" customFormat="1" ht="15.75" customHeight="1" spans="1:8">
      <c r="A149" s="7"/>
      <c r="B149" s="7"/>
      <c r="D149" s="7"/>
      <c r="E149" s="7"/>
      <c r="F149" s="110"/>
      <c r="H149" s="7"/>
    </row>
    <row r="150" customFormat="1" ht="15.75" customHeight="1" spans="1:8">
      <c r="A150" s="7"/>
      <c r="B150" s="7"/>
      <c r="D150" s="7"/>
      <c r="E150" s="7"/>
      <c r="F150" s="110"/>
      <c r="H150" s="7"/>
    </row>
    <row r="151" customFormat="1" ht="15.75" customHeight="1" spans="1:8">
      <c r="A151" s="7"/>
      <c r="B151" s="7"/>
      <c r="D151" s="7"/>
      <c r="E151" s="7"/>
      <c r="F151" s="110"/>
      <c r="H151" s="7"/>
    </row>
    <row r="152" customFormat="1" ht="15.75" customHeight="1" spans="1:8">
      <c r="A152" s="7"/>
      <c r="B152" s="7"/>
      <c r="D152" s="7"/>
      <c r="E152" s="7"/>
      <c r="F152" s="110"/>
      <c r="H152" s="7"/>
    </row>
    <row r="153" customFormat="1" ht="15.75" customHeight="1" spans="1:8">
      <c r="A153" s="7"/>
      <c r="B153" s="7"/>
      <c r="D153" s="7"/>
      <c r="E153" s="7"/>
      <c r="F153" s="110"/>
      <c r="H153" s="7"/>
    </row>
    <row r="154" customFormat="1" ht="15.75" customHeight="1" spans="1:8">
      <c r="A154" s="7"/>
      <c r="B154" s="7"/>
      <c r="D154" s="7"/>
      <c r="E154" s="7"/>
      <c r="F154" s="110"/>
      <c r="H154" s="7"/>
    </row>
    <row r="155" customFormat="1" ht="15.75" customHeight="1" spans="1:8">
      <c r="A155" s="7"/>
      <c r="B155" s="7"/>
      <c r="D155" s="7"/>
      <c r="E155" s="7"/>
      <c r="F155" s="110"/>
      <c r="H155" s="7"/>
    </row>
    <row r="156" customFormat="1" ht="15.75" customHeight="1" spans="1:8">
      <c r="A156" s="7"/>
      <c r="B156" s="7"/>
      <c r="D156" s="7"/>
      <c r="E156" s="7"/>
      <c r="F156" s="110"/>
      <c r="H156" s="7"/>
    </row>
    <row r="157" customFormat="1" ht="15.75" customHeight="1" spans="1:8">
      <c r="A157" s="7"/>
      <c r="B157" s="7"/>
      <c r="D157" s="7"/>
      <c r="E157" s="7"/>
      <c r="F157" s="110"/>
      <c r="H157" s="7"/>
    </row>
    <row r="158" customFormat="1" ht="15.75" customHeight="1" spans="1:8">
      <c r="A158" s="7"/>
      <c r="B158" s="7"/>
      <c r="D158" s="7"/>
      <c r="E158" s="7"/>
      <c r="F158" s="110"/>
      <c r="H158" s="7"/>
    </row>
    <row r="159" customFormat="1" ht="15.75" customHeight="1" spans="1:8">
      <c r="A159" s="7"/>
      <c r="B159" s="7"/>
      <c r="D159" s="7"/>
      <c r="E159" s="7"/>
      <c r="F159" s="110"/>
      <c r="H159" s="7"/>
    </row>
    <row r="160" customFormat="1" ht="15.75" customHeight="1" spans="1:8">
      <c r="A160" s="7"/>
      <c r="B160" s="7"/>
      <c r="D160" s="7"/>
      <c r="E160" s="7"/>
      <c r="F160" s="110"/>
      <c r="H160" s="7"/>
    </row>
    <row r="161" customFormat="1" ht="15.75" customHeight="1" spans="1:8">
      <c r="A161" s="7"/>
      <c r="B161" s="7"/>
      <c r="D161" s="7"/>
      <c r="E161" s="7"/>
      <c r="F161" s="110"/>
      <c r="H161" s="7"/>
    </row>
    <row r="162" customFormat="1" ht="15.75" customHeight="1" spans="1:8">
      <c r="A162" s="7"/>
      <c r="B162" s="7"/>
      <c r="D162" s="7"/>
      <c r="E162" s="7"/>
      <c r="F162" s="110"/>
      <c r="H162" s="7"/>
    </row>
    <row r="163" customFormat="1" ht="15.75" customHeight="1" spans="1:8">
      <c r="A163" s="7"/>
      <c r="B163" s="7"/>
      <c r="D163" s="7"/>
      <c r="E163" s="7"/>
      <c r="F163" s="110"/>
      <c r="H163" s="7"/>
    </row>
    <row r="164" customFormat="1" ht="15.75" customHeight="1" spans="1:8">
      <c r="A164" s="7"/>
      <c r="B164" s="7"/>
      <c r="D164" s="7"/>
      <c r="E164" s="7"/>
      <c r="F164" s="110"/>
      <c r="H164" s="7"/>
    </row>
    <row r="165" customFormat="1" ht="15.75" customHeight="1" spans="1:8">
      <c r="A165" s="7"/>
      <c r="B165" s="7"/>
      <c r="D165" s="7"/>
      <c r="E165" s="7"/>
      <c r="F165" s="110"/>
      <c r="H165" s="7"/>
    </row>
    <row r="166" customFormat="1" ht="15.75" customHeight="1" spans="1:8">
      <c r="A166" s="7"/>
      <c r="B166" s="7"/>
      <c r="D166" s="7"/>
      <c r="E166" s="7"/>
      <c r="F166" s="110"/>
      <c r="H166" s="7"/>
    </row>
    <row r="167" customFormat="1" ht="15.75" customHeight="1" spans="1:8">
      <c r="A167" s="7"/>
      <c r="B167" s="7"/>
      <c r="D167" s="7"/>
      <c r="E167" s="7"/>
      <c r="F167" s="110"/>
      <c r="H167" s="7"/>
    </row>
    <row r="168" customFormat="1" ht="15.75" customHeight="1" spans="1:8">
      <c r="A168" s="7"/>
      <c r="B168" s="7"/>
      <c r="D168" s="7"/>
      <c r="E168" s="7"/>
      <c r="F168" s="110"/>
      <c r="H168" s="7"/>
    </row>
    <row r="169" customFormat="1" ht="15.75" customHeight="1" spans="1:8">
      <c r="A169" s="7"/>
      <c r="B169" s="7"/>
      <c r="D169" s="7"/>
      <c r="E169" s="7"/>
      <c r="F169" s="110"/>
      <c r="H169" s="7"/>
    </row>
    <row r="170" customFormat="1" ht="15.75" customHeight="1" spans="1:8">
      <c r="A170" s="7"/>
      <c r="B170" s="7"/>
      <c r="D170" s="7"/>
      <c r="E170" s="7"/>
      <c r="F170" s="110"/>
      <c r="H170" s="7"/>
    </row>
    <row r="171" customFormat="1" ht="15.75" customHeight="1" spans="1:8">
      <c r="A171" s="7"/>
      <c r="B171" s="7"/>
      <c r="D171" s="7"/>
      <c r="E171" s="7"/>
      <c r="F171" s="110"/>
      <c r="H171" s="7"/>
    </row>
    <row r="172" customFormat="1" ht="15.75" customHeight="1" spans="1:8">
      <c r="A172" s="7"/>
      <c r="B172" s="7"/>
      <c r="D172" s="7"/>
      <c r="E172" s="7"/>
      <c r="F172" s="110"/>
      <c r="H172" s="7"/>
    </row>
    <row r="173" customFormat="1" ht="15.75" customHeight="1" spans="1:8">
      <c r="A173" s="7"/>
      <c r="B173" s="7"/>
      <c r="D173" s="7"/>
      <c r="E173" s="7"/>
      <c r="F173" s="110"/>
      <c r="H173" s="7"/>
    </row>
    <row r="174" customFormat="1" ht="15.75" customHeight="1" spans="1:8">
      <c r="A174" s="7"/>
      <c r="B174" s="7"/>
      <c r="D174" s="7"/>
      <c r="E174" s="7"/>
      <c r="F174" s="110"/>
      <c r="H174" s="7"/>
    </row>
    <row r="175" customFormat="1" ht="15.75" customHeight="1" spans="1:8">
      <c r="A175" s="7"/>
      <c r="B175" s="7"/>
      <c r="D175" s="7"/>
      <c r="E175" s="7"/>
      <c r="F175" s="110"/>
      <c r="H175" s="7"/>
    </row>
    <row r="176" customFormat="1" ht="15.75" customHeight="1" spans="1:8">
      <c r="A176" s="7"/>
      <c r="B176" s="7"/>
      <c r="D176" s="7"/>
      <c r="E176" s="7"/>
      <c r="F176" s="110"/>
      <c r="H176" s="7"/>
    </row>
    <row r="177" customFormat="1" ht="15.75" customHeight="1" spans="1:8">
      <c r="A177" s="7"/>
      <c r="B177" s="7"/>
      <c r="D177" s="7"/>
      <c r="E177" s="7"/>
      <c r="F177" s="110"/>
      <c r="H177" s="7"/>
    </row>
    <row r="178" customFormat="1" ht="15.75" customHeight="1" spans="1:8">
      <c r="A178" s="7"/>
      <c r="B178" s="7"/>
      <c r="D178" s="7"/>
      <c r="E178" s="7"/>
      <c r="F178" s="110"/>
      <c r="H178" s="7"/>
    </row>
    <row r="179" customFormat="1" ht="15.75" customHeight="1" spans="1:8">
      <c r="A179" s="7"/>
      <c r="B179" s="7"/>
      <c r="D179" s="7"/>
      <c r="E179" s="7"/>
      <c r="F179" s="110"/>
      <c r="H179" s="7"/>
    </row>
    <row r="180" customFormat="1" ht="15.75" customHeight="1" spans="1:8">
      <c r="A180" s="7"/>
      <c r="B180" s="7"/>
      <c r="D180" s="7"/>
      <c r="E180" s="7"/>
      <c r="F180" s="110"/>
      <c r="H180" s="7"/>
    </row>
    <row r="181" customFormat="1" ht="15.75" customHeight="1" spans="1:8">
      <c r="A181" s="7"/>
      <c r="B181" s="7"/>
      <c r="D181" s="7"/>
      <c r="E181" s="7"/>
      <c r="F181" s="110"/>
      <c r="H181" s="7"/>
    </row>
    <row r="182" customFormat="1" ht="15.75" customHeight="1" spans="1:8">
      <c r="A182" s="7"/>
      <c r="B182" s="7"/>
      <c r="D182" s="7"/>
      <c r="E182" s="7"/>
      <c r="F182" s="110"/>
      <c r="H182" s="7"/>
    </row>
    <row r="183" customFormat="1" ht="15.75" customHeight="1" spans="1:8">
      <c r="A183" s="7"/>
      <c r="B183" s="7"/>
      <c r="D183" s="7"/>
      <c r="E183" s="7"/>
      <c r="F183" s="110"/>
      <c r="H183" s="7"/>
    </row>
    <row r="184" customFormat="1" ht="15.75" customHeight="1" spans="1:8">
      <c r="A184" s="7"/>
      <c r="B184" s="7"/>
      <c r="D184" s="7"/>
      <c r="E184" s="7"/>
      <c r="F184" s="110"/>
      <c r="H184" s="7"/>
    </row>
    <row r="185" customFormat="1" ht="15.75" customHeight="1" spans="1:8">
      <c r="A185" s="7"/>
      <c r="B185" s="7"/>
      <c r="D185" s="7"/>
      <c r="E185" s="7"/>
      <c r="F185" s="110"/>
      <c r="H185" s="7"/>
    </row>
    <row r="186" customFormat="1" ht="15.75" customHeight="1" spans="1:8">
      <c r="A186" s="7"/>
      <c r="B186" s="7"/>
      <c r="D186" s="7"/>
      <c r="E186" s="7"/>
      <c r="F186" s="110"/>
      <c r="H186" s="7"/>
    </row>
    <row r="187" customFormat="1" ht="15.75" customHeight="1" spans="1:8">
      <c r="A187" s="7"/>
      <c r="B187" s="7"/>
      <c r="D187" s="7"/>
      <c r="E187" s="7"/>
      <c r="F187" s="110"/>
      <c r="H187" s="7"/>
    </row>
    <row r="188" customFormat="1" ht="15.75" customHeight="1" spans="1:8">
      <c r="A188" s="7"/>
      <c r="B188" s="7"/>
      <c r="D188" s="7"/>
      <c r="E188" s="7"/>
      <c r="F188" s="110"/>
      <c r="H188" s="7"/>
    </row>
    <row r="189" customFormat="1" ht="15.75" customHeight="1" spans="1:8">
      <c r="A189" s="7"/>
      <c r="B189" s="7"/>
      <c r="D189" s="7"/>
      <c r="E189" s="7"/>
      <c r="F189" s="110"/>
      <c r="H189" s="7"/>
    </row>
    <row r="190" customFormat="1" ht="15.75" customHeight="1" spans="1:8">
      <c r="A190" s="7"/>
      <c r="B190" s="7"/>
      <c r="D190" s="7"/>
      <c r="E190" s="7"/>
      <c r="F190" s="110"/>
      <c r="H190" s="7"/>
    </row>
    <row r="191" customFormat="1" ht="15.75" customHeight="1" spans="1:8">
      <c r="A191" s="7"/>
      <c r="B191" s="7"/>
      <c r="D191" s="7"/>
      <c r="E191" s="7"/>
      <c r="F191" s="110"/>
      <c r="H191" s="7"/>
    </row>
    <row r="192" customFormat="1" ht="15.75" customHeight="1" spans="1:8">
      <c r="A192" s="7"/>
      <c r="B192" s="7"/>
      <c r="D192" s="7"/>
      <c r="E192" s="7"/>
      <c r="F192" s="110"/>
      <c r="H192" s="7"/>
    </row>
    <row r="193" customFormat="1" ht="15.75" customHeight="1" spans="1:8">
      <c r="A193" s="7"/>
      <c r="B193" s="7"/>
      <c r="D193" s="7"/>
      <c r="E193" s="7"/>
      <c r="F193" s="110"/>
      <c r="H193" s="7"/>
    </row>
    <row r="194" customFormat="1" ht="15.75" customHeight="1" spans="1:8">
      <c r="A194" s="7"/>
      <c r="B194" s="7"/>
      <c r="D194" s="7"/>
      <c r="E194" s="7"/>
      <c r="F194" s="110"/>
      <c r="H194" s="7"/>
    </row>
    <row r="195" customFormat="1" ht="15.75" customHeight="1" spans="1:8">
      <c r="A195" s="7"/>
      <c r="B195" s="7"/>
      <c r="D195" s="7"/>
      <c r="E195" s="7"/>
      <c r="F195" s="110"/>
      <c r="H195" s="7"/>
    </row>
    <row r="196" customFormat="1" ht="15.75" customHeight="1" spans="1:8">
      <c r="A196" s="7"/>
      <c r="B196" s="7"/>
      <c r="D196" s="7"/>
      <c r="E196" s="7"/>
      <c r="F196" s="110"/>
      <c r="H196" s="7"/>
    </row>
    <row r="197" customFormat="1" ht="15.75" customHeight="1" spans="1:8">
      <c r="A197" s="7"/>
      <c r="B197" s="7"/>
      <c r="D197" s="7"/>
      <c r="E197" s="7"/>
      <c r="F197" s="110"/>
      <c r="H197" s="7"/>
    </row>
    <row r="198" customFormat="1" ht="15.75" customHeight="1" spans="1:8">
      <c r="A198" s="7"/>
      <c r="B198" s="7"/>
      <c r="D198" s="7"/>
      <c r="E198" s="7"/>
      <c r="F198" s="110"/>
      <c r="H198" s="7"/>
    </row>
    <row r="199" customFormat="1" ht="15.75" customHeight="1" spans="1:8">
      <c r="A199" s="7"/>
      <c r="B199" s="7"/>
      <c r="D199" s="7"/>
      <c r="E199" s="7"/>
      <c r="F199" s="110"/>
      <c r="H199" s="7"/>
    </row>
    <row r="200" customFormat="1" ht="15.75" customHeight="1" spans="1:8">
      <c r="A200" s="7"/>
      <c r="B200" s="7"/>
      <c r="D200" s="7"/>
      <c r="E200" s="7"/>
      <c r="F200" s="110"/>
      <c r="H200" s="7"/>
    </row>
    <row r="201" customFormat="1" ht="15.75" customHeight="1" spans="1:8">
      <c r="A201" s="7"/>
      <c r="B201" s="7"/>
      <c r="D201" s="7"/>
      <c r="E201" s="7"/>
      <c r="F201" s="110"/>
      <c r="H201" s="7"/>
    </row>
    <row r="202" customFormat="1" ht="15.75" customHeight="1" spans="1:8">
      <c r="A202" s="7"/>
      <c r="B202" s="7"/>
      <c r="D202" s="7"/>
      <c r="E202" s="7"/>
      <c r="F202" s="110"/>
      <c r="H202" s="7"/>
    </row>
    <row r="203" customFormat="1" ht="15.75" customHeight="1" spans="1:8">
      <c r="A203" s="7"/>
      <c r="B203" s="7"/>
      <c r="D203" s="7"/>
      <c r="E203" s="7"/>
      <c r="F203" s="110"/>
      <c r="H203" s="7"/>
    </row>
    <row r="204" customFormat="1" ht="15.75" customHeight="1" spans="1:8">
      <c r="A204" s="7"/>
      <c r="B204" s="7"/>
      <c r="D204" s="7"/>
      <c r="E204" s="7"/>
      <c r="F204" s="110"/>
      <c r="H204" s="7"/>
    </row>
    <row r="205" customFormat="1" ht="15.75" customHeight="1" spans="1:8">
      <c r="A205" s="7"/>
      <c r="B205" s="7"/>
      <c r="D205" s="7"/>
      <c r="E205" s="7"/>
      <c r="F205" s="110"/>
      <c r="H205" s="7"/>
    </row>
    <row r="206" customFormat="1" ht="15.75" customHeight="1" spans="1:8">
      <c r="A206" s="7"/>
      <c r="B206" s="7"/>
      <c r="D206" s="7"/>
      <c r="E206" s="7"/>
      <c r="F206" s="110"/>
      <c r="H206" s="7"/>
    </row>
    <row r="207" customFormat="1" ht="15.75" customHeight="1" spans="1:8">
      <c r="A207" s="7"/>
      <c r="B207" s="7"/>
      <c r="D207" s="7"/>
      <c r="E207" s="7"/>
      <c r="F207" s="110"/>
      <c r="H207" s="7"/>
    </row>
    <row r="208" customFormat="1" ht="15.75" customHeight="1" spans="1:8">
      <c r="A208" s="7"/>
      <c r="B208" s="7"/>
      <c r="D208" s="7"/>
      <c r="E208" s="7"/>
      <c r="F208" s="110"/>
      <c r="H208" s="7"/>
    </row>
    <row r="209" customFormat="1" ht="15.75" customHeight="1" spans="1:8">
      <c r="A209" s="7"/>
      <c r="B209" s="7"/>
      <c r="D209" s="7"/>
      <c r="E209" s="7"/>
      <c r="F209" s="110"/>
      <c r="H209" s="7"/>
    </row>
    <row r="210" customFormat="1" ht="15.75" customHeight="1" spans="1:8">
      <c r="A210" s="7"/>
      <c r="B210" s="7"/>
      <c r="D210" s="7"/>
      <c r="E210" s="7"/>
      <c r="F210" s="110"/>
      <c r="H210" s="7"/>
    </row>
    <row r="211" customFormat="1" ht="15.75" customHeight="1" spans="1:8">
      <c r="A211" s="7"/>
      <c r="B211" s="7"/>
      <c r="D211" s="7"/>
      <c r="E211" s="7"/>
      <c r="F211" s="110"/>
      <c r="H211" s="7"/>
    </row>
    <row r="212" customFormat="1" ht="15.75" customHeight="1" spans="1:8">
      <c r="A212" s="7"/>
      <c r="B212" s="7"/>
      <c r="D212" s="7"/>
      <c r="E212" s="7"/>
      <c r="F212" s="110"/>
      <c r="H212" s="7"/>
    </row>
    <row r="213" customFormat="1" ht="15.75" customHeight="1" spans="1:8">
      <c r="A213" s="7"/>
      <c r="B213" s="7"/>
      <c r="D213" s="7"/>
      <c r="E213" s="7"/>
      <c r="F213" s="110"/>
      <c r="H213" s="7"/>
    </row>
    <row r="214" customFormat="1" ht="15.75" customHeight="1" spans="1:8">
      <c r="A214" s="7"/>
      <c r="B214" s="7"/>
      <c r="D214" s="7"/>
      <c r="E214" s="7"/>
      <c r="F214" s="110"/>
      <c r="H214" s="7"/>
    </row>
    <row r="215" customFormat="1" ht="15.75" customHeight="1" spans="1:8">
      <c r="A215" s="7"/>
      <c r="B215" s="7"/>
      <c r="D215" s="7"/>
      <c r="E215" s="7"/>
      <c r="F215" s="110"/>
      <c r="H215" s="7"/>
    </row>
    <row r="216" customFormat="1" ht="15.75" customHeight="1" spans="1:8">
      <c r="A216" s="7"/>
      <c r="B216" s="7"/>
      <c r="D216" s="7"/>
      <c r="E216" s="7"/>
      <c r="F216" s="110"/>
      <c r="H216" s="7"/>
    </row>
    <row r="217" customFormat="1" ht="15.75" customHeight="1" spans="1:8">
      <c r="A217" s="7"/>
      <c r="B217" s="7"/>
      <c r="D217" s="7"/>
      <c r="E217" s="7"/>
      <c r="F217" s="110"/>
      <c r="H217" s="7"/>
    </row>
    <row r="218" customFormat="1" ht="15.75" customHeight="1" spans="1:8">
      <c r="A218" s="7"/>
      <c r="B218" s="7"/>
      <c r="D218" s="7"/>
      <c r="E218" s="7"/>
      <c r="F218" s="110"/>
      <c r="H218" s="7"/>
    </row>
    <row r="219" customFormat="1" ht="15.75" customHeight="1" spans="1:8">
      <c r="A219" s="7"/>
      <c r="B219" s="7"/>
      <c r="D219" s="7"/>
      <c r="E219" s="7"/>
      <c r="F219" s="110"/>
      <c r="H219" s="7"/>
    </row>
    <row r="220" customFormat="1" ht="15.75" customHeight="1" spans="1:8">
      <c r="A220" s="7"/>
      <c r="B220" s="7"/>
      <c r="D220" s="7"/>
      <c r="E220" s="7"/>
      <c r="F220" s="110"/>
      <c r="H220" s="7"/>
    </row>
    <row r="221" customFormat="1" ht="15.75" customHeight="1" spans="1:8">
      <c r="A221" s="7"/>
      <c r="B221" s="7"/>
      <c r="D221" s="7"/>
      <c r="E221" s="7"/>
      <c r="F221" s="110"/>
      <c r="H221" s="7"/>
    </row>
    <row r="222" customFormat="1" ht="15.75" customHeight="1" spans="1:8">
      <c r="A222" s="7"/>
      <c r="B222" s="7"/>
      <c r="D222" s="7"/>
      <c r="E222" s="7"/>
      <c r="F222" s="110"/>
      <c r="H222" s="7"/>
    </row>
    <row r="223" customFormat="1" ht="15.75" customHeight="1" spans="1:8">
      <c r="A223" s="7"/>
      <c r="B223" s="7"/>
      <c r="D223" s="7"/>
      <c r="E223" s="7"/>
      <c r="F223" s="110"/>
      <c r="H223" s="7"/>
    </row>
    <row r="224" customFormat="1" ht="15.75" customHeight="1" spans="1:8">
      <c r="A224" s="7"/>
      <c r="B224" s="7"/>
      <c r="D224" s="7"/>
      <c r="E224" s="7"/>
      <c r="F224" s="110"/>
      <c r="H224" s="7"/>
    </row>
    <row r="225" customFormat="1" ht="15.75" customHeight="1" spans="1:8">
      <c r="A225" s="7"/>
      <c r="B225" s="7"/>
      <c r="D225" s="7"/>
      <c r="E225" s="7"/>
      <c r="F225" s="110"/>
      <c r="H225" s="7"/>
    </row>
    <row r="226" customFormat="1" ht="15.75" customHeight="1" spans="1:8">
      <c r="A226" s="7"/>
      <c r="B226" s="7"/>
      <c r="D226" s="7"/>
      <c r="E226" s="7"/>
      <c r="F226" s="110"/>
      <c r="H226" s="7"/>
    </row>
    <row r="227" customFormat="1" ht="15.75" customHeight="1" spans="1:8">
      <c r="A227" s="7"/>
      <c r="B227" s="7"/>
      <c r="D227" s="7"/>
      <c r="E227" s="7"/>
      <c r="F227" s="110"/>
      <c r="H227" s="7"/>
    </row>
    <row r="228" customFormat="1" ht="15.75" customHeight="1" spans="1:8">
      <c r="A228" s="7"/>
      <c r="B228" s="7"/>
      <c r="D228" s="7"/>
      <c r="E228" s="7"/>
      <c r="F228" s="110"/>
      <c r="H228" s="7"/>
    </row>
    <row r="229" customFormat="1" ht="15.75" customHeight="1" spans="1:8">
      <c r="A229" s="7"/>
      <c r="B229" s="7"/>
      <c r="D229" s="7"/>
      <c r="E229" s="7"/>
      <c r="F229" s="110"/>
      <c r="H229" s="7"/>
    </row>
    <row r="230" customFormat="1" ht="15.75" customHeight="1" spans="1:8">
      <c r="A230" s="7"/>
      <c r="B230" s="7"/>
      <c r="D230" s="7"/>
      <c r="E230" s="7"/>
      <c r="F230" s="110"/>
      <c r="H230" s="7"/>
    </row>
    <row r="231" customFormat="1" ht="15.75" customHeight="1" spans="1:8">
      <c r="A231" s="7"/>
      <c r="B231" s="7"/>
      <c r="D231" s="7"/>
      <c r="E231" s="7"/>
      <c r="F231" s="110"/>
      <c r="H231" s="7"/>
    </row>
    <row r="232" customFormat="1" ht="15.75" customHeight="1" spans="1:8">
      <c r="A232" s="7"/>
      <c r="B232" s="7"/>
      <c r="D232" s="7"/>
      <c r="E232" s="7"/>
      <c r="F232" s="110"/>
      <c r="H232" s="7"/>
    </row>
    <row r="233" customFormat="1" ht="15.75" customHeight="1" spans="1:8">
      <c r="A233" s="7"/>
      <c r="B233" s="7"/>
      <c r="D233" s="7"/>
      <c r="E233" s="7"/>
      <c r="F233" s="110"/>
      <c r="H233" s="7"/>
    </row>
    <row r="234" customFormat="1" ht="15.75" customHeight="1" spans="1:8">
      <c r="A234" s="7"/>
      <c r="B234" s="7"/>
      <c r="D234" s="7"/>
      <c r="E234" s="7"/>
      <c r="F234" s="110"/>
      <c r="H234" s="7"/>
    </row>
    <row r="235" customFormat="1" ht="15.75" customHeight="1" spans="1:8">
      <c r="A235" s="7"/>
      <c r="B235" s="7"/>
      <c r="D235" s="7"/>
      <c r="E235" s="7"/>
      <c r="F235" s="110"/>
      <c r="H235" s="7"/>
    </row>
    <row r="236" customFormat="1" ht="15.75" customHeight="1" spans="1:8">
      <c r="A236" s="7"/>
      <c r="B236" s="7"/>
      <c r="D236" s="7"/>
      <c r="E236" s="7"/>
      <c r="F236" s="110"/>
      <c r="H236" s="7"/>
    </row>
    <row r="237" customFormat="1" ht="15.75" customHeight="1" spans="1:8">
      <c r="A237" s="7"/>
      <c r="B237" s="7"/>
      <c r="D237" s="7"/>
      <c r="E237" s="7"/>
      <c r="F237" s="110"/>
      <c r="H237" s="7"/>
    </row>
    <row r="238" customFormat="1" ht="15.75" customHeight="1" spans="1:8">
      <c r="A238" s="7"/>
      <c r="B238" s="7"/>
      <c r="D238" s="7"/>
      <c r="E238" s="7"/>
      <c r="F238" s="110"/>
      <c r="H238" s="7"/>
    </row>
    <row r="239" customFormat="1" ht="15.75" customHeight="1" spans="1:8">
      <c r="A239" s="7"/>
      <c r="B239" s="7"/>
      <c r="D239" s="7"/>
      <c r="E239" s="7"/>
      <c r="F239" s="110"/>
      <c r="H239" s="7"/>
    </row>
    <row r="240" customFormat="1" ht="15.75" customHeight="1" spans="1:8">
      <c r="A240" s="7"/>
      <c r="B240" s="7"/>
      <c r="D240" s="7"/>
      <c r="E240" s="7"/>
      <c r="F240" s="110"/>
      <c r="H240" s="7"/>
    </row>
    <row r="241" customFormat="1" ht="15.75" customHeight="1" spans="1:8">
      <c r="A241" s="7"/>
      <c r="B241" s="7"/>
      <c r="D241" s="7"/>
      <c r="E241" s="7"/>
      <c r="F241" s="110"/>
      <c r="H241" s="7"/>
    </row>
    <row r="242" customFormat="1" ht="15.75" customHeight="1" spans="1:8">
      <c r="A242" s="7"/>
      <c r="B242" s="7"/>
      <c r="D242" s="7"/>
      <c r="E242" s="7"/>
      <c r="F242" s="110"/>
      <c r="H242" s="7"/>
    </row>
    <row r="243" customFormat="1" ht="15.75" customHeight="1" spans="1:8">
      <c r="A243" s="7"/>
      <c r="B243" s="7"/>
      <c r="D243" s="7"/>
      <c r="E243" s="7"/>
      <c r="F243" s="110"/>
      <c r="H243" s="7"/>
    </row>
    <row r="244" customFormat="1" ht="15.75" customHeight="1" spans="1:8">
      <c r="A244" s="7"/>
      <c r="B244" s="7"/>
      <c r="D244" s="7"/>
      <c r="E244" s="7"/>
      <c r="F244" s="110"/>
      <c r="H244" s="7"/>
    </row>
    <row r="245" customFormat="1" ht="15.75" customHeight="1" spans="1:8">
      <c r="A245" s="7"/>
      <c r="B245" s="7"/>
      <c r="D245" s="7"/>
      <c r="E245" s="7"/>
      <c r="F245" s="110"/>
      <c r="H245" s="7"/>
    </row>
    <row r="246" customFormat="1" ht="15.75" customHeight="1" spans="1:8">
      <c r="A246" s="7"/>
      <c r="B246" s="7"/>
      <c r="D246" s="7"/>
      <c r="E246" s="7"/>
      <c r="F246" s="110"/>
      <c r="H246" s="7"/>
    </row>
    <row r="247" customFormat="1" ht="15.75" customHeight="1" spans="1:8">
      <c r="A247" s="7"/>
      <c r="B247" s="7"/>
      <c r="D247" s="7"/>
      <c r="E247" s="7"/>
      <c r="F247" s="110"/>
      <c r="H247" s="7"/>
    </row>
    <row r="248" customFormat="1" ht="15.75" customHeight="1" spans="1:8">
      <c r="A248" s="7"/>
      <c r="B248" s="7"/>
      <c r="D248" s="7"/>
      <c r="E248" s="7"/>
      <c r="F248" s="110"/>
      <c r="H248" s="7"/>
    </row>
    <row r="249" customFormat="1" ht="15.75" customHeight="1" spans="1:8">
      <c r="A249" s="7"/>
      <c r="B249" s="7"/>
      <c r="D249" s="7"/>
      <c r="E249" s="7"/>
      <c r="F249" s="110"/>
      <c r="H249" s="7"/>
    </row>
    <row r="250" customFormat="1" ht="15.75" customHeight="1" spans="1:8">
      <c r="A250" s="7"/>
      <c r="B250" s="7"/>
      <c r="D250" s="7"/>
      <c r="E250" s="7"/>
      <c r="F250" s="110"/>
      <c r="H250" s="7"/>
    </row>
    <row r="251" customFormat="1" ht="15.75" customHeight="1" spans="1:8">
      <c r="A251" s="7"/>
      <c r="B251" s="7"/>
      <c r="D251" s="7"/>
      <c r="E251" s="7"/>
      <c r="F251" s="110"/>
      <c r="H251" s="7"/>
    </row>
    <row r="252" customFormat="1" ht="15.75" customHeight="1" spans="1:8">
      <c r="A252" s="7"/>
      <c r="B252" s="7"/>
      <c r="D252" s="7"/>
      <c r="E252" s="7"/>
      <c r="F252" s="110"/>
      <c r="H252" s="7"/>
    </row>
    <row r="253" customFormat="1" ht="15.75" customHeight="1" spans="1:8">
      <c r="A253" s="7"/>
      <c r="B253" s="7"/>
      <c r="D253" s="7"/>
      <c r="E253" s="7"/>
      <c r="F253" s="110"/>
      <c r="H253" s="7"/>
    </row>
    <row r="254" customFormat="1" ht="15.75" customHeight="1" spans="1:8">
      <c r="A254" s="7"/>
      <c r="B254" s="7"/>
      <c r="D254" s="7"/>
      <c r="E254" s="7"/>
      <c r="F254" s="110"/>
      <c r="H254" s="7"/>
    </row>
    <row r="255" customFormat="1" ht="15.75" customHeight="1" spans="1:8">
      <c r="A255" s="7"/>
      <c r="B255" s="7"/>
      <c r="D255" s="7"/>
      <c r="E255" s="7"/>
      <c r="F255" s="110"/>
      <c r="H255" s="7"/>
    </row>
    <row r="256" customFormat="1" ht="15.75" customHeight="1" spans="1:8">
      <c r="A256" s="7"/>
      <c r="B256" s="7"/>
      <c r="D256" s="7"/>
      <c r="E256" s="7"/>
      <c r="F256" s="110"/>
      <c r="H256" s="7"/>
    </row>
    <row r="257" customFormat="1" ht="15.75" customHeight="1" spans="1:8">
      <c r="A257" s="7"/>
      <c r="B257" s="7"/>
      <c r="D257" s="7"/>
      <c r="E257" s="7"/>
      <c r="F257" s="110"/>
      <c r="H257" s="7"/>
    </row>
    <row r="258" customFormat="1" ht="15.75" customHeight="1" spans="1:8">
      <c r="A258" s="7"/>
      <c r="B258" s="7"/>
      <c r="D258" s="7"/>
      <c r="E258" s="7"/>
      <c r="F258" s="110"/>
      <c r="H258" s="7"/>
    </row>
    <row r="259" customFormat="1" ht="15.75" customHeight="1" spans="1:8">
      <c r="A259" s="7"/>
      <c r="B259" s="7"/>
      <c r="D259" s="7"/>
      <c r="E259" s="7"/>
      <c r="F259" s="110"/>
      <c r="H259" s="7"/>
    </row>
    <row r="260" customFormat="1" ht="15.75" customHeight="1" spans="1:8">
      <c r="A260" s="7"/>
      <c r="B260" s="7"/>
      <c r="D260" s="7"/>
      <c r="E260" s="7"/>
      <c r="F260" s="110"/>
      <c r="H260" s="7"/>
    </row>
    <row r="261" customFormat="1" ht="15.75" customHeight="1" spans="1:8">
      <c r="A261" s="7"/>
      <c r="B261" s="7"/>
      <c r="D261" s="7"/>
      <c r="E261" s="7"/>
      <c r="F261" s="110"/>
      <c r="H261" s="7"/>
    </row>
    <row r="262" customFormat="1" ht="15.75" customHeight="1" spans="1:8">
      <c r="A262" s="7"/>
      <c r="B262" s="7"/>
      <c r="D262" s="7"/>
      <c r="E262" s="7"/>
      <c r="F262" s="110"/>
      <c r="H262" s="7"/>
    </row>
    <row r="263" customFormat="1" ht="15.75" customHeight="1" spans="1:8">
      <c r="A263" s="7"/>
      <c r="B263" s="7"/>
      <c r="D263" s="7"/>
      <c r="E263" s="7"/>
      <c r="F263" s="110"/>
      <c r="H263" s="7"/>
    </row>
    <row r="264" customFormat="1" ht="15.75" customHeight="1" spans="1:8">
      <c r="A264" s="7"/>
      <c r="B264" s="7"/>
      <c r="D264" s="7"/>
      <c r="E264" s="7"/>
      <c r="F264" s="110"/>
      <c r="H264" s="7"/>
    </row>
    <row r="265" customFormat="1" ht="15.75" customHeight="1"/>
    <row r="266" customFormat="1" ht="15.75" customHeight="1"/>
    <row r="267" customFormat="1" ht="15.75" customHeight="1"/>
    <row r="268" customFormat="1" ht="15.75" customHeight="1"/>
    <row r="269" customFormat="1" ht="15.75" customHeight="1"/>
    <row r="270" customFormat="1" ht="15.75" customHeight="1"/>
    <row r="271" customFormat="1" ht="15.75" customHeight="1"/>
    <row r="272" customFormat="1" ht="15.75" customHeight="1"/>
    <row r="273" customFormat="1" ht="15.75" customHeight="1"/>
    <row r="274" customFormat="1" ht="15.75" customHeight="1"/>
    <row r="275" customFormat="1" ht="15.75" customHeight="1"/>
    <row r="276" customFormat="1" ht="15.75" customHeight="1"/>
    <row r="277" customFormat="1" ht="15.75" customHeight="1"/>
    <row r="278" customFormat="1" ht="15.75" customHeight="1"/>
    <row r="279" customFormat="1" ht="15.75" customHeight="1"/>
    <row r="280" customFormat="1" ht="15.75" customHeight="1"/>
    <row r="281" customFormat="1" ht="15.75" customHeight="1"/>
    <row r="282" customFormat="1" ht="15.75" customHeight="1"/>
    <row r="283" customFormat="1" ht="15.75" customHeight="1"/>
    <row r="284" customFormat="1" ht="15.75" customHeight="1"/>
    <row r="285" customFormat="1" ht="15.75" customHeight="1"/>
    <row r="286" customFormat="1" ht="15.75" customHeight="1"/>
    <row r="287" customFormat="1" ht="15.75" customHeight="1"/>
    <row r="288" customFormat="1" ht="15.75" customHeight="1"/>
    <row r="289" customFormat="1" ht="15.75" customHeight="1"/>
    <row r="290" customFormat="1" ht="15.75" customHeight="1"/>
    <row r="291" customFormat="1" ht="15.75" customHeight="1"/>
    <row r="292" customFormat="1" ht="15.75" customHeight="1"/>
    <row r="293" customFormat="1" ht="15.75" customHeight="1"/>
    <row r="294" customFormat="1" ht="15.75" customHeight="1"/>
    <row r="295" customFormat="1" ht="15.75" customHeight="1"/>
    <row r="296" customFormat="1" ht="15.75" customHeight="1"/>
    <row r="297" customFormat="1" ht="15.75" customHeight="1"/>
    <row r="298" customFormat="1" ht="15.75" customHeight="1"/>
    <row r="299" customFormat="1" ht="15.75" customHeight="1"/>
    <row r="300" customFormat="1" ht="15.75" customHeight="1"/>
    <row r="301" customFormat="1" ht="15.75" customHeight="1"/>
    <row r="302" customFormat="1" ht="15.75" customHeight="1"/>
    <row r="303" customFormat="1" ht="15.75" customHeight="1"/>
    <row r="304" customFormat="1" ht="15.75" customHeight="1"/>
    <row r="305" customFormat="1" ht="15.75" customHeight="1"/>
    <row r="306" customFormat="1" ht="15.75" customHeight="1"/>
    <row r="307" customFormat="1" ht="15.75" customHeight="1"/>
    <row r="308" customFormat="1" ht="15.75" customHeight="1"/>
    <row r="309" customFormat="1" ht="15.75" customHeight="1"/>
    <row r="310" customFormat="1" ht="15.75" customHeight="1"/>
    <row r="311" customFormat="1" ht="15.75" customHeight="1"/>
    <row r="312" customFormat="1" ht="15.75" customHeight="1"/>
    <row r="313" customFormat="1" ht="15.75" customHeight="1"/>
    <row r="314" customFormat="1" ht="15.75" customHeight="1"/>
    <row r="315" customFormat="1" ht="15.75" customHeight="1"/>
    <row r="316" customFormat="1" ht="15.75" customHeight="1"/>
    <row r="317" customFormat="1" ht="15.75" customHeight="1"/>
    <row r="318" customFormat="1" ht="15.75" customHeight="1"/>
    <row r="319" customFormat="1" ht="15.75" customHeight="1"/>
    <row r="320" customFormat="1" ht="15.75" customHeight="1"/>
    <row r="321" customFormat="1" ht="15.75" customHeight="1"/>
    <row r="322" customFormat="1" ht="15.75" customHeight="1"/>
    <row r="323" customFormat="1" ht="15.75" customHeight="1"/>
    <row r="324" customFormat="1" ht="15.75" customHeight="1"/>
    <row r="325" customFormat="1" ht="15.75" customHeight="1"/>
    <row r="326" customFormat="1" ht="15.75" customHeight="1"/>
    <row r="327" customFormat="1" ht="15.75" customHeight="1"/>
    <row r="328" customFormat="1" ht="15.75" customHeight="1"/>
    <row r="329" customFormat="1" ht="15.75" customHeight="1"/>
    <row r="330" customFormat="1" ht="15.75" customHeight="1"/>
    <row r="331" customFormat="1" ht="15.75" customHeight="1"/>
    <row r="332" customFormat="1" ht="15.75" customHeight="1"/>
    <row r="333" customFormat="1" ht="15.75" customHeight="1"/>
    <row r="334" customFormat="1" ht="15.75" customHeight="1"/>
    <row r="335" customFormat="1" ht="15.75" customHeight="1"/>
    <row r="336" customFormat="1" ht="15.75" customHeight="1"/>
    <row r="337" customFormat="1" ht="15.75" customHeight="1"/>
    <row r="338" customFormat="1" ht="15.75" customHeight="1"/>
    <row r="339" customFormat="1" ht="15.75" customHeight="1"/>
    <row r="340" customFormat="1" ht="15.75" customHeight="1"/>
    <row r="341" customFormat="1" ht="15.75" customHeight="1"/>
    <row r="342" customFormat="1" ht="15.75" customHeight="1"/>
    <row r="343" customFormat="1" ht="15.75" customHeight="1"/>
    <row r="344" customFormat="1" ht="15.75" customHeight="1"/>
    <row r="345" customFormat="1" ht="15.75" customHeight="1"/>
    <row r="346" customFormat="1" ht="15.75" customHeight="1"/>
    <row r="347" customFormat="1" ht="15.75" customHeight="1"/>
    <row r="348" customFormat="1" ht="15.75" customHeight="1"/>
    <row r="349" customFormat="1" ht="15.75" customHeight="1"/>
    <row r="350" customFormat="1" ht="15.75" customHeight="1"/>
    <row r="351" customFormat="1" ht="15.75" customHeight="1"/>
    <row r="352" customFormat="1" ht="15.75" customHeight="1"/>
    <row r="353" customFormat="1" ht="15.75" customHeight="1"/>
    <row r="354" customFormat="1" ht="15.75" customHeight="1"/>
    <row r="355" customFormat="1" ht="15.75" customHeight="1"/>
    <row r="356" customFormat="1" ht="15.75" customHeight="1"/>
    <row r="357" customFormat="1" ht="15.75" customHeight="1"/>
    <row r="358" customFormat="1" ht="15.75" customHeight="1"/>
    <row r="359" customFormat="1" ht="15.75" customHeight="1"/>
    <row r="360" customFormat="1" ht="15.75" customHeight="1"/>
    <row r="361" customFormat="1" ht="15.75" customHeight="1"/>
    <row r="362" customFormat="1" ht="15.75" customHeight="1"/>
    <row r="363" customFormat="1" ht="15.75" customHeight="1"/>
    <row r="364" customFormat="1" ht="15.75" customHeight="1"/>
    <row r="365" customFormat="1" ht="15.75" customHeight="1"/>
    <row r="366" customFormat="1" ht="15.75" customHeight="1"/>
    <row r="367" customFormat="1" ht="15.75" customHeight="1"/>
    <row r="368" customFormat="1" ht="15.75" customHeight="1"/>
    <row r="369" customFormat="1" ht="15.75" customHeight="1"/>
    <row r="370" customFormat="1" ht="15.75" customHeight="1"/>
    <row r="371" customFormat="1" ht="15.75" customHeight="1"/>
    <row r="372" customFormat="1" ht="15.75" customHeight="1"/>
    <row r="373" customFormat="1" ht="15.75" customHeight="1"/>
    <row r="374" customFormat="1" ht="15.75" customHeight="1"/>
    <row r="375" customFormat="1" ht="15.75" customHeight="1"/>
    <row r="376" customFormat="1" ht="15.75" customHeight="1"/>
    <row r="377" customFormat="1" ht="15.75" customHeight="1"/>
    <row r="378" customFormat="1" ht="15.75" customHeight="1"/>
    <row r="379" customFormat="1" ht="15.75" customHeight="1"/>
    <row r="380" customFormat="1" ht="15.75" customHeight="1"/>
    <row r="381" customFormat="1" ht="15.75" customHeight="1"/>
    <row r="382" customFormat="1" ht="15.75" customHeight="1"/>
    <row r="383" customFormat="1" ht="15.75" customHeight="1"/>
    <row r="384" customFormat="1" ht="15.75" customHeight="1"/>
    <row r="385" customFormat="1" ht="15.75" customHeight="1"/>
    <row r="386" customFormat="1" ht="15.75" customHeight="1"/>
    <row r="387" customFormat="1" ht="15.75" customHeight="1"/>
    <row r="388" customFormat="1" ht="15.75" customHeight="1"/>
    <row r="389" customFormat="1" ht="15.75" customHeight="1"/>
    <row r="390" customFormat="1" ht="15.75" customHeight="1"/>
    <row r="391" customFormat="1" ht="15.75" customHeight="1"/>
    <row r="392" customFormat="1" ht="15.75" customHeight="1"/>
    <row r="393" customFormat="1" ht="15.75" customHeight="1"/>
    <row r="394" customFormat="1" ht="15.75" customHeight="1"/>
    <row r="395" customFormat="1" ht="15.75" customHeight="1"/>
    <row r="396" customFormat="1" ht="15.75" customHeight="1"/>
    <row r="397" customFormat="1" ht="15.75" customHeight="1"/>
    <row r="398" customFormat="1" ht="15.75" customHeight="1"/>
    <row r="399" customFormat="1" ht="15.75" customHeight="1"/>
    <row r="400" customFormat="1" ht="15.75" customHeight="1"/>
    <row r="401" customFormat="1" ht="15.75" customHeight="1"/>
    <row r="402" customFormat="1" ht="15.75" customHeight="1"/>
    <row r="403" customFormat="1" ht="15.75" customHeight="1"/>
    <row r="404" customFormat="1" ht="15.75" customHeight="1"/>
    <row r="405" customFormat="1" ht="15.75" customHeight="1"/>
    <row r="406" customFormat="1" ht="15.75" customHeight="1"/>
    <row r="407" customFormat="1" ht="15.75" customHeight="1"/>
    <row r="408" customFormat="1" ht="15.75" customHeight="1"/>
    <row r="409" customFormat="1" ht="15.75" customHeight="1"/>
    <row r="410" customFormat="1" ht="15.75" customHeight="1"/>
    <row r="411" customFormat="1" ht="15.75" customHeight="1"/>
    <row r="412" customFormat="1" ht="15.75" customHeight="1"/>
    <row r="413" customFormat="1" ht="15.75" customHeight="1"/>
    <row r="414" customFormat="1" ht="15.75" customHeight="1"/>
    <row r="415" customFormat="1" ht="15.75" customHeight="1"/>
    <row r="416" customFormat="1" ht="15.75" customHeight="1"/>
    <row r="417" customFormat="1" ht="15.75" customHeight="1"/>
    <row r="418" customFormat="1" ht="15.75" customHeight="1"/>
    <row r="419" customFormat="1" ht="15.75" customHeight="1"/>
    <row r="420" customFormat="1" ht="15.75" customHeight="1"/>
    <row r="421" customFormat="1" ht="15.75" customHeight="1"/>
    <row r="422" customFormat="1" ht="15.75" customHeight="1"/>
    <row r="423" customFormat="1" ht="15.75" customHeight="1"/>
    <row r="424" customFormat="1" ht="15.75" customHeight="1"/>
    <row r="425" customFormat="1" ht="15.75" customHeight="1"/>
    <row r="426" customFormat="1" ht="15.75" customHeight="1"/>
    <row r="427" customFormat="1" ht="15.75" customHeight="1"/>
    <row r="428" customFormat="1" ht="15.75" customHeight="1"/>
    <row r="429" customFormat="1" ht="15.75" customHeight="1"/>
    <row r="430" customFormat="1" ht="15.75" customHeight="1"/>
    <row r="431" customFormat="1" ht="15.75" customHeight="1"/>
    <row r="432" customFormat="1" ht="15.75" customHeight="1"/>
    <row r="433" customFormat="1" ht="15.75" customHeight="1"/>
    <row r="434" customFormat="1" ht="15.75" customHeight="1"/>
    <row r="435" customFormat="1" ht="15.75" customHeight="1"/>
    <row r="436" customFormat="1" ht="15.75" customHeight="1"/>
    <row r="437" customFormat="1" ht="15.75" customHeight="1"/>
    <row r="438" customFormat="1" ht="15.75" customHeight="1"/>
    <row r="439" customFormat="1" ht="15.75" customHeight="1"/>
    <row r="440" customFormat="1" ht="15.75" customHeight="1"/>
    <row r="441" customFormat="1" ht="15.75" customHeight="1"/>
    <row r="442" customFormat="1" ht="15.75" customHeight="1"/>
    <row r="443" customFormat="1" ht="15.75" customHeight="1"/>
    <row r="444" customFormat="1" ht="15.75" customHeight="1"/>
    <row r="445" customFormat="1" ht="15.75" customHeight="1"/>
    <row r="446" customFormat="1" ht="15.75" customHeight="1"/>
    <row r="447" customFormat="1" ht="15.75" customHeight="1"/>
    <row r="448" customFormat="1" ht="15.75" customHeight="1"/>
    <row r="449" customFormat="1" ht="15.75" customHeight="1"/>
    <row r="450" customFormat="1" ht="15.75" customHeight="1"/>
    <row r="451" customFormat="1" ht="15.75" customHeight="1"/>
    <row r="452" customFormat="1" ht="15.75" customHeight="1"/>
    <row r="453" customFormat="1" ht="15.75" customHeight="1"/>
    <row r="454" customFormat="1" ht="15.75" customHeight="1"/>
    <row r="455" customFormat="1" ht="15.75" customHeight="1"/>
    <row r="456" customFormat="1" ht="15.75" customHeight="1"/>
    <row r="457" customFormat="1" ht="15.75" customHeight="1"/>
    <row r="458" customFormat="1" ht="15.75" customHeight="1"/>
    <row r="459" customFormat="1" ht="15.75" customHeight="1"/>
    <row r="460" customFormat="1" ht="15.75" customHeight="1"/>
    <row r="461" customFormat="1" ht="15.75" customHeight="1"/>
    <row r="462" customFormat="1" ht="15.75" customHeight="1"/>
    <row r="463" customFormat="1" ht="15.75" customHeight="1"/>
    <row r="464" customFormat="1" ht="15.75" customHeight="1"/>
    <row r="465" customFormat="1" ht="15.75" customHeight="1"/>
    <row r="466" customFormat="1" ht="15.75" customHeight="1"/>
    <row r="467" customFormat="1" ht="15.75" customHeight="1"/>
    <row r="468" customFormat="1" ht="15.75" customHeight="1"/>
    <row r="469" customFormat="1" ht="15.75" customHeight="1"/>
    <row r="470" customFormat="1" ht="15.75" customHeight="1"/>
    <row r="471" customFormat="1" ht="15.75" customHeight="1"/>
    <row r="472" customFormat="1" ht="15.75" customHeight="1"/>
    <row r="473" customFormat="1" ht="15.75" customHeight="1"/>
    <row r="474" customFormat="1" ht="15.75" customHeight="1"/>
    <row r="475" customFormat="1" ht="15.75" customHeight="1"/>
    <row r="476" customFormat="1" ht="15.75" customHeight="1"/>
    <row r="477" customFormat="1" ht="15.75" customHeight="1"/>
    <row r="478" customFormat="1" ht="15.75" customHeight="1"/>
    <row r="479" customFormat="1" ht="15.75" customHeight="1"/>
    <row r="480" customFormat="1" ht="15.75" customHeight="1"/>
    <row r="481" customFormat="1" ht="15.75" customHeight="1"/>
    <row r="482" customFormat="1" ht="15.75" customHeight="1"/>
    <row r="483" customFormat="1" ht="15.75" customHeight="1"/>
    <row r="484" customFormat="1" ht="15.75" customHeight="1"/>
    <row r="485" customFormat="1" ht="15.75" customHeight="1"/>
    <row r="486" customFormat="1" ht="15.75" customHeight="1"/>
    <row r="487" customFormat="1" ht="15.75" customHeight="1"/>
    <row r="488" customFormat="1" ht="15.75" customHeight="1"/>
    <row r="489" customFormat="1" ht="15.75" customHeight="1"/>
    <row r="490" customFormat="1" ht="15.75" customHeight="1"/>
    <row r="491" customFormat="1" ht="15.75" customHeight="1"/>
    <row r="492" customFormat="1" ht="15.75" customHeight="1"/>
    <row r="493" customFormat="1" ht="15.75" customHeight="1"/>
    <row r="494" customFormat="1" ht="15.75" customHeight="1"/>
    <row r="495" customFormat="1" ht="15.75" customHeight="1"/>
    <row r="496" customFormat="1" ht="15.75" customHeight="1"/>
    <row r="497" customFormat="1" ht="15.75" customHeight="1"/>
    <row r="498" customFormat="1" ht="15.75" customHeight="1"/>
    <row r="499" customFormat="1" ht="15.75" customHeight="1"/>
    <row r="500" customFormat="1" ht="15.75" customHeight="1"/>
    <row r="501" customFormat="1" ht="15.75" customHeight="1"/>
    <row r="502" customFormat="1" ht="15.75" customHeight="1"/>
    <row r="503" customFormat="1" ht="15.75" customHeight="1"/>
    <row r="504" customFormat="1" ht="15.75" customHeight="1"/>
    <row r="505" customFormat="1" ht="15.75" customHeight="1"/>
    <row r="506" customFormat="1" ht="15.75" customHeight="1"/>
    <row r="507" customFormat="1" ht="15.75" customHeight="1"/>
    <row r="508" customFormat="1" ht="15.75" customHeight="1"/>
    <row r="509" customFormat="1" ht="15.75" customHeight="1"/>
    <row r="510" customFormat="1" ht="15.75" customHeight="1"/>
    <row r="511" customFormat="1" ht="15.75" customHeight="1"/>
    <row r="512" customFormat="1" ht="15.75" customHeight="1"/>
    <row r="513" customFormat="1" ht="15.75" customHeight="1"/>
    <row r="514" customFormat="1" ht="15.75" customHeight="1"/>
    <row r="515" customFormat="1" ht="15.75" customHeight="1"/>
    <row r="516" customFormat="1" ht="15.75" customHeight="1"/>
    <row r="517" customFormat="1" ht="15.75" customHeight="1"/>
    <row r="518" customFormat="1" ht="15.75" customHeight="1"/>
    <row r="519" customFormat="1" ht="15.75" customHeight="1"/>
    <row r="520" customFormat="1" ht="15.75" customHeight="1"/>
    <row r="521" customFormat="1" ht="15.75" customHeight="1"/>
    <row r="522" customFormat="1" ht="15.75" customHeight="1"/>
    <row r="523" customFormat="1" ht="15.75" customHeight="1"/>
    <row r="524" customFormat="1" ht="15.75" customHeight="1"/>
    <row r="525" customFormat="1" ht="15.75" customHeight="1"/>
    <row r="526" customFormat="1" ht="15.75" customHeight="1"/>
    <row r="527" customFormat="1" ht="15.75" customHeight="1"/>
    <row r="528" customFormat="1" ht="15.75" customHeight="1"/>
    <row r="529" customFormat="1" ht="15.75" customHeight="1"/>
    <row r="530" customFormat="1" ht="15.75" customHeight="1"/>
    <row r="531" customFormat="1" ht="15.75" customHeight="1"/>
    <row r="532" customFormat="1" ht="15.75" customHeight="1"/>
    <row r="533" customFormat="1" ht="15.75" customHeight="1"/>
    <row r="534" customFormat="1" ht="15.75" customHeight="1"/>
    <row r="535" customFormat="1" ht="15.75" customHeight="1"/>
    <row r="536" customFormat="1" ht="15.75" customHeight="1"/>
    <row r="537" customFormat="1" ht="15.75" customHeight="1"/>
    <row r="538" customFormat="1" ht="15.75" customHeight="1"/>
    <row r="539" customFormat="1" ht="15.75" customHeight="1"/>
    <row r="540" customFormat="1" ht="15.75" customHeight="1"/>
    <row r="541" customFormat="1" ht="15.75" customHeight="1"/>
    <row r="542" customFormat="1" ht="15.75" customHeight="1"/>
    <row r="543" customFormat="1" ht="15.75" customHeight="1"/>
    <row r="544" customFormat="1" ht="15.75" customHeight="1"/>
    <row r="545" customFormat="1" ht="15.75" customHeight="1"/>
    <row r="546" customFormat="1" ht="15.75" customHeight="1"/>
    <row r="547" customFormat="1" ht="15.75" customHeight="1"/>
    <row r="548" customFormat="1" ht="15.75" customHeight="1"/>
    <row r="549" customFormat="1" ht="15.75" customHeight="1"/>
    <row r="550" customFormat="1" ht="15.75" customHeight="1"/>
    <row r="551" customFormat="1" ht="15.75" customHeight="1"/>
    <row r="552" customFormat="1" ht="15.75" customHeight="1"/>
    <row r="553" customFormat="1" ht="15.75" customHeight="1"/>
    <row r="554" customFormat="1" ht="15.75" customHeight="1"/>
    <row r="555" customFormat="1" ht="15.75" customHeight="1"/>
    <row r="556" customFormat="1" ht="15.75" customHeight="1"/>
    <row r="557" customFormat="1" ht="15.75" customHeight="1"/>
    <row r="558" customFormat="1" ht="15.75" customHeight="1"/>
    <row r="559" customFormat="1" ht="15.75" customHeight="1"/>
    <row r="560" customFormat="1" ht="15.75" customHeight="1"/>
    <row r="561" customFormat="1" ht="15.75" customHeight="1"/>
    <row r="562" customFormat="1" ht="15.75" customHeight="1"/>
    <row r="563" customFormat="1" ht="15.75" customHeight="1"/>
    <row r="564" customFormat="1" ht="15.75" customHeight="1"/>
    <row r="565" customFormat="1" ht="15.75" customHeight="1"/>
    <row r="566" customFormat="1" ht="15.75" customHeight="1"/>
    <row r="567" customFormat="1" ht="15.75" customHeight="1"/>
    <row r="568" customFormat="1" ht="15.75" customHeight="1"/>
    <row r="569" customFormat="1" ht="15.75" customHeight="1"/>
    <row r="570" customFormat="1" ht="15.75" customHeight="1"/>
    <row r="571" customFormat="1" ht="15.75" customHeight="1"/>
    <row r="572" customFormat="1" ht="15.75" customHeight="1"/>
    <row r="573" customFormat="1" ht="15.75" customHeight="1"/>
    <row r="574" customFormat="1" ht="15.75" customHeight="1"/>
    <row r="575" customFormat="1" ht="15.75" customHeight="1"/>
    <row r="576" customFormat="1" ht="15.75" customHeight="1"/>
    <row r="577" customFormat="1" ht="15.75" customHeight="1"/>
    <row r="578" customFormat="1" ht="15.75" customHeight="1"/>
    <row r="579" customFormat="1" ht="15.75" customHeight="1"/>
    <row r="580" customFormat="1" ht="15.75" customHeight="1"/>
    <row r="581" customFormat="1" ht="15.75" customHeight="1"/>
    <row r="582" customFormat="1" ht="15.75" customHeight="1"/>
    <row r="583" customFormat="1" ht="15.75" customHeight="1"/>
    <row r="584" customFormat="1" ht="15.75" customHeight="1"/>
    <row r="585" customFormat="1" ht="15.75" customHeight="1"/>
    <row r="586" customFormat="1" ht="15.75" customHeight="1"/>
    <row r="587" customFormat="1" ht="15.75" customHeight="1"/>
    <row r="588" customFormat="1" ht="15.75" customHeight="1"/>
    <row r="589" customFormat="1" ht="15.75" customHeight="1"/>
    <row r="590" customFormat="1" ht="15.75" customHeight="1"/>
    <row r="591" customFormat="1" ht="15.75" customHeight="1"/>
    <row r="592" customFormat="1" ht="15.75" customHeight="1"/>
    <row r="593" customFormat="1" ht="15.75" customHeight="1"/>
    <row r="594" customFormat="1" ht="15.75" customHeight="1"/>
    <row r="595" customFormat="1" ht="15.75" customHeight="1"/>
    <row r="596" customFormat="1" ht="15.75" customHeight="1"/>
    <row r="597" customFormat="1" ht="15.75" customHeight="1"/>
    <row r="598" customFormat="1" ht="15.75" customHeight="1"/>
    <row r="599" customFormat="1" ht="15.75" customHeight="1"/>
    <row r="600" customFormat="1" ht="15.75" customHeight="1"/>
    <row r="601" customFormat="1" ht="15.75" customHeight="1"/>
    <row r="602" customFormat="1" ht="15.75" customHeight="1"/>
    <row r="603" customFormat="1" ht="15.75" customHeight="1"/>
    <row r="604" customFormat="1" ht="15.75" customHeight="1"/>
    <row r="605" customFormat="1" ht="15.75" customHeight="1"/>
    <row r="606" customFormat="1" ht="15.75" customHeight="1"/>
    <row r="607" customFormat="1" ht="15.75" customHeight="1"/>
    <row r="608" customFormat="1" ht="15.75" customHeight="1"/>
    <row r="609" customFormat="1" ht="15.75" customHeight="1"/>
    <row r="610" customFormat="1" ht="15.75" customHeight="1"/>
    <row r="611" customFormat="1" ht="15.75" customHeight="1"/>
    <row r="612" customFormat="1" ht="15.75" customHeight="1"/>
    <row r="613" customFormat="1" ht="15.75" customHeight="1"/>
    <row r="614" customFormat="1" ht="15.75" customHeight="1"/>
    <row r="615" customFormat="1" ht="15.75" customHeight="1"/>
    <row r="616" customFormat="1" ht="15.75" customHeight="1"/>
    <row r="617" customFormat="1" ht="15.75" customHeight="1"/>
    <row r="618" customFormat="1" ht="15.75" customHeight="1"/>
    <row r="619" customFormat="1" ht="15.75" customHeight="1"/>
    <row r="620" customFormat="1" ht="15.75" customHeight="1"/>
    <row r="621" customFormat="1" ht="15.75" customHeight="1"/>
    <row r="622" customFormat="1" ht="15.75" customHeight="1"/>
    <row r="623" customFormat="1" ht="15.75" customHeight="1"/>
    <row r="624" customFormat="1" ht="15.75" customHeight="1"/>
    <row r="625" customFormat="1" ht="15.75" customHeight="1"/>
    <row r="626" customFormat="1" ht="15.75" customHeight="1"/>
    <row r="627" customFormat="1" ht="15.75" customHeight="1"/>
    <row r="628" customFormat="1" ht="15.75" customHeight="1"/>
    <row r="629" customFormat="1" ht="15.75" customHeight="1"/>
    <row r="630" customFormat="1" ht="15.75" customHeight="1"/>
    <row r="631" customFormat="1" ht="15.75" customHeight="1"/>
    <row r="632" customFormat="1" ht="15.75" customHeight="1"/>
    <row r="633" customFormat="1" ht="15.75" customHeight="1"/>
    <row r="634" customFormat="1" ht="15.75" customHeight="1"/>
    <row r="635" customFormat="1" ht="15.75" customHeight="1"/>
    <row r="636" customFormat="1" ht="15.75" customHeight="1"/>
    <row r="637" customFormat="1" ht="15.75" customHeight="1"/>
    <row r="638" customFormat="1" ht="15.75" customHeight="1"/>
    <row r="639" customFormat="1" ht="15.75" customHeight="1"/>
    <row r="640" customFormat="1" ht="15.75" customHeight="1"/>
    <row r="641" customFormat="1" ht="15.75" customHeight="1"/>
    <row r="642" customFormat="1" ht="15.75" customHeight="1"/>
    <row r="643" customFormat="1" ht="15.75" customHeight="1"/>
    <row r="644" customFormat="1" ht="15.75" customHeight="1"/>
    <row r="645" customFormat="1" ht="15.75" customHeight="1"/>
    <row r="646" customFormat="1" ht="15.75" customHeight="1"/>
    <row r="647" customFormat="1" ht="15.75" customHeight="1"/>
    <row r="648" customFormat="1" ht="15.75" customHeight="1"/>
    <row r="649" customFormat="1" ht="15.75" customHeight="1"/>
    <row r="650" customFormat="1" ht="15.75" customHeight="1"/>
    <row r="651" customFormat="1" ht="15.75" customHeight="1"/>
    <row r="652" customFormat="1" ht="15.75" customHeight="1"/>
    <row r="653" customFormat="1" ht="15.75" customHeight="1"/>
    <row r="654" customFormat="1" ht="15.75" customHeight="1"/>
    <row r="655" customFormat="1" ht="15.75" customHeight="1"/>
    <row r="656" customFormat="1" ht="15.75" customHeight="1"/>
    <row r="657" customFormat="1" ht="15.75" customHeight="1"/>
    <row r="658" customFormat="1" ht="15.75" customHeight="1"/>
    <row r="659" customFormat="1" ht="15.75" customHeight="1"/>
    <row r="660" customFormat="1" ht="15.75" customHeight="1"/>
    <row r="661" customFormat="1" ht="15.75" customHeight="1"/>
    <row r="662" customFormat="1" ht="15.75" customHeight="1"/>
    <row r="663" customFormat="1" ht="15.75" customHeight="1"/>
    <row r="664" customFormat="1" ht="15.75" customHeight="1"/>
    <row r="665" customFormat="1" ht="15.75" customHeight="1"/>
    <row r="666" customFormat="1" ht="15.75" customHeight="1"/>
    <row r="667" customFormat="1" ht="15.75" customHeight="1"/>
    <row r="668" customFormat="1" ht="15.75" customHeight="1"/>
    <row r="669" customFormat="1" ht="15.75" customHeight="1"/>
    <row r="670" customFormat="1" ht="15.75" customHeight="1"/>
    <row r="671" customFormat="1" ht="15.75" customHeight="1"/>
    <row r="672" customFormat="1" ht="15.75" customHeight="1"/>
    <row r="673" customFormat="1" ht="15.75" customHeight="1"/>
    <row r="674" customFormat="1" ht="15.75" customHeight="1"/>
    <row r="675" customFormat="1" ht="15.75" customHeight="1"/>
    <row r="676" customFormat="1" ht="15.75" customHeight="1"/>
    <row r="677" customFormat="1" ht="15.75" customHeight="1"/>
    <row r="678" customFormat="1" ht="15.75" customHeight="1"/>
    <row r="679" customFormat="1" ht="15.75" customHeight="1"/>
    <row r="680" customFormat="1" ht="15.75" customHeight="1"/>
    <row r="681" customFormat="1" ht="15.75" customHeight="1"/>
    <row r="682" customFormat="1" ht="15.75" customHeight="1"/>
    <row r="683" customFormat="1" ht="15.75" customHeight="1"/>
    <row r="684" customFormat="1" ht="15.75" customHeight="1"/>
    <row r="685" customFormat="1" ht="15.75" customHeight="1"/>
    <row r="686" customFormat="1" ht="15.75" customHeight="1"/>
    <row r="687" customFormat="1" ht="15.75" customHeight="1"/>
    <row r="688" customFormat="1" ht="15.75" customHeight="1"/>
    <row r="689" customFormat="1" ht="15.75" customHeight="1"/>
    <row r="690" customFormat="1" ht="15.75" customHeight="1"/>
    <row r="691" customFormat="1" ht="15.75" customHeight="1"/>
    <row r="692" customFormat="1" ht="15.75" customHeight="1"/>
    <row r="693" customFormat="1" ht="15.75" customHeight="1"/>
    <row r="694" customFormat="1" ht="15.75" customHeight="1"/>
    <row r="695" customFormat="1" ht="15.75" customHeight="1"/>
    <row r="696" customFormat="1" ht="15.75" customHeight="1"/>
    <row r="697" customFormat="1" ht="15.75" customHeight="1"/>
    <row r="698" customFormat="1" ht="15.75" customHeight="1"/>
    <row r="699" customFormat="1" ht="15.75" customHeight="1"/>
    <row r="700" customFormat="1" ht="15.75" customHeight="1"/>
    <row r="701" customFormat="1" ht="15.75" customHeight="1"/>
    <row r="702" customFormat="1" ht="15.75" customHeight="1"/>
    <row r="703" customFormat="1" ht="15.75" customHeight="1"/>
    <row r="704" customFormat="1" ht="15.75" customHeight="1"/>
    <row r="705" customFormat="1" ht="15.75" customHeight="1"/>
    <row r="706" customFormat="1" ht="15.75" customHeight="1"/>
    <row r="707" customFormat="1" ht="15.75" customHeight="1"/>
    <row r="708" customFormat="1" ht="15.75" customHeight="1"/>
    <row r="709" customFormat="1" ht="15.75" customHeight="1"/>
    <row r="710" customFormat="1" ht="15.75" customHeight="1"/>
    <row r="711" customFormat="1" ht="15.75" customHeight="1"/>
    <row r="712" customFormat="1" ht="15.75" customHeight="1"/>
    <row r="713" customFormat="1" ht="15.75" customHeight="1"/>
    <row r="714" customFormat="1" ht="15.75" customHeight="1"/>
    <row r="715" customFormat="1" ht="15.75" customHeight="1"/>
    <row r="716" customFormat="1" ht="15.75" customHeight="1"/>
    <row r="717" customFormat="1" ht="15.75" customHeight="1"/>
    <row r="718" customFormat="1" ht="15.75" customHeight="1"/>
    <row r="719" customFormat="1" ht="15.75" customHeight="1"/>
    <row r="720" customFormat="1" ht="15.75" customHeight="1"/>
    <row r="721" customFormat="1" ht="15.75" customHeight="1"/>
    <row r="722" customFormat="1" ht="15.75" customHeight="1"/>
    <row r="723" customFormat="1" ht="15.75" customHeight="1"/>
    <row r="724" customFormat="1" ht="15.75" customHeight="1"/>
    <row r="725" customFormat="1" ht="15.75" customHeight="1"/>
    <row r="726" customFormat="1" ht="15.75" customHeight="1"/>
    <row r="727" customFormat="1" ht="15.75" customHeight="1"/>
    <row r="728" customFormat="1" ht="15.75" customHeight="1"/>
    <row r="729" customFormat="1" ht="15.75" customHeight="1"/>
    <row r="730" customFormat="1" ht="15.75" customHeight="1"/>
    <row r="731" customFormat="1" ht="15.75" customHeight="1"/>
    <row r="732" customFormat="1" ht="15.75" customHeight="1"/>
    <row r="733" customFormat="1" ht="15.75" customHeight="1"/>
    <row r="734" customFormat="1" ht="15.75" customHeight="1"/>
    <row r="735" customFormat="1" ht="15.75" customHeight="1"/>
    <row r="736" customFormat="1" ht="15.75" customHeight="1"/>
    <row r="737" customFormat="1" ht="15.75" customHeight="1"/>
    <row r="738" customFormat="1" ht="15.75" customHeight="1"/>
    <row r="739" customFormat="1" ht="15.75" customHeight="1"/>
    <row r="740" customFormat="1" ht="15.75" customHeight="1"/>
    <row r="741" customFormat="1" ht="15.75" customHeight="1"/>
    <row r="742" customFormat="1" ht="15.75" customHeight="1"/>
    <row r="743" customFormat="1" ht="15.75" customHeight="1"/>
    <row r="744" customFormat="1" ht="15.75" customHeight="1"/>
    <row r="745" customFormat="1" ht="15.75" customHeight="1"/>
    <row r="746" customFormat="1" ht="15.75" customHeight="1"/>
    <row r="747" customFormat="1" ht="15.75" customHeight="1"/>
    <row r="748" customFormat="1" ht="15.75" customHeight="1"/>
    <row r="749" customFormat="1" ht="15.75" customHeight="1"/>
    <row r="750" customFormat="1" ht="15.75" customHeight="1"/>
    <row r="751" customFormat="1" ht="15.75" customHeight="1"/>
    <row r="752" customFormat="1" ht="15.75" customHeight="1"/>
    <row r="753" customFormat="1" ht="15.75" customHeight="1"/>
    <row r="754" customFormat="1" ht="15.75" customHeight="1"/>
    <row r="755" customFormat="1" ht="15.75" customHeight="1"/>
    <row r="756" customFormat="1" ht="15.75" customHeight="1"/>
    <row r="757" customFormat="1" ht="15.75" customHeight="1"/>
    <row r="758" customFormat="1" ht="15.75" customHeight="1"/>
    <row r="759" customFormat="1" ht="15.75" customHeight="1"/>
    <row r="760" customFormat="1" ht="15.75" customHeight="1"/>
    <row r="761" customFormat="1" ht="15.75" customHeight="1"/>
    <row r="762" customFormat="1" ht="15.75" customHeight="1"/>
    <row r="763" customFormat="1" ht="15.75" customHeight="1"/>
    <row r="764" customFormat="1" ht="15.75" customHeight="1"/>
    <row r="765" customFormat="1" ht="15.75" customHeight="1"/>
    <row r="766" customFormat="1" ht="15.75" customHeight="1"/>
    <row r="767" customFormat="1" ht="15.75" customHeight="1"/>
    <row r="768" customFormat="1" ht="15.75" customHeight="1"/>
    <row r="769" customFormat="1" ht="15.75" customHeight="1"/>
    <row r="770" customFormat="1" ht="15.75" customHeight="1"/>
    <row r="771" customFormat="1" ht="15.75" customHeight="1"/>
    <row r="772" customFormat="1" ht="15.75" customHeight="1"/>
    <row r="773" customFormat="1" ht="15.75" customHeight="1"/>
    <row r="774" customFormat="1" ht="15.75" customHeight="1"/>
    <row r="775" customFormat="1" ht="15.75" customHeight="1"/>
    <row r="776" customFormat="1" ht="15.75" customHeight="1"/>
    <row r="777" customFormat="1" ht="15.75" customHeight="1"/>
    <row r="778" customFormat="1" ht="15.75" customHeight="1"/>
    <row r="779" customFormat="1" ht="15.75" customHeight="1"/>
    <row r="780" customFormat="1" ht="15.75" customHeight="1"/>
    <row r="781" customFormat="1" ht="15.75" customHeight="1"/>
    <row r="782" customFormat="1" ht="15.75" customHeight="1"/>
    <row r="783" customFormat="1" ht="15.75" customHeight="1"/>
    <row r="784" customFormat="1" ht="15.75" customHeight="1"/>
    <row r="785" customFormat="1" ht="15.75" customHeight="1"/>
    <row r="786" customFormat="1" ht="15.75" customHeight="1"/>
    <row r="787" customFormat="1" ht="15.75" customHeight="1"/>
    <row r="788" customFormat="1" ht="15.75" customHeight="1"/>
    <row r="789" customFormat="1" ht="15.75" customHeight="1"/>
    <row r="790" customFormat="1" ht="15.75" customHeight="1"/>
    <row r="791" customFormat="1" ht="15.75" customHeight="1"/>
    <row r="792" customFormat="1" ht="15.75" customHeight="1"/>
    <row r="793" customFormat="1" ht="15.75" customHeight="1"/>
    <row r="794" customFormat="1" ht="15.75" customHeight="1"/>
    <row r="795" customFormat="1" ht="15.75" customHeight="1"/>
    <row r="796" customFormat="1" ht="15.75" customHeight="1"/>
    <row r="797" customFormat="1" ht="15.75" customHeight="1"/>
    <row r="798" customFormat="1" ht="15.75" customHeight="1"/>
    <row r="799" customFormat="1" ht="15.75" customHeight="1"/>
    <row r="800" customFormat="1" ht="15.75" customHeight="1"/>
    <row r="801" customFormat="1" ht="15.75" customHeight="1"/>
    <row r="802" customFormat="1" ht="15.75" customHeight="1"/>
    <row r="803" customFormat="1" ht="15.75" customHeight="1"/>
    <row r="804" customFormat="1" ht="15.75" customHeight="1"/>
    <row r="805" customFormat="1" ht="15.75" customHeight="1"/>
    <row r="806" customFormat="1" ht="15.75" customHeight="1"/>
    <row r="807" customFormat="1" ht="15.75" customHeight="1"/>
    <row r="808" customFormat="1" ht="15.75" customHeight="1"/>
    <row r="809" customFormat="1" ht="15.75" customHeight="1"/>
    <row r="810" customFormat="1" ht="15.75" customHeight="1"/>
    <row r="811" customFormat="1" ht="15.75" customHeight="1"/>
    <row r="812" customFormat="1" ht="15.75" customHeight="1"/>
    <row r="813" customFormat="1" ht="15.75" customHeight="1"/>
    <row r="814" customFormat="1" ht="15.75" customHeight="1"/>
    <row r="815" customFormat="1" ht="15.75" customHeight="1"/>
    <row r="816" customFormat="1" ht="15.75" customHeight="1"/>
    <row r="817" customFormat="1" ht="15.75" customHeight="1"/>
    <row r="818" customFormat="1" ht="15.75" customHeight="1"/>
    <row r="819" customFormat="1" ht="15.75" customHeight="1"/>
    <row r="820" customFormat="1" ht="15.75" customHeight="1"/>
    <row r="821" customFormat="1" ht="15.75" customHeight="1"/>
    <row r="822" customFormat="1" ht="15.75" customHeight="1"/>
    <row r="823" customFormat="1" ht="15.75" customHeight="1"/>
    <row r="824" customFormat="1" ht="15.75" customHeight="1"/>
    <row r="825" customFormat="1" ht="15.75" customHeight="1"/>
    <row r="826" customFormat="1" ht="15.75" customHeight="1"/>
    <row r="827" customFormat="1" ht="15.75" customHeight="1"/>
    <row r="828" customFormat="1" ht="15.75" customHeight="1"/>
    <row r="829" customFormat="1" ht="15.75" customHeight="1"/>
    <row r="830" customFormat="1" ht="15.75" customHeight="1"/>
    <row r="831" customFormat="1" ht="15.75" customHeight="1"/>
    <row r="832" customFormat="1" ht="15.75" customHeight="1"/>
    <row r="833" customFormat="1" ht="15.75" customHeight="1"/>
    <row r="834" customFormat="1" ht="15.75" customHeight="1"/>
    <row r="835" customFormat="1" ht="15.75" customHeight="1"/>
    <row r="836" customFormat="1" ht="15.75" customHeight="1"/>
    <row r="837" customFormat="1" ht="15.75" customHeight="1"/>
    <row r="838" customFormat="1" ht="15.75" customHeight="1"/>
    <row r="839" customFormat="1" ht="15.75" customHeight="1"/>
    <row r="840" customFormat="1" ht="15.75" customHeight="1"/>
    <row r="841" customFormat="1" ht="15.75" customHeight="1"/>
    <row r="842" customFormat="1" ht="15.75" customHeight="1"/>
    <row r="843" customFormat="1" ht="15.75" customHeight="1"/>
    <row r="844" customFormat="1" ht="15.75" customHeight="1"/>
    <row r="845" customFormat="1" ht="15.75" customHeight="1"/>
    <row r="846" customFormat="1" ht="15.75" customHeight="1"/>
    <row r="847" customFormat="1" ht="15.75" customHeight="1"/>
    <row r="848" customFormat="1" ht="15.75" customHeight="1"/>
    <row r="849" customFormat="1" ht="15.75" customHeight="1"/>
    <row r="850" customFormat="1" ht="15.75" customHeight="1"/>
    <row r="851" customFormat="1" ht="15.75" customHeight="1"/>
    <row r="852" customFormat="1" ht="15.75" customHeight="1"/>
    <row r="853" customFormat="1" ht="15.75" customHeight="1"/>
    <row r="854" customFormat="1" ht="15.75" customHeight="1"/>
    <row r="855" customFormat="1" ht="15.75" customHeight="1"/>
    <row r="856" customFormat="1" ht="15.75" customHeight="1"/>
    <row r="857" customFormat="1" ht="15.75" customHeight="1"/>
    <row r="858" customFormat="1" ht="15.75" customHeight="1"/>
    <row r="859" customFormat="1" ht="15.75" customHeight="1"/>
    <row r="860" customFormat="1" ht="15.75" customHeight="1"/>
    <row r="861" customFormat="1" ht="15.75" customHeight="1"/>
    <row r="862" customFormat="1" ht="15.75" customHeight="1"/>
    <row r="863" customFormat="1" ht="15.75" customHeight="1"/>
    <row r="864" customFormat="1" ht="15.75" customHeight="1"/>
    <row r="865" customFormat="1" ht="15.75" customHeight="1"/>
    <row r="866" customFormat="1" ht="15.75" customHeight="1"/>
    <row r="867" customFormat="1" ht="15.75" customHeight="1"/>
    <row r="868" customFormat="1" ht="15.75" customHeight="1"/>
    <row r="869" customFormat="1" ht="15.75" customHeight="1"/>
    <row r="870" customFormat="1" ht="15.75" customHeight="1"/>
    <row r="871" customFormat="1" ht="15.75" customHeight="1"/>
    <row r="872" customFormat="1" ht="15.75" customHeight="1"/>
    <row r="873" customFormat="1" ht="15.75" customHeight="1"/>
    <row r="874" customFormat="1" ht="15.75" customHeight="1"/>
    <row r="875" customFormat="1" ht="15.75" customHeight="1"/>
    <row r="876" customFormat="1" ht="15.75" customHeight="1"/>
    <row r="877" customFormat="1" ht="15.75" customHeight="1"/>
    <row r="878" customFormat="1" ht="15.75" customHeight="1"/>
    <row r="879" customFormat="1" ht="15.75" customHeight="1"/>
    <row r="880" customFormat="1" ht="15.75" customHeight="1"/>
    <row r="881" customFormat="1" ht="15.75" customHeight="1"/>
    <row r="882" customFormat="1" ht="15.75" customHeight="1"/>
    <row r="883" customFormat="1" ht="15.75" customHeight="1"/>
    <row r="884" customFormat="1" ht="15.75" customHeight="1"/>
    <row r="885" customFormat="1" ht="15.75" customHeight="1"/>
    <row r="886" customFormat="1" ht="15.75" customHeight="1"/>
    <row r="887" customFormat="1" ht="15.75" customHeight="1"/>
    <row r="888" customFormat="1" ht="15.75" customHeight="1"/>
    <row r="889" customFormat="1" ht="15.75" customHeight="1"/>
    <row r="890" customFormat="1" ht="15.75" customHeight="1"/>
    <row r="891" customFormat="1" ht="15.75" customHeight="1"/>
    <row r="892" customFormat="1" ht="15.75" customHeight="1"/>
    <row r="893" customFormat="1" ht="15.75" customHeight="1"/>
    <row r="894" customFormat="1" ht="15.75" customHeight="1"/>
    <row r="895" customFormat="1" ht="15.75" customHeight="1"/>
    <row r="896" customFormat="1" ht="15.75" customHeight="1"/>
    <row r="897" customFormat="1" ht="15.75" customHeight="1"/>
    <row r="898" customFormat="1" ht="15.75" customHeight="1"/>
    <row r="899" customFormat="1" ht="15.75" customHeight="1"/>
    <row r="900" customFormat="1" ht="15.75" customHeight="1"/>
    <row r="901" customFormat="1" ht="15.75" customHeight="1"/>
    <row r="902" customFormat="1" ht="15.75" customHeight="1"/>
    <row r="903" customFormat="1" ht="15.75" customHeight="1"/>
    <row r="904" customFormat="1" ht="15.75" customHeight="1"/>
    <row r="905" customFormat="1" ht="15.75" customHeight="1"/>
    <row r="906" customFormat="1" ht="15.75" customHeight="1"/>
    <row r="907" customFormat="1" ht="15.75" customHeight="1"/>
    <row r="908" customFormat="1" ht="15.75" customHeight="1"/>
    <row r="909" customFormat="1" ht="15.75" customHeight="1"/>
    <row r="910" customFormat="1" ht="15.75" customHeight="1"/>
    <row r="911" customFormat="1" ht="15.75" customHeight="1"/>
    <row r="912" customFormat="1" ht="15.75" customHeight="1"/>
    <row r="913" customFormat="1" ht="15.75" customHeight="1"/>
    <row r="914" customFormat="1" ht="15.75" customHeight="1"/>
    <row r="915" customFormat="1" ht="15.75" customHeight="1"/>
    <row r="916" customFormat="1" ht="15.75" customHeight="1"/>
    <row r="917" customFormat="1" ht="15.75" customHeight="1"/>
    <row r="918" customFormat="1" ht="15.75" customHeight="1"/>
    <row r="919" customFormat="1" ht="15.75" customHeight="1"/>
    <row r="920" customFormat="1" ht="15.75" customHeight="1"/>
    <row r="921" customFormat="1" ht="15.75" customHeight="1"/>
    <row r="922" customFormat="1" ht="15.75" customHeight="1"/>
    <row r="923" customFormat="1" ht="15.75" customHeight="1"/>
    <row r="924" customFormat="1" ht="15.75" customHeight="1"/>
    <row r="925" customFormat="1" ht="15.75" customHeight="1"/>
    <row r="926" customFormat="1" ht="15.75" customHeight="1"/>
    <row r="927" customFormat="1" ht="15.75" customHeight="1"/>
    <row r="928" customFormat="1" ht="15.75" customHeight="1"/>
    <row r="929" customFormat="1" ht="15.75" customHeight="1"/>
    <row r="930" customFormat="1" ht="15.75" customHeight="1"/>
    <row r="931" customFormat="1" ht="15.75" customHeight="1"/>
    <row r="932" customFormat="1" ht="15.75" customHeight="1"/>
    <row r="933" customFormat="1" ht="15.75" customHeight="1"/>
    <row r="934" customFormat="1" ht="15.75" customHeight="1"/>
    <row r="935" customFormat="1" ht="15.75" customHeight="1"/>
    <row r="936" customFormat="1" ht="15.75" customHeight="1"/>
    <row r="937" customFormat="1" ht="15.75" customHeight="1"/>
    <row r="938" customFormat="1" ht="15.75" customHeight="1"/>
    <row r="939" customFormat="1" ht="15.75" customHeight="1"/>
    <row r="940" customFormat="1" ht="15.75" customHeight="1"/>
    <row r="941" customFormat="1" ht="15.75" customHeight="1"/>
    <row r="942" customFormat="1" ht="15.75" customHeight="1"/>
    <row r="943" customFormat="1" ht="15.75" customHeight="1"/>
    <row r="944" customFormat="1" ht="15.75" customHeight="1"/>
    <row r="945" customFormat="1" ht="15.75" customHeight="1"/>
    <row r="946" customFormat="1" ht="15.75" customHeight="1"/>
    <row r="947" customFormat="1" ht="15.75" customHeight="1"/>
    <row r="948" customFormat="1" ht="15.75" customHeight="1"/>
    <row r="949" customFormat="1" ht="15.75" customHeight="1"/>
    <row r="950" customFormat="1" ht="15.75" customHeight="1"/>
    <row r="951" customFormat="1" ht="15.75" customHeight="1"/>
    <row r="952" customFormat="1" ht="15.75" customHeight="1"/>
    <row r="953" customFormat="1" ht="15.75" customHeight="1"/>
    <row r="954" customFormat="1" ht="15.75" customHeight="1"/>
    <row r="955" customFormat="1" ht="15.75" customHeight="1"/>
    <row r="956" customFormat="1" ht="15.75" customHeight="1"/>
    <row r="957" customFormat="1" ht="15.75" customHeight="1"/>
    <row r="958" customFormat="1" ht="15.75" customHeight="1"/>
    <row r="959" customFormat="1" ht="15.75" customHeight="1"/>
    <row r="960" customFormat="1" ht="15.75" customHeight="1"/>
    <row r="961" customFormat="1" ht="15.75" customHeight="1"/>
    <row r="962" customFormat="1" ht="15.75" customHeight="1"/>
    <row r="963" customFormat="1" ht="15.75" customHeight="1"/>
    <row r="964" customFormat="1" ht="15.75" customHeight="1"/>
    <row r="965" customFormat="1" ht="15.75" customHeight="1"/>
    <row r="966" customFormat="1" ht="15.75" customHeight="1"/>
    <row r="967" customFormat="1" ht="15.75" customHeight="1"/>
    <row r="968" customFormat="1" ht="15.75" customHeight="1"/>
    <row r="969" customFormat="1" ht="15.75" customHeight="1"/>
    <row r="970" customFormat="1" ht="15.75" customHeight="1"/>
    <row r="971" customFormat="1" ht="15.75" customHeight="1"/>
    <row r="972" customFormat="1" ht="15.75" customHeight="1"/>
    <row r="973" customFormat="1" ht="15.75" customHeight="1"/>
    <row r="974" customFormat="1" ht="15.75" customHeight="1"/>
    <row r="975" customFormat="1" ht="15.75" customHeight="1"/>
    <row r="976" customFormat="1" ht="15.75" customHeight="1"/>
    <row r="977" customFormat="1" ht="15.75" customHeight="1"/>
    <row r="978" customFormat="1" ht="15.75" customHeight="1"/>
    <row r="979" customFormat="1" ht="15.75" customHeight="1"/>
    <row r="980" customFormat="1" ht="15.75" customHeight="1"/>
    <row r="981" customFormat="1" ht="15.75" customHeight="1"/>
    <row r="982" customFormat="1" ht="15.75" customHeight="1"/>
    <row r="983" customFormat="1" ht="15.75" customHeight="1"/>
    <row r="984" customFormat="1" ht="15.75" customHeight="1"/>
    <row r="985" customFormat="1" ht="15.75" customHeight="1"/>
    <row r="986" customFormat="1" ht="15.75" customHeight="1"/>
    <row r="987" customFormat="1" ht="15.75" customHeight="1"/>
    <row r="988" customFormat="1" ht="15.75" customHeight="1"/>
    <row r="989" customFormat="1" ht="15.75" customHeight="1"/>
    <row r="990" customFormat="1" ht="15.75" customHeight="1"/>
    <row r="991" customFormat="1" ht="15.75" customHeight="1"/>
    <row r="992" customFormat="1" ht="15.75" customHeight="1"/>
    <row r="993" customFormat="1" ht="15.75" customHeight="1"/>
    <row r="994" customFormat="1" ht="15.75" customHeight="1"/>
    <row r="995" customFormat="1" ht="15.75" customHeight="1"/>
    <row r="996" customFormat="1" ht="15.75" customHeight="1"/>
    <row r="997" customFormat="1" ht="15.75" customHeight="1"/>
    <row r="998" customFormat="1" ht="15.75" customHeight="1"/>
  </sheetData>
  <mergeCells count="15">
    <mergeCell ref="A6:I6"/>
    <mergeCell ref="A7:I7"/>
    <mergeCell ref="A8:I8"/>
    <mergeCell ref="A9:I9"/>
    <mergeCell ref="A10:I10"/>
    <mergeCell ref="A13:I13"/>
    <mergeCell ref="A16:H16"/>
    <mergeCell ref="A18:H18"/>
    <mergeCell ref="A43:H43"/>
    <mergeCell ref="A45:H45"/>
    <mergeCell ref="A48:H48"/>
    <mergeCell ref="A50:H50"/>
    <mergeCell ref="A55:H55"/>
    <mergeCell ref="A58:H58"/>
    <mergeCell ref="A60:H60"/>
  </mergeCells>
  <pageMargins left="0.75" right="0.75" top="1" bottom="1" header="0.5" footer="0.5"/>
  <headerFooter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002"/>
  <sheetViews>
    <sheetView workbookViewId="0">
      <selection activeCell="C32" sqref="C32"/>
    </sheetView>
  </sheetViews>
  <sheetFormatPr defaultColWidth="12.6285714285714" defaultRowHeight="15" customHeight="1"/>
  <cols>
    <col min="1" max="1" width="22.247619047619" customWidth="1"/>
    <col min="2" max="2" width="22" customWidth="1"/>
    <col min="3" max="3" width="112" customWidth="1"/>
    <col min="4" max="4" width="10.752380952381" customWidth="1"/>
    <col min="5" max="5" width="12.247619047619" customWidth="1"/>
    <col min="6" max="6" width="17.3809523809524" customWidth="1"/>
    <col min="7" max="7" width="11.5714285714286" customWidth="1"/>
    <col min="8" max="8" width="20.247619047619" customWidth="1"/>
    <col min="9" max="9" width="20.3809523809524" customWidth="1"/>
  </cols>
  <sheetData>
    <row r="1" ht="15.75" customHeight="1" spans="1:9">
      <c r="A1" s="421">
        <v>0</v>
      </c>
      <c r="B1" s="2"/>
      <c r="C1" s="2"/>
      <c r="D1" s="2"/>
      <c r="E1" s="2"/>
      <c r="F1" s="3"/>
      <c r="G1" s="190"/>
      <c r="H1" s="2"/>
      <c r="I1" s="2"/>
    </row>
    <row r="2" ht="15.75" customHeight="1" spans="1:9">
      <c r="A2" s="422"/>
      <c r="B2" s="2"/>
      <c r="C2" s="2"/>
      <c r="D2" s="2"/>
      <c r="E2" s="2"/>
      <c r="F2" s="3"/>
      <c r="G2" s="190"/>
      <c r="H2" s="2"/>
      <c r="I2" s="2"/>
    </row>
    <row r="3" ht="15.75" customHeight="1" spans="1:9">
      <c r="A3" s="2"/>
      <c r="B3" s="2"/>
      <c r="C3" s="2"/>
      <c r="D3" s="2"/>
      <c r="E3" s="2"/>
      <c r="F3" s="3"/>
      <c r="G3" s="190"/>
      <c r="H3" s="2"/>
      <c r="I3" s="2"/>
    </row>
    <row r="4" ht="15.75" customHeight="1" spans="1:9">
      <c r="A4" s="2"/>
      <c r="B4" s="2"/>
      <c r="C4" s="2"/>
      <c r="D4" s="2"/>
      <c r="E4" s="2"/>
      <c r="F4" s="3"/>
      <c r="G4" s="190"/>
      <c r="H4" s="2"/>
      <c r="I4" s="2"/>
    </row>
    <row r="5" ht="15.75" customHeight="1" spans="1:9">
      <c r="A5" s="7"/>
      <c r="B5" s="7"/>
      <c r="C5" s="2"/>
      <c r="D5" s="2"/>
      <c r="E5" s="2"/>
      <c r="F5" s="3"/>
      <c r="G5" s="190"/>
      <c r="H5" s="2"/>
      <c r="I5" s="2"/>
    </row>
    <row r="6" customFormat="1" ht="15.75" customHeight="1" spans="1:1">
      <c r="A6" s="8" t="s">
        <v>0</v>
      </c>
    </row>
    <row r="7" customFormat="1" ht="15.75" customHeight="1" spans="1:1">
      <c r="A7" s="8" t="s">
        <v>1</v>
      </c>
    </row>
    <row r="8" customFormat="1" ht="15.75" customHeight="1" spans="1:1">
      <c r="A8" s="8" t="s">
        <v>2</v>
      </c>
    </row>
    <row r="9" customFormat="1" ht="15.75" customHeight="1" spans="1:1">
      <c r="A9" s="299" t="s">
        <v>3</v>
      </c>
    </row>
    <row r="10" customFormat="1" ht="15.75" customHeight="1" spans="1:1">
      <c r="A10" s="299" t="s">
        <v>4</v>
      </c>
    </row>
    <row r="11" ht="15.75" customHeight="1" spans="1:9">
      <c r="A11" s="300"/>
      <c r="B11" s="9"/>
      <c r="C11" s="9"/>
      <c r="D11" s="9"/>
      <c r="E11" s="9"/>
      <c r="F11" s="301"/>
      <c r="G11" s="355"/>
      <c r="H11" s="9"/>
      <c r="I11" s="9"/>
    </row>
    <row r="12" ht="15.75" customHeight="1" spans="1:9">
      <c r="A12" s="10"/>
      <c r="B12" s="11"/>
      <c r="C12" s="11"/>
      <c r="D12" s="12"/>
      <c r="E12" s="12"/>
      <c r="F12" s="13"/>
      <c r="G12" s="66"/>
      <c r="H12" s="12"/>
      <c r="I12" s="12"/>
    </row>
    <row r="13" ht="15.75" customHeight="1" spans="1:9">
      <c r="A13" s="14" t="s">
        <v>5</v>
      </c>
      <c r="B13" s="15"/>
      <c r="C13" s="15"/>
      <c r="D13" s="15"/>
      <c r="E13" s="15"/>
      <c r="F13" s="15"/>
      <c r="G13" s="15"/>
      <c r="H13" s="15"/>
      <c r="I13" s="15"/>
    </row>
    <row r="14" customFormat="1" ht="15.75" customHeight="1" spans="2:9">
      <c r="B14" s="11"/>
      <c r="C14" s="11"/>
      <c r="D14" s="12"/>
      <c r="E14" s="12"/>
      <c r="F14" s="13"/>
      <c r="G14" s="66"/>
      <c r="H14" s="12"/>
      <c r="I14" s="12"/>
    </row>
    <row r="15" ht="40" customHeight="1" spans="1:9">
      <c r="A15" s="16" t="s">
        <v>6</v>
      </c>
      <c r="B15" s="17" t="s">
        <v>7</v>
      </c>
      <c r="C15" s="18" t="s">
        <v>8</v>
      </c>
      <c r="D15" s="18" t="s">
        <v>9</v>
      </c>
      <c r="E15" s="18" t="s">
        <v>10</v>
      </c>
      <c r="F15" s="19" t="s">
        <v>11</v>
      </c>
      <c r="G15" s="193" t="s">
        <v>12</v>
      </c>
      <c r="H15" s="20" t="s">
        <v>13</v>
      </c>
      <c r="I15" s="18" t="s">
        <v>14</v>
      </c>
    </row>
    <row r="16" ht="18.75" customHeight="1" spans="1:9">
      <c r="A16" s="21" t="s">
        <v>15</v>
      </c>
      <c r="B16" s="22"/>
      <c r="C16" s="22"/>
      <c r="D16" s="22"/>
      <c r="E16" s="22"/>
      <c r="F16" s="22"/>
      <c r="G16" s="22"/>
      <c r="H16" s="23"/>
      <c r="I16" s="93">
        <f>SUM(F17:F22)</f>
        <v>269070</v>
      </c>
    </row>
    <row r="17" ht="19.5" customHeight="1" spans="1:9">
      <c r="A17" s="255" t="s">
        <v>1142</v>
      </c>
      <c r="B17" s="278" t="s">
        <v>278</v>
      </c>
      <c r="C17" s="423" t="s">
        <v>1143</v>
      </c>
      <c r="D17" s="356">
        <v>45736</v>
      </c>
      <c r="E17" s="31">
        <v>45737</v>
      </c>
      <c r="F17" s="464">
        <v>6000</v>
      </c>
      <c r="G17" s="31">
        <v>45740</v>
      </c>
      <c r="H17" s="278">
        <v>1000000000</v>
      </c>
      <c r="I17" s="146"/>
    </row>
    <row r="18" ht="17.25" customHeight="1" spans="1:9">
      <c r="A18" s="25" t="s">
        <v>1144</v>
      </c>
      <c r="B18" s="278" t="s">
        <v>278</v>
      </c>
      <c r="C18" s="196" t="s">
        <v>1145</v>
      </c>
      <c r="D18" s="356">
        <v>45736</v>
      </c>
      <c r="E18" s="31">
        <v>45737</v>
      </c>
      <c r="F18" s="27">
        <v>1200</v>
      </c>
      <c r="G18" s="31">
        <v>45740</v>
      </c>
      <c r="H18" s="28">
        <v>1000000000</v>
      </c>
      <c r="I18" s="146"/>
    </row>
    <row r="19" ht="17.25" customHeight="1" spans="1:9">
      <c r="A19" s="25" t="s">
        <v>1146</v>
      </c>
      <c r="B19" s="28" t="s">
        <v>278</v>
      </c>
      <c r="C19" s="196" t="s">
        <v>1147</v>
      </c>
      <c r="D19" s="356">
        <v>45736</v>
      </c>
      <c r="E19" s="26">
        <v>45737</v>
      </c>
      <c r="F19" s="157">
        <v>26400</v>
      </c>
      <c r="G19" s="31">
        <v>45740</v>
      </c>
      <c r="H19" s="28">
        <v>1000000000</v>
      </c>
      <c r="I19" s="146"/>
    </row>
    <row r="20" ht="18.75" customHeight="1" spans="1:9">
      <c r="A20" s="25" t="s">
        <v>1148</v>
      </c>
      <c r="B20" s="28" t="s">
        <v>278</v>
      </c>
      <c r="C20" s="196" t="s">
        <v>1149</v>
      </c>
      <c r="D20" s="26">
        <v>45736</v>
      </c>
      <c r="E20" s="26">
        <v>45737</v>
      </c>
      <c r="F20" s="27">
        <v>14400</v>
      </c>
      <c r="G20" s="31">
        <v>45740</v>
      </c>
      <c r="H20" s="28">
        <v>1000000000</v>
      </c>
      <c r="I20" s="146"/>
    </row>
    <row r="21" ht="15.75" customHeight="1" spans="1:9">
      <c r="A21" s="25" t="s">
        <v>1150</v>
      </c>
      <c r="B21" s="28" t="s">
        <v>278</v>
      </c>
      <c r="C21" s="196" t="s">
        <v>1151</v>
      </c>
      <c r="D21" s="26">
        <v>45736</v>
      </c>
      <c r="E21" s="26">
        <v>45740</v>
      </c>
      <c r="F21" s="27">
        <v>140000</v>
      </c>
      <c r="G21" s="31">
        <v>45740</v>
      </c>
      <c r="H21" s="28">
        <v>1000000000</v>
      </c>
      <c r="I21" s="146"/>
    </row>
    <row r="22" ht="17.25" customHeight="1" spans="1:9">
      <c r="A22" s="25" t="s">
        <v>1152</v>
      </c>
      <c r="B22" s="28" t="s">
        <v>278</v>
      </c>
      <c r="C22" s="196" t="s">
        <v>1153</v>
      </c>
      <c r="D22" s="26">
        <v>45737</v>
      </c>
      <c r="E22" s="26">
        <v>45740</v>
      </c>
      <c r="F22" s="27">
        <v>81070</v>
      </c>
      <c r="G22" s="31">
        <v>45740</v>
      </c>
      <c r="H22" s="28">
        <v>1000000000</v>
      </c>
      <c r="I22" s="146"/>
    </row>
    <row r="23" ht="24.75" customHeight="1" spans="1:40">
      <c r="A23" s="21" t="s">
        <v>20</v>
      </c>
      <c r="B23" s="22"/>
      <c r="C23" s="22"/>
      <c r="D23" s="22"/>
      <c r="E23" s="22"/>
      <c r="F23" s="22"/>
      <c r="G23" s="22"/>
      <c r="H23" s="23"/>
      <c r="I23" s="93">
        <f>SUM(F24:F36)</f>
        <v>49954.27</v>
      </c>
      <c r="AN23" s="102" t="s">
        <v>21</v>
      </c>
    </row>
    <row r="24" ht="16.5" customHeight="1" spans="1:9">
      <c r="A24" s="25" t="s">
        <v>1154</v>
      </c>
      <c r="B24" s="28" t="s">
        <v>198</v>
      </c>
      <c r="C24" s="25" t="s">
        <v>199</v>
      </c>
      <c r="D24" s="143">
        <v>45734</v>
      </c>
      <c r="E24" s="143">
        <v>45737</v>
      </c>
      <c r="F24" s="27">
        <v>2239.3</v>
      </c>
      <c r="G24" s="31">
        <v>45740</v>
      </c>
      <c r="H24" s="7">
        <v>1000000000</v>
      </c>
      <c r="I24" s="146"/>
    </row>
    <row r="25" ht="16.5" customHeight="1" spans="1:9">
      <c r="A25" s="25" t="s">
        <v>1155</v>
      </c>
      <c r="B25" s="28" t="s">
        <v>717</v>
      </c>
      <c r="C25" s="25" t="s">
        <v>718</v>
      </c>
      <c r="D25" s="143">
        <v>45734</v>
      </c>
      <c r="E25" s="143">
        <v>45737</v>
      </c>
      <c r="F25" s="424">
        <v>1239.2</v>
      </c>
      <c r="G25" s="31">
        <v>45740</v>
      </c>
      <c r="H25" s="59">
        <v>1000000000</v>
      </c>
      <c r="I25" s="146"/>
    </row>
    <row r="26" ht="16.5" customHeight="1" spans="1:9">
      <c r="A26" s="25" t="s">
        <v>1156</v>
      </c>
      <c r="B26" s="28" t="s">
        <v>1116</v>
      </c>
      <c r="C26" s="25" t="s">
        <v>199</v>
      </c>
      <c r="D26" s="143">
        <v>45734</v>
      </c>
      <c r="E26" s="143">
        <v>45737</v>
      </c>
      <c r="F26" s="27">
        <v>3542.5</v>
      </c>
      <c r="G26" s="31">
        <v>45740</v>
      </c>
      <c r="H26" s="12">
        <v>1000000000</v>
      </c>
      <c r="I26" s="146"/>
    </row>
    <row r="27" ht="16.5" customHeight="1" spans="1:9">
      <c r="A27" s="25" t="s">
        <v>1157</v>
      </c>
      <c r="B27" s="28" t="s">
        <v>1116</v>
      </c>
      <c r="C27" s="25" t="s">
        <v>199</v>
      </c>
      <c r="D27" s="143">
        <v>45734</v>
      </c>
      <c r="E27" s="143">
        <v>45737</v>
      </c>
      <c r="F27" s="27">
        <v>6474.15</v>
      </c>
      <c r="G27" s="31">
        <v>45740</v>
      </c>
      <c r="H27" s="59">
        <v>1000000000</v>
      </c>
      <c r="I27" s="146"/>
    </row>
    <row r="28" ht="17.25" customHeight="1" spans="1:9">
      <c r="A28" s="25" t="s">
        <v>1158</v>
      </c>
      <c r="B28" s="28" t="s">
        <v>63</v>
      </c>
      <c r="C28" s="69" t="s">
        <v>64</v>
      </c>
      <c r="D28" s="143">
        <v>45735</v>
      </c>
      <c r="E28" s="143">
        <v>45737</v>
      </c>
      <c r="F28" s="27">
        <v>12655.32</v>
      </c>
      <c r="G28" s="31">
        <v>45740</v>
      </c>
      <c r="H28" s="7">
        <v>1000000000</v>
      </c>
      <c r="I28" s="146"/>
    </row>
    <row r="29" customHeight="1" spans="1:9">
      <c r="A29" s="25" t="s">
        <v>1159</v>
      </c>
      <c r="B29" s="28" t="s">
        <v>63</v>
      </c>
      <c r="C29" s="69" t="s">
        <v>64</v>
      </c>
      <c r="D29" s="143">
        <v>45735</v>
      </c>
      <c r="E29" s="143">
        <v>45740</v>
      </c>
      <c r="F29" s="27">
        <v>1774.48</v>
      </c>
      <c r="G29" s="31">
        <v>45740</v>
      </c>
      <c r="H29" s="59">
        <v>1000000000</v>
      </c>
      <c r="I29" s="146"/>
    </row>
    <row r="30" customHeight="1" spans="1:9">
      <c r="A30" s="25" t="s">
        <v>1160</v>
      </c>
      <c r="B30" s="28" t="s">
        <v>717</v>
      </c>
      <c r="C30" s="25" t="s">
        <v>718</v>
      </c>
      <c r="D30" s="143">
        <v>45736</v>
      </c>
      <c r="E30" s="143">
        <v>45737</v>
      </c>
      <c r="F30" s="61">
        <v>1787.2</v>
      </c>
      <c r="G30" s="31">
        <v>45740</v>
      </c>
      <c r="H30" s="28">
        <v>1000000000</v>
      </c>
      <c r="I30" s="146"/>
    </row>
    <row r="31" customHeight="1" spans="1:9">
      <c r="A31" s="69" t="s">
        <v>1161</v>
      </c>
      <c r="B31" s="59" t="s">
        <v>69</v>
      </c>
      <c r="C31" s="69" t="s">
        <v>70</v>
      </c>
      <c r="D31" s="143">
        <v>45736</v>
      </c>
      <c r="E31" s="143">
        <v>45737</v>
      </c>
      <c r="F31" s="27">
        <v>4185.44</v>
      </c>
      <c r="G31" s="31">
        <v>45740</v>
      </c>
      <c r="H31" s="59">
        <v>1000000000</v>
      </c>
      <c r="I31" s="146"/>
    </row>
    <row r="32" customHeight="1" spans="1:9">
      <c r="A32" s="25" t="s">
        <v>1162</v>
      </c>
      <c r="B32" s="28" t="s">
        <v>63</v>
      </c>
      <c r="C32" s="69" t="s">
        <v>64</v>
      </c>
      <c r="D32" s="143">
        <v>45736</v>
      </c>
      <c r="E32" s="143">
        <v>45737</v>
      </c>
      <c r="F32" s="61">
        <v>864.55</v>
      </c>
      <c r="G32" s="31">
        <v>45740</v>
      </c>
      <c r="H32" s="59">
        <v>1000000000</v>
      </c>
      <c r="I32" s="146"/>
    </row>
    <row r="33" customHeight="1" spans="1:9">
      <c r="A33" s="25" t="s">
        <v>1163</v>
      </c>
      <c r="B33" s="28" t="s">
        <v>63</v>
      </c>
      <c r="C33" s="69" t="s">
        <v>64</v>
      </c>
      <c r="D33" s="97">
        <v>45736</v>
      </c>
      <c r="E33" s="143">
        <v>45737</v>
      </c>
      <c r="F33" s="98">
        <v>7360.38</v>
      </c>
      <c r="G33" s="31">
        <v>45740</v>
      </c>
      <c r="H33" s="59">
        <v>1000000000</v>
      </c>
      <c r="I33" s="146"/>
    </row>
    <row r="34" customHeight="1" spans="1:9">
      <c r="A34" s="25" t="s">
        <v>1164</v>
      </c>
      <c r="B34" s="28" t="s">
        <v>73</v>
      </c>
      <c r="C34" s="279" t="s">
        <v>1165</v>
      </c>
      <c r="D34" s="143">
        <v>45737</v>
      </c>
      <c r="E34" s="143">
        <v>45737</v>
      </c>
      <c r="F34" s="61">
        <v>504.01</v>
      </c>
      <c r="G34" s="31">
        <v>45740</v>
      </c>
      <c r="H34" s="59">
        <v>1000000000</v>
      </c>
      <c r="I34" s="146"/>
    </row>
    <row r="35" customHeight="1" spans="1:9">
      <c r="A35" s="25" t="s">
        <v>1166</v>
      </c>
      <c r="B35" s="28" t="s">
        <v>127</v>
      </c>
      <c r="C35" s="25" t="s">
        <v>128</v>
      </c>
      <c r="D35" s="143">
        <v>45737</v>
      </c>
      <c r="E35" s="143">
        <v>45740</v>
      </c>
      <c r="F35" s="98">
        <v>7253.38</v>
      </c>
      <c r="G35" s="31">
        <v>45740</v>
      </c>
      <c r="H35" s="28">
        <v>1000000000</v>
      </c>
      <c r="I35" s="146"/>
    </row>
    <row r="36" customHeight="1" spans="1:9">
      <c r="A36" s="25" t="s">
        <v>1167</v>
      </c>
      <c r="B36" s="28" t="s">
        <v>138</v>
      </c>
      <c r="C36" s="25" t="s">
        <v>139</v>
      </c>
      <c r="D36" s="143">
        <v>45737</v>
      </c>
      <c r="E36" s="143">
        <v>45740</v>
      </c>
      <c r="F36" s="98">
        <v>74.36</v>
      </c>
      <c r="G36" s="31">
        <v>45740</v>
      </c>
      <c r="H36" s="28">
        <v>1000000000</v>
      </c>
      <c r="I36" s="146"/>
    </row>
    <row r="37" ht="15.75" customHeight="1" spans="1:9">
      <c r="A37" s="21" t="s">
        <v>40</v>
      </c>
      <c r="B37" s="22"/>
      <c r="C37" s="22"/>
      <c r="D37" s="22"/>
      <c r="E37" s="22"/>
      <c r="F37" s="22"/>
      <c r="G37" s="22"/>
      <c r="H37" s="23"/>
      <c r="I37" s="93">
        <f>SUM(F38)</f>
        <v>0</v>
      </c>
    </row>
    <row r="38" ht="15.75" customHeight="1" spans="1:40">
      <c r="A38" s="69"/>
      <c r="B38" s="69"/>
      <c r="C38" s="69"/>
      <c r="D38" s="69"/>
      <c r="E38" s="69"/>
      <c r="F38" s="61"/>
      <c r="G38" s="465"/>
      <c r="H38" s="59"/>
      <c r="I38" s="451"/>
      <c r="J38" s="342"/>
      <c r="K38" s="342"/>
      <c r="L38" s="342"/>
      <c r="M38" s="342"/>
      <c r="N38" s="342"/>
      <c r="O38" s="342"/>
      <c r="P38" s="342"/>
      <c r="Q38" s="342"/>
      <c r="R38" s="342"/>
      <c r="S38" s="342"/>
      <c r="T38" s="342"/>
      <c r="U38" s="342"/>
      <c r="V38" s="342"/>
      <c r="W38" s="342"/>
      <c r="X38" s="342"/>
      <c r="Y38" s="342"/>
      <c r="Z38" s="342"/>
      <c r="AA38" s="342"/>
      <c r="AB38" s="342"/>
      <c r="AC38" s="342"/>
      <c r="AD38" s="342"/>
      <c r="AE38" s="342"/>
      <c r="AF38" s="342"/>
      <c r="AG38" s="342"/>
      <c r="AH38" s="342"/>
      <c r="AI38" s="342"/>
      <c r="AJ38" s="342"/>
      <c r="AK38" s="342"/>
      <c r="AL38" s="342"/>
      <c r="AM38" s="342"/>
      <c r="AN38" s="342"/>
    </row>
    <row r="39" ht="15.75" customHeight="1" spans="1:9">
      <c r="A39" s="21" t="s">
        <v>41</v>
      </c>
      <c r="B39" s="22"/>
      <c r="C39" s="22"/>
      <c r="D39" s="22"/>
      <c r="E39" s="22"/>
      <c r="F39" s="22"/>
      <c r="G39" s="22"/>
      <c r="H39" s="23"/>
      <c r="I39" s="93">
        <f>SUM(F41:F44)</f>
        <v>252124.57</v>
      </c>
    </row>
    <row r="40" ht="17.25" customHeight="1" spans="1:9">
      <c r="A40" s="314" t="s">
        <v>1168</v>
      </c>
      <c r="B40" s="34" t="s">
        <v>391</v>
      </c>
      <c r="C40" s="121" t="s">
        <v>1169</v>
      </c>
      <c r="D40" s="36">
        <v>45729</v>
      </c>
      <c r="E40" s="36">
        <v>45740</v>
      </c>
      <c r="F40" s="37">
        <v>42267.9</v>
      </c>
      <c r="G40" s="118">
        <v>45740</v>
      </c>
      <c r="H40" s="34">
        <v>1000000000</v>
      </c>
      <c r="I40" s="144"/>
    </row>
    <row r="41" ht="17.25" customHeight="1" spans="1:9">
      <c r="A41" s="33" t="s">
        <v>1170</v>
      </c>
      <c r="B41" s="34" t="s">
        <v>391</v>
      </c>
      <c r="C41" s="121" t="s">
        <v>1169</v>
      </c>
      <c r="D41" s="128">
        <v>45730</v>
      </c>
      <c r="E41" s="128">
        <v>45736</v>
      </c>
      <c r="F41" s="37">
        <v>34695.25</v>
      </c>
      <c r="G41" s="118">
        <v>45740</v>
      </c>
      <c r="H41" s="34">
        <v>1000000000</v>
      </c>
      <c r="I41" s="144"/>
    </row>
    <row r="42" ht="17.25" customHeight="1" spans="1:9">
      <c r="A42" s="25" t="s">
        <v>1171</v>
      </c>
      <c r="B42" s="448" t="s">
        <v>89</v>
      </c>
      <c r="C42" s="196" t="s">
        <v>1172</v>
      </c>
      <c r="D42" s="97">
        <v>45733</v>
      </c>
      <c r="E42" s="97">
        <v>45736</v>
      </c>
      <c r="F42" s="54">
        <v>65743.91</v>
      </c>
      <c r="G42" s="31">
        <v>45740</v>
      </c>
      <c r="H42" s="28">
        <v>1000000000</v>
      </c>
      <c r="I42" s="146"/>
    </row>
    <row r="43" ht="17.25" customHeight="1" spans="1:40">
      <c r="A43" s="466" t="s">
        <v>1173</v>
      </c>
      <c r="B43" s="467" t="s">
        <v>89</v>
      </c>
      <c r="C43" s="468" t="s">
        <v>1174</v>
      </c>
      <c r="D43" s="469">
        <v>45735</v>
      </c>
      <c r="E43" s="469">
        <v>45740</v>
      </c>
      <c r="F43" s="470">
        <v>8528.6</v>
      </c>
      <c r="G43" s="471">
        <v>45740</v>
      </c>
      <c r="H43" s="472">
        <v>1000000000</v>
      </c>
      <c r="I43" s="473"/>
      <c r="J43" s="474"/>
      <c r="K43" s="474"/>
      <c r="L43" s="474"/>
      <c r="M43" s="474"/>
      <c r="N43" s="474"/>
      <c r="O43" s="474"/>
      <c r="P43" s="474"/>
      <c r="Q43" s="474"/>
      <c r="R43" s="474"/>
      <c r="S43" s="474"/>
      <c r="T43" s="474"/>
      <c r="U43" s="474"/>
      <c r="V43" s="474"/>
      <c r="W43" s="474"/>
      <c r="X43" s="474"/>
      <c r="Y43" s="474"/>
      <c r="Z43" s="474"/>
      <c r="AA43" s="474"/>
      <c r="AB43" s="474"/>
      <c r="AC43" s="474"/>
      <c r="AD43" s="474"/>
      <c r="AE43" s="474"/>
      <c r="AF43" s="474"/>
      <c r="AG43" s="474"/>
      <c r="AH43" s="474"/>
      <c r="AI43" s="474"/>
      <c r="AJ43" s="474"/>
      <c r="AK43" s="474"/>
      <c r="AL43" s="474"/>
      <c r="AM43" s="474"/>
      <c r="AN43" s="474"/>
    </row>
    <row r="44" ht="17.25" customHeight="1" spans="1:9">
      <c r="A44" s="60" t="s">
        <v>1175</v>
      </c>
      <c r="B44" s="28" t="s">
        <v>43</v>
      </c>
      <c r="C44" s="196" t="s">
        <v>1176</v>
      </c>
      <c r="D44" s="70">
        <v>45736</v>
      </c>
      <c r="E44" s="70">
        <v>45740</v>
      </c>
      <c r="F44" s="83">
        <v>143156.81</v>
      </c>
      <c r="G44" s="31">
        <v>45740</v>
      </c>
      <c r="H44" s="28">
        <v>1000000000</v>
      </c>
      <c r="I44" s="146"/>
    </row>
    <row r="45" ht="15.75" customHeight="1" spans="1:9">
      <c r="A45" s="21" t="s">
        <v>45</v>
      </c>
      <c r="B45" s="22"/>
      <c r="C45" s="22"/>
      <c r="D45" s="22"/>
      <c r="E45" s="22"/>
      <c r="F45" s="22"/>
      <c r="G45" s="22"/>
      <c r="H45" s="23"/>
      <c r="I45" s="93">
        <f>SUM(F46)</f>
        <v>0</v>
      </c>
    </row>
    <row r="46" ht="18" customHeight="1" spans="1:9">
      <c r="A46" s="25"/>
      <c r="B46" s="102"/>
      <c r="C46" s="25"/>
      <c r="D46" s="25"/>
      <c r="E46" s="28"/>
      <c r="F46" s="98"/>
      <c r="G46" s="31"/>
      <c r="H46" s="7"/>
      <c r="I46" s="25"/>
    </row>
    <row r="47" ht="15.75" customHeight="1" spans="1:9">
      <c r="A47" s="21" t="s">
        <v>50</v>
      </c>
      <c r="B47" s="22"/>
      <c r="C47" s="22"/>
      <c r="D47" s="22"/>
      <c r="E47" s="22"/>
      <c r="F47" s="22"/>
      <c r="G47" s="22"/>
      <c r="H47" s="23"/>
      <c r="I47" s="93">
        <f>SUM(F48:F50)</f>
        <v>234352.9</v>
      </c>
    </row>
    <row r="48" ht="15.75" customHeight="1" spans="1:9">
      <c r="A48" s="69" t="s">
        <v>1177</v>
      </c>
      <c r="B48" s="59" t="s">
        <v>404</v>
      </c>
      <c r="C48" s="55" t="s">
        <v>1178</v>
      </c>
      <c r="D48" s="57">
        <v>45729</v>
      </c>
      <c r="E48" s="356">
        <v>45737</v>
      </c>
      <c r="F48" s="157">
        <v>69036</v>
      </c>
      <c r="G48" s="31">
        <v>45740</v>
      </c>
      <c r="H48" s="12">
        <v>1000000000</v>
      </c>
      <c r="I48" s="146"/>
    </row>
    <row r="49" ht="15.75" customHeight="1" spans="1:9">
      <c r="A49" s="69" t="s">
        <v>1179</v>
      </c>
      <c r="B49" s="59" t="s">
        <v>415</v>
      </c>
      <c r="C49" s="69" t="s">
        <v>416</v>
      </c>
      <c r="D49" s="356">
        <v>45736</v>
      </c>
      <c r="E49" s="356">
        <v>45737</v>
      </c>
      <c r="F49" s="98">
        <v>132827.81</v>
      </c>
      <c r="G49" s="31">
        <v>45740</v>
      </c>
      <c r="H49" s="28">
        <v>1000000000</v>
      </c>
      <c r="I49" s="146"/>
    </row>
    <row r="50" ht="15.75" customHeight="1" spans="1:9">
      <c r="A50" s="69" t="s">
        <v>1180</v>
      </c>
      <c r="B50" s="59" t="s">
        <v>127</v>
      </c>
      <c r="C50" s="55" t="s">
        <v>128</v>
      </c>
      <c r="D50" s="26">
        <v>45737</v>
      </c>
      <c r="E50" s="57">
        <v>45740</v>
      </c>
      <c r="F50" s="98">
        <v>32489.09</v>
      </c>
      <c r="G50" s="31">
        <v>45740</v>
      </c>
      <c r="H50" s="59" t="s">
        <v>71</v>
      </c>
      <c r="I50" s="146"/>
    </row>
    <row r="51" ht="15.75" customHeight="1" spans="1:9">
      <c r="A51" s="21" t="s">
        <v>53</v>
      </c>
      <c r="B51" s="22"/>
      <c r="C51" s="22"/>
      <c r="D51" s="22"/>
      <c r="E51" s="22"/>
      <c r="F51" s="22"/>
      <c r="G51" s="22"/>
      <c r="H51" s="23"/>
      <c r="I51" s="93">
        <f t="shared" ref="I51:I55" si="0">SUM(F52)</f>
        <v>53302.86</v>
      </c>
    </row>
    <row r="52" ht="17.25" customHeight="1" spans="1:9">
      <c r="A52" s="255" t="s">
        <v>1181</v>
      </c>
      <c r="B52" s="278" t="s">
        <v>63</v>
      </c>
      <c r="C52" s="25" t="s">
        <v>64</v>
      </c>
      <c r="D52" s="143">
        <v>45736</v>
      </c>
      <c r="E52" s="143">
        <v>45737</v>
      </c>
      <c r="F52" s="362">
        <v>53302.86</v>
      </c>
      <c r="G52" s="31">
        <v>45740</v>
      </c>
      <c r="H52" s="28">
        <v>1000000000</v>
      </c>
      <c r="I52" s="146"/>
    </row>
    <row r="53" ht="15.75" customHeight="1" spans="1:9">
      <c r="A53" s="21" t="s">
        <v>55</v>
      </c>
      <c r="B53" s="22"/>
      <c r="C53" s="22"/>
      <c r="D53" s="22"/>
      <c r="E53" s="22"/>
      <c r="F53" s="22"/>
      <c r="G53" s="22"/>
      <c r="H53" s="23"/>
      <c r="I53" s="93">
        <f t="shared" si="0"/>
        <v>0</v>
      </c>
    </row>
    <row r="54" ht="15.75" customHeight="1" spans="1:9">
      <c r="A54" s="28"/>
      <c r="B54" s="28"/>
      <c r="C54" s="25"/>
      <c r="D54" s="80"/>
      <c r="E54" s="80"/>
      <c r="F54" s="83"/>
      <c r="G54" s="26"/>
      <c r="H54" s="28"/>
      <c r="I54" s="25"/>
    </row>
    <row r="55" ht="15.75" customHeight="1" spans="1:9">
      <c r="A55" s="21" t="s">
        <v>56</v>
      </c>
      <c r="B55" s="22"/>
      <c r="C55" s="22"/>
      <c r="D55" s="22"/>
      <c r="E55" s="22"/>
      <c r="F55" s="22"/>
      <c r="G55" s="22"/>
      <c r="H55" s="23"/>
      <c r="I55" s="93">
        <f t="shared" si="0"/>
        <v>50220</v>
      </c>
    </row>
    <row r="56" ht="15.75" customHeight="1" spans="1:9">
      <c r="A56" s="25" t="s">
        <v>1182</v>
      </c>
      <c r="B56" s="25" t="s">
        <v>1183</v>
      </c>
      <c r="C56" s="25" t="s">
        <v>1184</v>
      </c>
      <c r="D56" s="26">
        <v>45737</v>
      </c>
      <c r="E56" s="31">
        <v>45740</v>
      </c>
      <c r="F56" s="71">
        <v>50220</v>
      </c>
      <c r="G56" s="31">
        <v>45740</v>
      </c>
      <c r="H56" s="28">
        <v>1000000000</v>
      </c>
      <c r="I56" s="146"/>
    </row>
    <row r="57" customFormat="1" ht="15.75" customHeight="1" spans="1:8">
      <c r="A57" s="7"/>
      <c r="B57" s="7"/>
      <c r="D57" s="7"/>
      <c r="E57" s="7"/>
      <c r="F57" s="110"/>
      <c r="G57" s="365"/>
      <c r="H57" s="112"/>
    </row>
    <row r="58" customFormat="1" ht="15.75" customHeight="1" spans="1:8">
      <c r="A58" s="113" t="s">
        <v>60</v>
      </c>
      <c r="B58" s="63"/>
      <c r="C58" s="63"/>
      <c r="D58" s="7"/>
      <c r="E58" s="7"/>
      <c r="F58" s="110"/>
      <c r="G58" s="191"/>
      <c r="H58" s="7"/>
    </row>
    <row r="59" customFormat="1" ht="15.75" customHeight="1" spans="1:8">
      <c r="A59" s="114" t="s">
        <v>61</v>
      </c>
      <c r="B59" s="12"/>
      <c r="C59" s="12"/>
      <c r="D59" s="7"/>
      <c r="E59" s="7"/>
      <c r="F59" s="110"/>
      <c r="G59" s="191"/>
      <c r="H59" s="7"/>
    </row>
    <row r="60" customFormat="1" ht="15.75" customHeight="1" spans="1:8">
      <c r="A60" s="7"/>
      <c r="B60" s="7"/>
      <c r="D60" s="7"/>
      <c r="E60" s="7"/>
      <c r="F60" s="110"/>
      <c r="G60" s="191"/>
      <c r="H60" s="7"/>
    </row>
    <row r="61" customFormat="1" ht="15.75" customHeight="1" spans="1:8">
      <c r="A61" s="7"/>
      <c r="B61" s="7"/>
      <c r="D61" s="7"/>
      <c r="E61" s="7"/>
      <c r="F61" s="110"/>
      <c r="G61" s="191"/>
      <c r="H61" s="7"/>
    </row>
    <row r="62" customFormat="1" ht="15.75" customHeight="1" spans="1:8">
      <c r="A62" s="7"/>
      <c r="B62" s="7"/>
      <c r="D62" s="7"/>
      <c r="E62" s="7"/>
      <c r="F62" s="110"/>
      <c r="G62" s="191"/>
      <c r="H62" s="7"/>
    </row>
    <row r="63" customFormat="1" ht="15.75" customHeight="1" spans="1:8">
      <c r="A63" s="7"/>
      <c r="B63" s="7"/>
      <c r="D63" s="7"/>
      <c r="E63" s="7"/>
      <c r="F63" s="110"/>
      <c r="G63" s="191"/>
      <c r="H63" s="7"/>
    </row>
    <row r="64" customFormat="1" ht="15.75" customHeight="1" spans="1:8">
      <c r="A64" s="7"/>
      <c r="B64" s="7"/>
      <c r="D64" s="7"/>
      <c r="E64" s="7"/>
      <c r="F64" s="110"/>
      <c r="G64" s="191"/>
      <c r="H64" s="7"/>
    </row>
    <row r="65" customFormat="1" ht="15.75" customHeight="1" spans="1:8">
      <c r="A65" s="7"/>
      <c r="B65" s="7"/>
      <c r="D65" s="7"/>
      <c r="E65" s="7"/>
      <c r="F65" s="110"/>
      <c r="G65" s="191"/>
      <c r="H65" s="7"/>
    </row>
    <row r="66" customFormat="1" ht="15.75" customHeight="1" spans="1:8">
      <c r="A66" s="7"/>
      <c r="B66" s="7"/>
      <c r="D66" s="7"/>
      <c r="E66" s="7"/>
      <c r="F66" s="110"/>
      <c r="G66" s="191"/>
      <c r="H66" s="7"/>
    </row>
    <row r="67" customFormat="1" ht="15.75" customHeight="1" spans="1:8">
      <c r="A67" s="7"/>
      <c r="B67" s="7"/>
      <c r="D67" s="7"/>
      <c r="E67" s="7"/>
      <c r="F67" s="110"/>
      <c r="G67" s="191"/>
      <c r="H67" s="7"/>
    </row>
    <row r="68" customFormat="1" ht="15.75" customHeight="1" spans="1:8">
      <c r="A68" s="7"/>
      <c r="B68" s="7"/>
      <c r="D68" s="7"/>
      <c r="E68" s="7"/>
      <c r="F68" s="110"/>
      <c r="G68" s="191"/>
      <c r="H68" s="7"/>
    </row>
    <row r="69" customFormat="1" ht="15.75" customHeight="1" spans="1:8">
      <c r="A69" s="7"/>
      <c r="B69" s="7"/>
      <c r="D69" s="7"/>
      <c r="E69" s="7"/>
      <c r="F69" s="110"/>
      <c r="G69" s="191"/>
      <c r="H69" s="7"/>
    </row>
    <row r="70" customFormat="1" ht="15.75" customHeight="1" spans="1:8">
      <c r="A70" s="7"/>
      <c r="B70" s="7"/>
      <c r="D70" s="7"/>
      <c r="E70" s="7"/>
      <c r="F70" s="110"/>
      <c r="G70" s="191"/>
      <c r="H70" s="7"/>
    </row>
    <row r="71" customFormat="1" ht="15.75" customHeight="1" spans="1:8">
      <c r="A71" s="7"/>
      <c r="B71" s="7"/>
      <c r="D71" s="7"/>
      <c r="E71" s="7"/>
      <c r="F71" s="110"/>
      <c r="G71" s="191"/>
      <c r="H71" s="7"/>
    </row>
    <row r="72" customFormat="1" ht="15.75" customHeight="1" spans="1:8">
      <c r="A72" s="7"/>
      <c r="B72" s="7"/>
      <c r="D72" s="7"/>
      <c r="E72" s="7"/>
      <c r="F72" s="110"/>
      <c r="G72" s="191"/>
      <c r="H72" s="7"/>
    </row>
    <row r="73" customFormat="1" ht="15.75" customHeight="1" spans="1:8">
      <c r="A73" s="7"/>
      <c r="B73" s="7"/>
      <c r="D73" s="7"/>
      <c r="E73" s="7"/>
      <c r="F73" s="110"/>
      <c r="G73" s="191"/>
      <c r="H73" s="7"/>
    </row>
    <row r="74" customFormat="1" ht="15.75" customHeight="1" spans="1:8">
      <c r="A74" s="7"/>
      <c r="B74" s="7"/>
      <c r="D74" s="7"/>
      <c r="E74" s="7"/>
      <c r="F74" s="110"/>
      <c r="G74" s="191"/>
      <c r="H74" s="7"/>
    </row>
    <row r="75" customFormat="1" ht="15.75" customHeight="1" spans="1:8">
      <c r="A75" s="7"/>
      <c r="B75" s="7"/>
      <c r="D75" s="7"/>
      <c r="E75" s="7"/>
      <c r="F75" s="110"/>
      <c r="G75" s="191"/>
      <c r="H75" s="7"/>
    </row>
    <row r="76" customFormat="1" ht="15.75" customHeight="1" spans="1:8">
      <c r="A76" s="7"/>
      <c r="B76" s="7"/>
      <c r="D76" s="7"/>
      <c r="E76" s="7"/>
      <c r="F76" s="110"/>
      <c r="G76" s="191"/>
      <c r="H76" s="7"/>
    </row>
    <row r="77" customFormat="1" ht="15.75" customHeight="1" spans="1:8">
      <c r="A77" s="7"/>
      <c r="B77" s="7"/>
      <c r="D77" s="7"/>
      <c r="E77" s="7"/>
      <c r="F77" s="110"/>
      <c r="G77" s="191"/>
      <c r="H77" s="7"/>
    </row>
    <row r="78" customFormat="1" ht="15.75" customHeight="1" spans="1:8">
      <c r="A78" s="7"/>
      <c r="B78" s="7"/>
      <c r="D78" s="7"/>
      <c r="E78" s="7"/>
      <c r="F78" s="110"/>
      <c r="G78" s="191"/>
      <c r="H78" s="7"/>
    </row>
    <row r="79" customFormat="1" ht="15.75" customHeight="1" spans="1:8">
      <c r="A79" s="7"/>
      <c r="B79" s="7"/>
      <c r="D79" s="7"/>
      <c r="E79" s="7"/>
      <c r="F79" s="110"/>
      <c r="G79" s="191"/>
      <c r="H79" s="7"/>
    </row>
    <row r="80" customFormat="1" ht="15.75" customHeight="1" spans="1:8">
      <c r="A80" s="7"/>
      <c r="B80" s="7"/>
      <c r="D80" s="7"/>
      <c r="E80" s="7"/>
      <c r="F80" s="110"/>
      <c r="G80" s="191"/>
      <c r="H80" s="7"/>
    </row>
    <row r="81" customFormat="1" ht="15.75" customHeight="1" spans="1:8">
      <c r="A81" s="7"/>
      <c r="B81" s="7"/>
      <c r="D81" s="7"/>
      <c r="E81" s="7"/>
      <c r="F81" s="110"/>
      <c r="G81" s="191"/>
      <c r="H81" s="7"/>
    </row>
    <row r="82" customFormat="1" ht="15.75" customHeight="1" spans="1:8">
      <c r="A82" s="7"/>
      <c r="B82" s="7"/>
      <c r="D82" s="7"/>
      <c r="E82" s="7"/>
      <c r="F82" s="110"/>
      <c r="G82" s="191"/>
      <c r="H82" s="7"/>
    </row>
    <row r="83" customFormat="1" ht="15.75" customHeight="1" spans="1:8">
      <c r="A83" s="7"/>
      <c r="B83" s="7"/>
      <c r="D83" s="7"/>
      <c r="E83" s="7"/>
      <c r="F83" s="110"/>
      <c r="G83" s="191"/>
      <c r="H83" s="7"/>
    </row>
    <row r="84" customFormat="1" ht="15.75" customHeight="1" spans="1:8">
      <c r="A84" s="7"/>
      <c r="B84" s="7"/>
      <c r="D84" s="7"/>
      <c r="E84" s="7"/>
      <c r="F84" s="110"/>
      <c r="G84" s="191"/>
      <c r="H84" s="7"/>
    </row>
    <row r="85" customFormat="1" ht="15.75" customHeight="1" spans="1:8">
      <c r="A85" s="7"/>
      <c r="B85" s="7"/>
      <c r="D85" s="7"/>
      <c r="E85" s="7"/>
      <c r="F85" s="110"/>
      <c r="G85" s="191"/>
      <c r="H85" s="7"/>
    </row>
    <row r="86" customFormat="1" ht="15.75" customHeight="1" spans="1:8">
      <c r="A86" s="7"/>
      <c r="B86" s="7"/>
      <c r="D86" s="7"/>
      <c r="E86" s="7"/>
      <c r="F86" s="110"/>
      <c r="G86" s="191"/>
      <c r="H86" s="7"/>
    </row>
    <row r="87" customFormat="1" ht="15.75" customHeight="1" spans="1:8">
      <c r="A87" s="7"/>
      <c r="B87" s="7"/>
      <c r="D87" s="7"/>
      <c r="E87" s="7"/>
      <c r="F87" s="110"/>
      <c r="G87" s="191"/>
      <c r="H87" s="7"/>
    </row>
    <row r="88" customFormat="1" ht="15.75" customHeight="1" spans="1:8">
      <c r="A88" s="7"/>
      <c r="B88" s="7"/>
      <c r="D88" s="7"/>
      <c r="E88" s="7"/>
      <c r="F88" s="110"/>
      <c r="G88" s="191"/>
      <c r="H88" s="7"/>
    </row>
    <row r="89" customFormat="1" ht="15.75" customHeight="1" spans="1:8">
      <c r="A89" s="7"/>
      <c r="B89" s="7"/>
      <c r="D89" s="7"/>
      <c r="E89" s="7"/>
      <c r="F89" s="110"/>
      <c r="G89" s="191"/>
      <c r="H89" s="7"/>
    </row>
    <row r="90" customFormat="1" ht="15.75" customHeight="1" spans="1:8">
      <c r="A90" s="7"/>
      <c r="B90" s="7"/>
      <c r="D90" s="7"/>
      <c r="E90" s="7"/>
      <c r="F90" s="110"/>
      <c r="G90" s="191"/>
      <c r="H90" s="7"/>
    </row>
    <row r="91" customFormat="1" ht="15.75" customHeight="1" spans="1:8">
      <c r="A91" s="7"/>
      <c r="B91" s="7"/>
      <c r="D91" s="7"/>
      <c r="E91" s="7"/>
      <c r="F91" s="110"/>
      <c r="G91" s="191"/>
      <c r="H91" s="7"/>
    </row>
    <row r="92" customFormat="1" ht="15.75" customHeight="1" spans="1:8">
      <c r="A92" s="7"/>
      <c r="B92" s="7"/>
      <c r="D92" s="7"/>
      <c r="E92" s="7"/>
      <c r="F92" s="110"/>
      <c r="G92" s="191"/>
      <c r="H92" s="7"/>
    </row>
    <row r="93" customFormat="1" ht="15.75" customHeight="1" spans="1:8">
      <c r="A93" s="7"/>
      <c r="B93" s="7"/>
      <c r="D93" s="7"/>
      <c r="E93" s="7"/>
      <c r="F93" s="110"/>
      <c r="G93" s="191"/>
      <c r="H93" s="7"/>
    </row>
    <row r="94" customFormat="1" ht="15.75" customHeight="1" spans="1:8">
      <c r="A94" s="7"/>
      <c r="B94" s="7"/>
      <c r="D94" s="7"/>
      <c r="E94" s="7"/>
      <c r="F94" s="110"/>
      <c r="G94" s="191"/>
      <c r="H94" s="7"/>
    </row>
    <row r="95" customFormat="1" ht="15.75" customHeight="1" spans="1:8">
      <c r="A95" s="7"/>
      <c r="B95" s="7"/>
      <c r="D95" s="7"/>
      <c r="E95" s="7"/>
      <c r="F95" s="110"/>
      <c r="G95" s="191"/>
      <c r="H95" s="7"/>
    </row>
    <row r="96" customFormat="1" ht="15.75" customHeight="1" spans="1:8">
      <c r="A96" s="7"/>
      <c r="B96" s="7"/>
      <c r="D96" s="7"/>
      <c r="E96" s="7"/>
      <c r="F96" s="110"/>
      <c r="G96" s="191"/>
      <c r="H96" s="7"/>
    </row>
    <row r="97" customFormat="1" ht="15.75" customHeight="1" spans="1:8">
      <c r="A97" s="7"/>
      <c r="B97" s="7"/>
      <c r="D97" s="7"/>
      <c r="E97" s="7"/>
      <c r="F97" s="110"/>
      <c r="G97" s="191"/>
      <c r="H97" s="7"/>
    </row>
    <row r="98" customFormat="1" ht="15.75" customHeight="1" spans="1:8">
      <c r="A98" s="7"/>
      <c r="B98" s="7"/>
      <c r="D98" s="7"/>
      <c r="E98" s="7"/>
      <c r="F98" s="110"/>
      <c r="G98" s="191"/>
      <c r="H98" s="7"/>
    </row>
    <row r="99" customFormat="1" ht="15.75" customHeight="1" spans="1:8">
      <c r="A99" s="7"/>
      <c r="B99" s="7"/>
      <c r="D99" s="7"/>
      <c r="E99" s="7"/>
      <c r="F99" s="110"/>
      <c r="G99" s="191"/>
      <c r="H99" s="7"/>
    </row>
    <row r="100" customFormat="1" ht="15.75" customHeight="1" spans="1:8">
      <c r="A100" s="7"/>
      <c r="B100" s="7"/>
      <c r="D100" s="7"/>
      <c r="E100" s="7"/>
      <c r="F100" s="110"/>
      <c r="G100" s="191"/>
      <c r="H100" s="7"/>
    </row>
    <row r="101" customFormat="1" ht="15.75" customHeight="1" spans="1:8">
      <c r="A101" s="7"/>
      <c r="B101" s="7"/>
      <c r="D101" s="7"/>
      <c r="E101" s="7"/>
      <c r="F101" s="110"/>
      <c r="G101" s="191"/>
      <c r="H101" s="7"/>
    </row>
    <row r="102" customFormat="1" ht="15.75" customHeight="1" spans="1:8">
      <c r="A102" s="7"/>
      <c r="B102" s="7"/>
      <c r="D102" s="7"/>
      <c r="E102" s="7"/>
      <c r="F102" s="110"/>
      <c r="G102" s="191"/>
      <c r="H102" s="7"/>
    </row>
    <row r="103" customFormat="1" ht="15.75" customHeight="1" spans="1:8">
      <c r="A103" s="7"/>
      <c r="B103" s="7"/>
      <c r="D103" s="7"/>
      <c r="E103" s="7"/>
      <c r="F103" s="110"/>
      <c r="G103" s="191"/>
      <c r="H103" s="7"/>
    </row>
    <row r="104" customFormat="1" ht="15.75" customHeight="1" spans="1:8">
      <c r="A104" s="7"/>
      <c r="B104" s="7"/>
      <c r="D104" s="7"/>
      <c r="E104" s="7"/>
      <c r="F104" s="110"/>
      <c r="G104" s="191"/>
      <c r="H104" s="7"/>
    </row>
    <row r="105" customFormat="1" ht="15.75" customHeight="1" spans="1:8">
      <c r="A105" s="7"/>
      <c r="B105" s="7"/>
      <c r="D105" s="7"/>
      <c r="E105" s="7"/>
      <c r="F105" s="110"/>
      <c r="G105" s="191"/>
      <c r="H105" s="7"/>
    </row>
    <row r="106" customFormat="1" ht="15.75" customHeight="1" spans="1:8">
      <c r="A106" s="7"/>
      <c r="B106" s="7"/>
      <c r="D106" s="7"/>
      <c r="E106" s="7"/>
      <c r="F106" s="110"/>
      <c r="G106" s="191"/>
      <c r="H106" s="7"/>
    </row>
    <row r="107" customFormat="1" ht="15.75" customHeight="1" spans="1:8">
      <c r="A107" s="7"/>
      <c r="B107" s="7"/>
      <c r="D107" s="7"/>
      <c r="E107" s="7"/>
      <c r="F107" s="110"/>
      <c r="G107" s="191"/>
      <c r="H107" s="7"/>
    </row>
    <row r="108" customFormat="1" ht="15.75" customHeight="1" spans="1:8">
      <c r="A108" s="7"/>
      <c r="B108" s="7"/>
      <c r="D108" s="7"/>
      <c r="E108" s="7"/>
      <c r="F108" s="110"/>
      <c r="G108" s="191"/>
      <c r="H108" s="7"/>
    </row>
    <row r="109" customFormat="1" ht="15.75" customHeight="1" spans="1:8">
      <c r="A109" s="7"/>
      <c r="B109" s="7"/>
      <c r="D109" s="7"/>
      <c r="E109" s="7"/>
      <c r="F109" s="110"/>
      <c r="G109" s="191"/>
      <c r="H109" s="7"/>
    </row>
    <row r="110" customFormat="1" ht="15.75" customHeight="1" spans="1:8">
      <c r="A110" s="7"/>
      <c r="B110" s="7"/>
      <c r="D110" s="7"/>
      <c r="E110" s="7"/>
      <c r="F110" s="110"/>
      <c r="G110" s="191"/>
      <c r="H110" s="7"/>
    </row>
    <row r="111" customFormat="1" ht="15.75" customHeight="1" spans="1:8">
      <c r="A111" s="7"/>
      <c r="B111" s="7"/>
      <c r="D111" s="7"/>
      <c r="E111" s="7"/>
      <c r="F111" s="110"/>
      <c r="G111" s="191"/>
      <c r="H111" s="7"/>
    </row>
    <row r="112" customFormat="1" ht="15.75" customHeight="1" spans="1:8">
      <c r="A112" s="7"/>
      <c r="B112" s="7"/>
      <c r="D112" s="7"/>
      <c r="E112" s="7"/>
      <c r="F112" s="110"/>
      <c r="G112" s="191"/>
      <c r="H112" s="7"/>
    </row>
    <row r="113" customFormat="1" ht="15.75" customHeight="1" spans="1:8">
      <c r="A113" s="7"/>
      <c r="B113" s="7"/>
      <c r="D113" s="7"/>
      <c r="E113" s="7"/>
      <c r="F113" s="110"/>
      <c r="G113" s="191"/>
      <c r="H113" s="7"/>
    </row>
    <row r="114" customFormat="1" ht="15.75" customHeight="1" spans="1:8">
      <c r="A114" s="7"/>
      <c r="B114" s="7"/>
      <c r="D114" s="7"/>
      <c r="E114" s="7"/>
      <c r="F114" s="110"/>
      <c r="G114" s="191"/>
      <c r="H114" s="7"/>
    </row>
    <row r="115" customFormat="1" ht="15.75" customHeight="1" spans="1:8">
      <c r="A115" s="7"/>
      <c r="B115" s="7"/>
      <c r="D115" s="7"/>
      <c r="E115" s="7"/>
      <c r="F115" s="110"/>
      <c r="G115" s="191"/>
      <c r="H115" s="7"/>
    </row>
    <row r="116" customFormat="1" ht="15.75" customHeight="1" spans="1:8">
      <c r="A116" s="7"/>
      <c r="B116" s="7"/>
      <c r="D116" s="7"/>
      <c r="E116" s="7"/>
      <c r="F116" s="110"/>
      <c r="G116" s="191"/>
      <c r="H116" s="7"/>
    </row>
    <row r="117" customFormat="1" ht="15.75" customHeight="1" spans="1:8">
      <c r="A117" s="7"/>
      <c r="B117" s="7"/>
      <c r="D117" s="7"/>
      <c r="E117" s="7"/>
      <c r="F117" s="110"/>
      <c r="G117" s="191"/>
      <c r="H117" s="7"/>
    </row>
    <row r="118" customFormat="1" ht="15.75" customHeight="1" spans="1:8">
      <c r="A118" s="7"/>
      <c r="B118" s="7"/>
      <c r="D118" s="7"/>
      <c r="E118" s="7"/>
      <c r="F118" s="110"/>
      <c r="G118" s="191"/>
      <c r="H118" s="7"/>
    </row>
    <row r="119" customFormat="1" ht="15.75" customHeight="1" spans="1:8">
      <c r="A119" s="7"/>
      <c r="B119" s="7"/>
      <c r="D119" s="7"/>
      <c r="E119" s="7"/>
      <c r="F119" s="110"/>
      <c r="G119" s="191"/>
      <c r="H119" s="7"/>
    </row>
    <row r="120" customFormat="1" ht="15.75" customHeight="1" spans="1:8">
      <c r="A120" s="7"/>
      <c r="B120" s="7"/>
      <c r="D120" s="7"/>
      <c r="E120" s="7"/>
      <c r="F120" s="110"/>
      <c r="G120" s="191"/>
      <c r="H120" s="7"/>
    </row>
    <row r="121" customFormat="1" ht="15.75" customHeight="1" spans="1:8">
      <c r="A121" s="7"/>
      <c r="B121" s="7"/>
      <c r="D121" s="7"/>
      <c r="E121" s="7"/>
      <c r="F121" s="110"/>
      <c r="G121" s="191"/>
      <c r="H121" s="7"/>
    </row>
    <row r="122" customFormat="1" ht="15.75" customHeight="1" spans="1:8">
      <c r="A122" s="7"/>
      <c r="B122" s="7"/>
      <c r="D122" s="7"/>
      <c r="E122" s="7"/>
      <c r="F122" s="110"/>
      <c r="G122" s="191"/>
      <c r="H122" s="7"/>
    </row>
    <row r="123" customFormat="1" ht="15.75" customHeight="1" spans="1:8">
      <c r="A123" s="7"/>
      <c r="B123" s="7"/>
      <c r="D123" s="7"/>
      <c r="E123" s="7"/>
      <c r="F123" s="110"/>
      <c r="G123" s="191"/>
      <c r="H123" s="7"/>
    </row>
    <row r="124" customFormat="1" ht="15.75" customHeight="1" spans="1:8">
      <c r="A124" s="7"/>
      <c r="B124" s="7"/>
      <c r="D124" s="7"/>
      <c r="E124" s="7"/>
      <c r="F124" s="110"/>
      <c r="G124" s="191"/>
      <c r="H124" s="7"/>
    </row>
    <row r="125" customFormat="1" ht="15.75" customHeight="1" spans="1:8">
      <c r="A125" s="7"/>
      <c r="B125" s="7"/>
      <c r="D125" s="7"/>
      <c r="E125" s="7"/>
      <c r="F125" s="110"/>
      <c r="G125" s="191"/>
      <c r="H125" s="7"/>
    </row>
    <row r="126" customFormat="1" ht="15.75" customHeight="1" spans="1:8">
      <c r="A126" s="7"/>
      <c r="B126" s="7"/>
      <c r="D126" s="7"/>
      <c r="E126" s="7"/>
      <c r="F126" s="110"/>
      <c r="G126" s="191"/>
      <c r="H126" s="7"/>
    </row>
    <row r="127" customFormat="1" ht="15.75" customHeight="1" spans="1:8">
      <c r="A127" s="7"/>
      <c r="B127" s="7"/>
      <c r="D127" s="7"/>
      <c r="E127" s="7"/>
      <c r="F127" s="110"/>
      <c r="G127" s="191"/>
      <c r="H127" s="7"/>
    </row>
    <row r="128" customFormat="1" ht="15.75" customHeight="1" spans="1:8">
      <c r="A128" s="7"/>
      <c r="B128" s="7"/>
      <c r="D128" s="7"/>
      <c r="E128" s="7"/>
      <c r="F128" s="110"/>
      <c r="G128" s="191"/>
      <c r="H128" s="7"/>
    </row>
    <row r="129" customFormat="1" ht="15.75" customHeight="1" spans="1:8">
      <c r="A129" s="7"/>
      <c r="B129" s="7"/>
      <c r="D129" s="7"/>
      <c r="E129" s="7"/>
      <c r="F129" s="110"/>
      <c r="G129" s="191"/>
      <c r="H129" s="7"/>
    </row>
    <row r="130" customFormat="1" ht="15.75" customHeight="1" spans="1:8">
      <c r="A130" s="7"/>
      <c r="B130" s="7"/>
      <c r="D130" s="7"/>
      <c r="E130" s="7"/>
      <c r="F130" s="110"/>
      <c r="G130" s="191"/>
      <c r="H130" s="7"/>
    </row>
    <row r="131" customFormat="1" ht="15.75" customHeight="1" spans="1:8">
      <c r="A131" s="7"/>
      <c r="B131" s="7"/>
      <c r="D131" s="7"/>
      <c r="E131" s="7"/>
      <c r="F131" s="110"/>
      <c r="G131" s="191"/>
      <c r="H131" s="7"/>
    </row>
    <row r="132" customFormat="1" ht="15.75" customHeight="1" spans="1:8">
      <c r="A132" s="7"/>
      <c r="B132" s="7"/>
      <c r="D132" s="7"/>
      <c r="E132" s="7"/>
      <c r="F132" s="110"/>
      <c r="G132" s="191"/>
      <c r="H132" s="7"/>
    </row>
    <row r="133" customFormat="1" ht="15.75" customHeight="1" spans="1:8">
      <c r="A133" s="7"/>
      <c r="B133" s="7"/>
      <c r="D133" s="7"/>
      <c r="E133" s="7"/>
      <c r="F133" s="110"/>
      <c r="G133" s="191"/>
      <c r="H133" s="7"/>
    </row>
    <row r="134" customFormat="1" ht="15.75" customHeight="1" spans="1:8">
      <c r="A134" s="7"/>
      <c r="B134" s="7"/>
      <c r="D134" s="7"/>
      <c r="E134" s="7"/>
      <c r="F134" s="110"/>
      <c r="G134" s="191"/>
      <c r="H134" s="7"/>
    </row>
    <row r="135" customFormat="1" ht="15.75" customHeight="1" spans="1:8">
      <c r="A135" s="7"/>
      <c r="B135" s="7"/>
      <c r="D135" s="7"/>
      <c r="E135" s="7"/>
      <c r="F135" s="110"/>
      <c r="G135" s="191"/>
      <c r="H135" s="7"/>
    </row>
    <row r="136" customFormat="1" ht="15.75" customHeight="1" spans="1:8">
      <c r="A136" s="7"/>
      <c r="B136" s="7"/>
      <c r="D136" s="7"/>
      <c r="E136" s="7"/>
      <c r="F136" s="110"/>
      <c r="G136" s="191"/>
      <c r="H136" s="7"/>
    </row>
    <row r="137" customFormat="1" ht="15.75" customHeight="1" spans="1:8">
      <c r="A137" s="7"/>
      <c r="B137" s="7"/>
      <c r="D137" s="7"/>
      <c r="E137" s="7"/>
      <c r="F137" s="110"/>
      <c r="G137" s="191"/>
      <c r="H137" s="7"/>
    </row>
    <row r="138" customFormat="1" ht="15.75" customHeight="1" spans="1:8">
      <c r="A138" s="7"/>
      <c r="B138" s="7"/>
      <c r="D138" s="7"/>
      <c r="E138" s="7"/>
      <c r="F138" s="110"/>
      <c r="G138" s="191"/>
      <c r="H138" s="7"/>
    </row>
    <row r="139" customFormat="1" ht="15.75" customHeight="1" spans="1:8">
      <c r="A139" s="7"/>
      <c r="B139" s="7"/>
      <c r="D139" s="7"/>
      <c r="E139" s="7"/>
      <c r="F139" s="110"/>
      <c r="G139" s="191"/>
      <c r="H139" s="7"/>
    </row>
    <row r="140" customFormat="1" ht="15.75" customHeight="1" spans="1:8">
      <c r="A140" s="7"/>
      <c r="B140" s="7"/>
      <c r="D140" s="7"/>
      <c r="E140" s="7"/>
      <c r="F140" s="110"/>
      <c r="G140" s="191"/>
      <c r="H140" s="7"/>
    </row>
    <row r="141" customFormat="1" ht="15.75" customHeight="1" spans="1:8">
      <c r="A141" s="7"/>
      <c r="B141" s="7"/>
      <c r="D141" s="7"/>
      <c r="E141" s="7"/>
      <c r="F141" s="110"/>
      <c r="G141" s="191"/>
      <c r="H141" s="7"/>
    </row>
    <row r="142" customFormat="1" ht="15.75" customHeight="1" spans="1:8">
      <c r="A142" s="7"/>
      <c r="B142" s="7"/>
      <c r="D142" s="7"/>
      <c r="E142" s="7"/>
      <c r="F142" s="110"/>
      <c r="G142" s="191"/>
      <c r="H142" s="7"/>
    </row>
    <row r="143" customFormat="1" ht="15.75" customHeight="1" spans="1:8">
      <c r="A143" s="7"/>
      <c r="B143" s="7"/>
      <c r="D143" s="7"/>
      <c r="E143" s="7"/>
      <c r="F143" s="110"/>
      <c r="G143" s="191"/>
      <c r="H143" s="7"/>
    </row>
    <row r="144" customFormat="1" ht="15.75" customHeight="1" spans="1:8">
      <c r="A144" s="7"/>
      <c r="B144" s="7"/>
      <c r="D144" s="7"/>
      <c r="E144" s="7"/>
      <c r="F144" s="110"/>
      <c r="G144" s="191"/>
      <c r="H144" s="7"/>
    </row>
    <row r="145" customFormat="1" ht="15.75" customHeight="1" spans="1:8">
      <c r="A145" s="7"/>
      <c r="B145" s="7"/>
      <c r="D145" s="7"/>
      <c r="E145" s="7"/>
      <c r="F145" s="110"/>
      <c r="G145" s="191"/>
      <c r="H145" s="7"/>
    </row>
    <row r="146" customFormat="1" ht="15.75" customHeight="1" spans="1:8">
      <c r="A146" s="7"/>
      <c r="B146" s="7"/>
      <c r="D146" s="7"/>
      <c r="E146" s="7"/>
      <c r="F146" s="110"/>
      <c r="G146" s="191"/>
      <c r="H146" s="7"/>
    </row>
    <row r="147" customFormat="1" ht="15.75" customHeight="1" spans="1:8">
      <c r="A147" s="7"/>
      <c r="B147" s="7"/>
      <c r="D147" s="7"/>
      <c r="E147" s="7"/>
      <c r="F147" s="110"/>
      <c r="G147" s="191"/>
      <c r="H147" s="7"/>
    </row>
    <row r="148" customFormat="1" ht="15.75" customHeight="1" spans="1:8">
      <c r="A148" s="7"/>
      <c r="B148" s="7"/>
      <c r="D148" s="7"/>
      <c r="E148" s="7"/>
      <c r="F148" s="110"/>
      <c r="G148" s="191"/>
      <c r="H148" s="7"/>
    </row>
    <row r="149" customFormat="1" ht="15.75" customHeight="1" spans="1:8">
      <c r="A149" s="7"/>
      <c r="B149" s="7"/>
      <c r="D149" s="7"/>
      <c r="E149" s="7"/>
      <c r="F149" s="110"/>
      <c r="G149" s="191"/>
      <c r="H149" s="7"/>
    </row>
    <row r="150" customFormat="1" ht="15.75" customHeight="1" spans="1:8">
      <c r="A150" s="7"/>
      <c r="B150" s="7"/>
      <c r="D150" s="7"/>
      <c r="E150" s="7"/>
      <c r="F150" s="110"/>
      <c r="G150" s="191"/>
      <c r="H150" s="7"/>
    </row>
    <row r="151" customFormat="1" ht="15.75" customHeight="1" spans="1:8">
      <c r="A151" s="7"/>
      <c r="B151" s="7"/>
      <c r="D151" s="7"/>
      <c r="E151" s="7"/>
      <c r="F151" s="110"/>
      <c r="G151" s="191"/>
      <c r="H151" s="7"/>
    </row>
    <row r="152" customFormat="1" ht="15.75" customHeight="1" spans="1:8">
      <c r="A152" s="7"/>
      <c r="B152" s="7"/>
      <c r="D152" s="7"/>
      <c r="E152" s="7"/>
      <c r="F152" s="110"/>
      <c r="G152" s="191"/>
      <c r="H152" s="7"/>
    </row>
    <row r="153" customFormat="1" ht="15.75" customHeight="1" spans="1:8">
      <c r="A153" s="7"/>
      <c r="B153" s="7"/>
      <c r="D153" s="7"/>
      <c r="E153" s="7"/>
      <c r="F153" s="110"/>
      <c r="G153" s="191"/>
      <c r="H153" s="7"/>
    </row>
    <row r="154" customFormat="1" ht="15.75" customHeight="1" spans="1:8">
      <c r="A154" s="7"/>
      <c r="B154" s="7"/>
      <c r="D154" s="7"/>
      <c r="E154" s="7"/>
      <c r="F154" s="110"/>
      <c r="G154" s="191"/>
      <c r="H154" s="7"/>
    </row>
    <row r="155" customFormat="1" ht="15.75" customHeight="1" spans="1:8">
      <c r="A155" s="7"/>
      <c r="B155" s="7"/>
      <c r="D155" s="7"/>
      <c r="E155" s="7"/>
      <c r="F155" s="110"/>
      <c r="G155" s="191"/>
      <c r="H155" s="7"/>
    </row>
    <row r="156" customFormat="1" ht="15.75" customHeight="1" spans="1:8">
      <c r="A156" s="7"/>
      <c r="B156" s="7"/>
      <c r="D156" s="7"/>
      <c r="E156" s="7"/>
      <c r="F156" s="110"/>
      <c r="G156" s="191"/>
      <c r="H156" s="7"/>
    </row>
    <row r="157" customFormat="1" ht="15.75" customHeight="1" spans="1:8">
      <c r="A157" s="7"/>
      <c r="B157" s="7"/>
      <c r="D157" s="7"/>
      <c r="E157" s="7"/>
      <c r="F157" s="110"/>
      <c r="G157" s="191"/>
      <c r="H157" s="7"/>
    </row>
    <row r="158" customFormat="1" ht="15.75" customHeight="1" spans="1:8">
      <c r="A158" s="7"/>
      <c r="B158" s="7"/>
      <c r="D158" s="7"/>
      <c r="E158" s="7"/>
      <c r="F158" s="110"/>
      <c r="G158" s="191"/>
      <c r="H158" s="7"/>
    </row>
    <row r="159" customFormat="1" ht="15.75" customHeight="1" spans="1:8">
      <c r="A159" s="7"/>
      <c r="B159" s="7"/>
      <c r="D159" s="7"/>
      <c r="E159" s="7"/>
      <c r="F159" s="110"/>
      <c r="G159" s="191"/>
      <c r="H159" s="7"/>
    </row>
    <row r="160" customFormat="1" ht="15.75" customHeight="1" spans="1:8">
      <c r="A160" s="7"/>
      <c r="B160" s="7"/>
      <c r="D160" s="7"/>
      <c r="E160" s="7"/>
      <c r="F160" s="110"/>
      <c r="G160" s="191"/>
      <c r="H160" s="7"/>
    </row>
    <row r="161" customFormat="1" ht="15.75" customHeight="1" spans="1:8">
      <c r="A161" s="7"/>
      <c r="B161" s="7"/>
      <c r="D161" s="7"/>
      <c r="E161" s="7"/>
      <c r="F161" s="110"/>
      <c r="G161" s="191"/>
      <c r="H161" s="7"/>
    </row>
    <row r="162" customFormat="1" ht="15.75" customHeight="1" spans="1:8">
      <c r="A162" s="7"/>
      <c r="B162" s="7"/>
      <c r="D162" s="7"/>
      <c r="E162" s="7"/>
      <c r="F162" s="110"/>
      <c r="G162" s="191"/>
      <c r="H162" s="7"/>
    </row>
    <row r="163" customFormat="1" ht="15.75" customHeight="1" spans="1:8">
      <c r="A163" s="7"/>
      <c r="B163" s="7"/>
      <c r="D163" s="7"/>
      <c r="E163" s="7"/>
      <c r="F163" s="110"/>
      <c r="G163" s="191"/>
      <c r="H163" s="7"/>
    </row>
    <row r="164" customFormat="1" ht="15.75" customHeight="1" spans="1:8">
      <c r="A164" s="7"/>
      <c r="B164" s="7"/>
      <c r="D164" s="7"/>
      <c r="E164" s="7"/>
      <c r="F164" s="110"/>
      <c r="G164" s="191"/>
      <c r="H164" s="7"/>
    </row>
    <row r="165" customFormat="1" ht="15.75" customHeight="1" spans="1:8">
      <c r="A165" s="7"/>
      <c r="B165" s="7"/>
      <c r="D165" s="7"/>
      <c r="E165" s="7"/>
      <c r="F165" s="110"/>
      <c r="G165" s="191"/>
      <c r="H165" s="7"/>
    </row>
    <row r="166" customFormat="1" ht="15.75" customHeight="1" spans="1:8">
      <c r="A166" s="7"/>
      <c r="B166" s="7"/>
      <c r="D166" s="7"/>
      <c r="E166" s="7"/>
      <c r="F166" s="110"/>
      <c r="G166" s="191"/>
      <c r="H166" s="7"/>
    </row>
    <row r="167" customFormat="1" ht="15.75" customHeight="1" spans="1:8">
      <c r="A167" s="7"/>
      <c r="B167" s="7"/>
      <c r="D167" s="7"/>
      <c r="E167" s="7"/>
      <c r="F167" s="110"/>
      <c r="G167" s="191"/>
      <c r="H167" s="7"/>
    </row>
    <row r="168" customFormat="1" ht="15.75" customHeight="1" spans="1:8">
      <c r="A168" s="7"/>
      <c r="B168" s="7"/>
      <c r="D168" s="7"/>
      <c r="E168" s="7"/>
      <c r="F168" s="110"/>
      <c r="G168" s="191"/>
      <c r="H168" s="7"/>
    </row>
    <row r="169" customFormat="1" ht="15.75" customHeight="1" spans="1:8">
      <c r="A169" s="7"/>
      <c r="B169" s="7"/>
      <c r="D169" s="7"/>
      <c r="E169" s="7"/>
      <c r="F169" s="110"/>
      <c r="G169" s="191"/>
      <c r="H169" s="7"/>
    </row>
    <row r="170" customFormat="1" ht="15.75" customHeight="1" spans="1:8">
      <c r="A170" s="7"/>
      <c r="B170" s="7"/>
      <c r="D170" s="7"/>
      <c r="E170" s="7"/>
      <c r="F170" s="110"/>
      <c r="G170" s="191"/>
      <c r="H170" s="7"/>
    </row>
    <row r="171" customFormat="1" ht="15.75" customHeight="1" spans="1:8">
      <c r="A171" s="7"/>
      <c r="B171" s="7"/>
      <c r="D171" s="7"/>
      <c r="E171" s="7"/>
      <c r="F171" s="110"/>
      <c r="G171" s="191"/>
      <c r="H171" s="7"/>
    </row>
    <row r="172" customFormat="1" ht="15.75" customHeight="1" spans="1:8">
      <c r="A172" s="7"/>
      <c r="B172" s="7"/>
      <c r="D172" s="7"/>
      <c r="E172" s="7"/>
      <c r="F172" s="110"/>
      <c r="G172" s="191"/>
      <c r="H172" s="7"/>
    </row>
    <row r="173" customFormat="1" ht="15.75" customHeight="1" spans="1:8">
      <c r="A173" s="7"/>
      <c r="B173" s="7"/>
      <c r="D173" s="7"/>
      <c r="E173" s="7"/>
      <c r="F173" s="110"/>
      <c r="G173" s="191"/>
      <c r="H173" s="7"/>
    </row>
    <row r="174" customFormat="1" ht="15.75" customHeight="1" spans="1:8">
      <c r="A174" s="7"/>
      <c r="B174" s="7"/>
      <c r="D174" s="7"/>
      <c r="E174" s="7"/>
      <c r="F174" s="110"/>
      <c r="G174" s="191"/>
      <c r="H174" s="7"/>
    </row>
    <row r="175" customFormat="1" ht="15.75" customHeight="1" spans="1:8">
      <c r="A175" s="7"/>
      <c r="B175" s="7"/>
      <c r="D175" s="7"/>
      <c r="E175" s="7"/>
      <c r="F175" s="110"/>
      <c r="G175" s="191"/>
      <c r="H175" s="7"/>
    </row>
    <row r="176" customFormat="1" ht="15.75" customHeight="1" spans="1:8">
      <c r="A176" s="7"/>
      <c r="B176" s="7"/>
      <c r="D176" s="7"/>
      <c r="E176" s="7"/>
      <c r="F176" s="110"/>
      <c r="G176" s="191"/>
      <c r="H176" s="7"/>
    </row>
    <row r="177" customFormat="1" ht="15.75" customHeight="1" spans="1:8">
      <c r="A177" s="7"/>
      <c r="B177" s="7"/>
      <c r="D177" s="7"/>
      <c r="E177" s="7"/>
      <c r="F177" s="110"/>
      <c r="G177" s="191"/>
      <c r="H177" s="7"/>
    </row>
    <row r="178" customFormat="1" ht="15.75" customHeight="1" spans="1:8">
      <c r="A178" s="7"/>
      <c r="B178" s="7"/>
      <c r="D178" s="7"/>
      <c r="E178" s="7"/>
      <c r="F178" s="110"/>
      <c r="G178" s="191"/>
      <c r="H178" s="7"/>
    </row>
    <row r="179" customFormat="1" ht="15.75" customHeight="1" spans="1:8">
      <c r="A179" s="7"/>
      <c r="B179" s="7"/>
      <c r="D179" s="7"/>
      <c r="E179" s="7"/>
      <c r="F179" s="110"/>
      <c r="G179" s="191"/>
      <c r="H179" s="7"/>
    </row>
    <row r="180" customFormat="1" ht="15.75" customHeight="1" spans="1:8">
      <c r="A180" s="7"/>
      <c r="B180" s="7"/>
      <c r="D180" s="7"/>
      <c r="E180" s="7"/>
      <c r="F180" s="110"/>
      <c r="G180" s="191"/>
      <c r="H180" s="7"/>
    </row>
    <row r="181" customFormat="1" ht="15.75" customHeight="1" spans="1:8">
      <c r="A181" s="7"/>
      <c r="B181" s="7"/>
      <c r="D181" s="7"/>
      <c r="E181" s="7"/>
      <c r="F181" s="110"/>
      <c r="G181" s="191"/>
      <c r="H181" s="7"/>
    </row>
    <row r="182" customFormat="1" ht="15.75" customHeight="1" spans="1:8">
      <c r="A182" s="7"/>
      <c r="B182" s="7"/>
      <c r="D182" s="7"/>
      <c r="E182" s="7"/>
      <c r="F182" s="110"/>
      <c r="G182" s="191"/>
      <c r="H182" s="7"/>
    </row>
    <row r="183" customFormat="1" ht="15.75" customHeight="1" spans="1:8">
      <c r="A183" s="7"/>
      <c r="B183" s="7"/>
      <c r="D183" s="7"/>
      <c r="E183" s="7"/>
      <c r="F183" s="110"/>
      <c r="G183" s="191"/>
      <c r="H183" s="7"/>
    </row>
    <row r="184" customFormat="1" ht="15.75" customHeight="1" spans="1:8">
      <c r="A184" s="7"/>
      <c r="B184" s="7"/>
      <c r="D184" s="7"/>
      <c r="E184" s="7"/>
      <c r="F184" s="110"/>
      <c r="G184" s="191"/>
      <c r="H184" s="7"/>
    </row>
    <row r="185" customFormat="1" ht="15.75" customHeight="1" spans="1:8">
      <c r="A185" s="7"/>
      <c r="B185" s="7"/>
      <c r="D185" s="7"/>
      <c r="E185" s="7"/>
      <c r="F185" s="110"/>
      <c r="G185" s="191"/>
      <c r="H185" s="7"/>
    </row>
    <row r="186" customFormat="1" ht="15.75" customHeight="1" spans="1:8">
      <c r="A186" s="7"/>
      <c r="B186" s="7"/>
      <c r="D186" s="7"/>
      <c r="E186" s="7"/>
      <c r="F186" s="110"/>
      <c r="G186" s="191"/>
      <c r="H186" s="7"/>
    </row>
    <row r="187" customFormat="1" ht="15.75" customHeight="1" spans="1:8">
      <c r="A187" s="7"/>
      <c r="B187" s="7"/>
      <c r="D187" s="7"/>
      <c r="E187" s="7"/>
      <c r="F187" s="110"/>
      <c r="G187" s="191"/>
      <c r="H187" s="7"/>
    </row>
    <row r="188" customFormat="1" ht="15.75" customHeight="1" spans="1:8">
      <c r="A188" s="7"/>
      <c r="B188" s="7"/>
      <c r="D188" s="7"/>
      <c r="E188" s="7"/>
      <c r="F188" s="110"/>
      <c r="G188" s="191"/>
      <c r="H188" s="7"/>
    </row>
    <row r="189" customFormat="1" ht="15.75" customHeight="1" spans="1:8">
      <c r="A189" s="7"/>
      <c r="B189" s="7"/>
      <c r="D189" s="7"/>
      <c r="E189" s="7"/>
      <c r="F189" s="110"/>
      <c r="G189" s="191"/>
      <c r="H189" s="7"/>
    </row>
    <row r="190" customFormat="1" ht="15.75" customHeight="1" spans="1:8">
      <c r="A190" s="7"/>
      <c r="B190" s="7"/>
      <c r="D190" s="7"/>
      <c r="E190" s="7"/>
      <c r="F190" s="110"/>
      <c r="G190" s="191"/>
      <c r="H190" s="7"/>
    </row>
    <row r="191" customFormat="1" ht="15.75" customHeight="1" spans="1:8">
      <c r="A191" s="7"/>
      <c r="B191" s="7"/>
      <c r="D191" s="7"/>
      <c r="E191" s="7"/>
      <c r="F191" s="110"/>
      <c r="G191" s="191"/>
      <c r="H191" s="7"/>
    </row>
    <row r="192" customFormat="1" ht="15.75" customHeight="1" spans="1:8">
      <c r="A192" s="7"/>
      <c r="B192" s="7"/>
      <c r="D192" s="7"/>
      <c r="E192" s="7"/>
      <c r="F192" s="110"/>
      <c r="G192" s="191"/>
      <c r="H192" s="7"/>
    </row>
    <row r="193" customFormat="1" ht="15.75" customHeight="1" spans="1:8">
      <c r="A193" s="7"/>
      <c r="B193" s="7"/>
      <c r="D193" s="7"/>
      <c r="E193" s="7"/>
      <c r="F193" s="110"/>
      <c r="G193" s="191"/>
      <c r="H193" s="7"/>
    </row>
    <row r="194" customFormat="1" ht="15.75" customHeight="1" spans="1:8">
      <c r="A194" s="7"/>
      <c r="B194" s="7"/>
      <c r="D194" s="7"/>
      <c r="E194" s="7"/>
      <c r="F194" s="110"/>
      <c r="G194" s="191"/>
      <c r="H194" s="7"/>
    </row>
    <row r="195" customFormat="1" ht="15.75" customHeight="1" spans="1:8">
      <c r="A195" s="7"/>
      <c r="B195" s="7"/>
      <c r="D195" s="7"/>
      <c r="E195" s="7"/>
      <c r="F195" s="110"/>
      <c r="G195" s="191"/>
      <c r="H195" s="7"/>
    </row>
    <row r="196" customFormat="1" ht="15.75" customHeight="1" spans="1:8">
      <c r="A196" s="7"/>
      <c r="B196" s="7"/>
      <c r="D196" s="7"/>
      <c r="E196" s="7"/>
      <c r="F196" s="110"/>
      <c r="G196" s="191"/>
      <c r="H196" s="7"/>
    </row>
    <row r="197" customFormat="1" ht="15.75" customHeight="1" spans="1:8">
      <c r="A197" s="7"/>
      <c r="B197" s="7"/>
      <c r="D197" s="7"/>
      <c r="E197" s="7"/>
      <c r="F197" s="110"/>
      <c r="G197" s="191"/>
      <c r="H197" s="7"/>
    </row>
    <row r="198" customFormat="1" ht="15.75" customHeight="1" spans="1:8">
      <c r="A198" s="7"/>
      <c r="B198" s="7"/>
      <c r="D198" s="7"/>
      <c r="E198" s="7"/>
      <c r="F198" s="110"/>
      <c r="G198" s="191"/>
      <c r="H198" s="7"/>
    </row>
    <row r="199" customFormat="1" ht="15.75" customHeight="1" spans="1:8">
      <c r="A199" s="7"/>
      <c r="B199" s="7"/>
      <c r="D199" s="7"/>
      <c r="E199" s="7"/>
      <c r="F199" s="110"/>
      <c r="G199" s="191"/>
      <c r="H199" s="7"/>
    </row>
    <row r="200" customFormat="1" ht="15.75" customHeight="1" spans="1:8">
      <c r="A200" s="7"/>
      <c r="B200" s="7"/>
      <c r="D200" s="7"/>
      <c r="E200" s="7"/>
      <c r="F200" s="110"/>
      <c r="G200" s="191"/>
      <c r="H200" s="7"/>
    </row>
    <row r="201" customFormat="1" ht="15.75" customHeight="1" spans="1:8">
      <c r="A201" s="7"/>
      <c r="B201" s="7"/>
      <c r="D201" s="7"/>
      <c r="E201" s="7"/>
      <c r="F201" s="110"/>
      <c r="G201" s="191"/>
      <c r="H201" s="7"/>
    </row>
    <row r="202" customFormat="1" ht="15.75" customHeight="1" spans="1:8">
      <c r="A202" s="7"/>
      <c r="B202" s="7"/>
      <c r="D202" s="7"/>
      <c r="E202" s="7"/>
      <c r="F202" s="110"/>
      <c r="G202" s="191"/>
      <c r="H202" s="7"/>
    </row>
    <row r="203" customFormat="1" ht="15.75" customHeight="1" spans="1:8">
      <c r="A203" s="7"/>
      <c r="B203" s="7"/>
      <c r="D203" s="7"/>
      <c r="E203" s="7"/>
      <c r="F203" s="110"/>
      <c r="G203" s="191"/>
      <c r="H203" s="7"/>
    </row>
    <row r="204" customFormat="1" ht="15.75" customHeight="1" spans="1:8">
      <c r="A204" s="7"/>
      <c r="B204" s="7"/>
      <c r="D204" s="7"/>
      <c r="E204" s="7"/>
      <c r="F204" s="110"/>
      <c r="G204" s="191"/>
      <c r="H204" s="7"/>
    </row>
    <row r="205" customFormat="1" ht="15.75" customHeight="1" spans="1:8">
      <c r="A205" s="7"/>
      <c r="B205" s="7"/>
      <c r="D205" s="7"/>
      <c r="E205" s="7"/>
      <c r="F205" s="110"/>
      <c r="G205" s="191"/>
      <c r="H205" s="7"/>
    </row>
    <row r="206" customFormat="1" ht="15.75" customHeight="1" spans="1:8">
      <c r="A206" s="7"/>
      <c r="B206" s="7"/>
      <c r="D206" s="7"/>
      <c r="E206" s="7"/>
      <c r="F206" s="110"/>
      <c r="G206" s="191"/>
      <c r="H206" s="7"/>
    </row>
    <row r="207" customFormat="1" ht="15.75" customHeight="1" spans="1:8">
      <c r="A207" s="7"/>
      <c r="B207" s="7"/>
      <c r="D207" s="7"/>
      <c r="E207" s="7"/>
      <c r="F207" s="110"/>
      <c r="G207" s="191"/>
      <c r="H207" s="7"/>
    </row>
    <row r="208" customFormat="1" ht="15.75" customHeight="1" spans="1:8">
      <c r="A208" s="7"/>
      <c r="B208" s="7"/>
      <c r="D208" s="7"/>
      <c r="E208" s="7"/>
      <c r="F208" s="110"/>
      <c r="G208" s="191"/>
      <c r="H208" s="7"/>
    </row>
    <row r="209" customFormat="1" ht="15.75" customHeight="1" spans="1:8">
      <c r="A209" s="7"/>
      <c r="B209" s="7"/>
      <c r="D209" s="7"/>
      <c r="E209" s="7"/>
      <c r="F209" s="110"/>
      <c r="G209" s="191"/>
      <c r="H209" s="7"/>
    </row>
    <row r="210" customFormat="1" ht="15.75" customHeight="1" spans="1:8">
      <c r="A210" s="7"/>
      <c r="B210" s="7"/>
      <c r="D210" s="7"/>
      <c r="E210" s="7"/>
      <c r="F210" s="110"/>
      <c r="G210" s="191"/>
      <c r="H210" s="7"/>
    </row>
    <row r="211" customFormat="1" ht="15.75" customHeight="1" spans="1:8">
      <c r="A211" s="7"/>
      <c r="B211" s="7"/>
      <c r="D211" s="7"/>
      <c r="E211" s="7"/>
      <c r="F211" s="110"/>
      <c r="G211" s="191"/>
      <c r="H211" s="7"/>
    </row>
    <row r="212" customFormat="1" ht="15.75" customHeight="1" spans="1:8">
      <c r="A212" s="7"/>
      <c r="B212" s="7"/>
      <c r="D212" s="7"/>
      <c r="E212" s="7"/>
      <c r="F212" s="110"/>
      <c r="G212" s="191"/>
      <c r="H212" s="7"/>
    </row>
    <row r="213" customFormat="1" ht="15.75" customHeight="1" spans="1:8">
      <c r="A213" s="7"/>
      <c r="B213" s="7"/>
      <c r="D213" s="7"/>
      <c r="E213" s="7"/>
      <c r="F213" s="110"/>
      <c r="G213" s="191"/>
      <c r="H213" s="7"/>
    </row>
    <row r="214" customFormat="1" ht="15.75" customHeight="1" spans="1:8">
      <c r="A214" s="7"/>
      <c r="B214" s="7"/>
      <c r="D214" s="7"/>
      <c r="E214" s="7"/>
      <c r="F214" s="110"/>
      <c r="G214" s="191"/>
      <c r="H214" s="7"/>
    </row>
    <row r="215" customFormat="1" ht="15.75" customHeight="1" spans="1:8">
      <c r="A215" s="7"/>
      <c r="B215" s="7"/>
      <c r="D215" s="7"/>
      <c r="E215" s="7"/>
      <c r="F215" s="110"/>
      <c r="G215" s="191"/>
      <c r="H215" s="7"/>
    </row>
    <row r="216" customFormat="1" ht="15.75" customHeight="1" spans="1:8">
      <c r="A216" s="7"/>
      <c r="B216" s="7"/>
      <c r="D216" s="7"/>
      <c r="E216" s="7"/>
      <c r="F216" s="110"/>
      <c r="G216" s="191"/>
      <c r="H216" s="7"/>
    </row>
    <row r="217" customFormat="1" ht="15.75" customHeight="1" spans="1:8">
      <c r="A217" s="7"/>
      <c r="B217" s="7"/>
      <c r="D217" s="7"/>
      <c r="E217" s="7"/>
      <c r="F217" s="110"/>
      <c r="G217" s="191"/>
      <c r="H217" s="7"/>
    </row>
    <row r="218" customFormat="1" ht="15.75" customHeight="1" spans="1:8">
      <c r="A218" s="7"/>
      <c r="B218" s="7"/>
      <c r="D218" s="7"/>
      <c r="E218" s="7"/>
      <c r="F218" s="110"/>
      <c r="G218" s="191"/>
      <c r="H218" s="7"/>
    </row>
    <row r="219" customFormat="1" ht="15.75" customHeight="1" spans="1:8">
      <c r="A219" s="7"/>
      <c r="B219" s="7"/>
      <c r="D219" s="7"/>
      <c r="E219" s="7"/>
      <c r="F219" s="110"/>
      <c r="G219" s="191"/>
      <c r="H219" s="7"/>
    </row>
    <row r="220" customFormat="1" ht="15.75" customHeight="1" spans="1:8">
      <c r="A220" s="7"/>
      <c r="B220" s="7"/>
      <c r="D220" s="7"/>
      <c r="E220" s="7"/>
      <c r="F220" s="110"/>
      <c r="G220" s="191"/>
      <c r="H220" s="7"/>
    </row>
    <row r="221" customFormat="1" ht="15.75" customHeight="1" spans="1:8">
      <c r="A221" s="7"/>
      <c r="B221" s="7"/>
      <c r="D221" s="7"/>
      <c r="E221" s="7"/>
      <c r="F221" s="110"/>
      <c r="G221" s="191"/>
      <c r="H221" s="7"/>
    </row>
    <row r="222" customFormat="1" ht="15.75" customHeight="1" spans="1:8">
      <c r="A222" s="7"/>
      <c r="B222" s="7"/>
      <c r="D222" s="7"/>
      <c r="E222" s="7"/>
      <c r="F222" s="110"/>
      <c r="G222" s="191"/>
      <c r="H222" s="7"/>
    </row>
    <row r="223" customFormat="1" ht="15.75" customHeight="1" spans="1:8">
      <c r="A223" s="7"/>
      <c r="B223" s="7"/>
      <c r="D223" s="7"/>
      <c r="E223" s="7"/>
      <c r="F223" s="110"/>
      <c r="G223" s="191"/>
      <c r="H223" s="7"/>
    </row>
    <row r="224" customFormat="1" ht="15.75" customHeight="1" spans="1:8">
      <c r="A224" s="7"/>
      <c r="B224" s="7"/>
      <c r="D224" s="7"/>
      <c r="E224" s="7"/>
      <c r="F224" s="110"/>
      <c r="G224" s="191"/>
      <c r="H224" s="7"/>
    </row>
    <row r="225" customFormat="1" ht="15.75" customHeight="1" spans="1:8">
      <c r="A225" s="7"/>
      <c r="B225" s="7"/>
      <c r="D225" s="7"/>
      <c r="E225" s="7"/>
      <c r="F225" s="110"/>
      <c r="G225" s="191"/>
      <c r="H225" s="7"/>
    </row>
    <row r="226" customFormat="1" ht="15.75" customHeight="1" spans="1:8">
      <c r="A226" s="7"/>
      <c r="B226" s="7"/>
      <c r="D226" s="7"/>
      <c r="E226" s="7"/>
      <c r="F226" s="110"/>
      <c r="G226" s="191"/>
      <c r="H226" s="7"/>
    </row>
    <row r="227" customFormat="1" ht="15.75" customHeight="1" spans="1:8">
      <c r="A227" s="7"/>
      <c r="B227" s="7"/>
      <c r="D227" s="7"/>
      <c r="E227" s="7"/>
      <c r="F227" s="110"/>
      <c r="G227" s="191"/>
      <c r="H227" s="7"/>
    </row>
    <row r="228" customFormat="1" ht="15.75" customHeight="1" spans="1:8">
      <c r="A228" s="7"/>
      <c r="B228" s="7"/>
      <c r="D228" s="7"/>
      <c r="E228" s="7"/>
      <c r="F228" s="110"/>
      <c r="G228" s="191"/>
      <c r="H228" s="7"/>
    </row>
    <row r="229" customFormat="1" ht="15.75" customHeight="1" spans="1:8">
      <c r="A229" s="7"/>
      <c r="B229" s="7"/>
      <c r="D229" s="7"/>
      <c r="E229" s="7"/>
      <c r="F229" s="110"/>
      <c r="G229" s="191"/>
      <c r="H229" s="7"/>
    </row>
    <row r="230" customFormat="1" ht="15.75" customHeight="1" spans="1:8">
      <c r="A230" s="7"/>
      <c r="B230" s="7"/>
      <c r="D230" s="7"/>
      <c r="E230" s="7"/>
      <c r="F230" s="110"/>
      <c r="G230" s="191"/>
      <c r="H230" s="7"/>
    </row>
    <row r="231" customFormat="1" ht="15.75" customHeight="1" spans="1:8">
      <c r="A231" s="7"/>
      <c r="B231" s="7"/>
      <c r="D231" s="7"/>
      <c r="E231" s="7"/>
      <c r="F231" s="110"/>
      <c r="G231" s="191"/>
      <c r="H231" s="7"/>
    </row>
    <row r="232" customFormat="1" ht="15.75" customHeight="1" spans="1:8">
      <c r="A232" s="7"/>
      <c r="B232" s="7"/>
      <c r="D232" s="7"/>
      <c r="E232" s="7"/>
      <c r="F232" s="110"/>
      <c r="G232" s="191"/>
      <c r="H232" s="7"/>
    </row>
    <row r="233" customFormat="1" ht="15.75" customHeight="1" spans="1:8">
      <c r="A233" s="7"/>
      <c r="B233" s="7"/>
      <c r="D233" s="7"/>
      <c r="E233" s="7"/>
      <c r="F233" s="110"/>
      <c r="G233" s="191"/>
      <c r="H233" s="7"/>
    </row>
    <row r="234" customFormat="1" ht="15.75" customHeight="1" spans="1:8">
      <c r="A234" s="7"/>
      <c r="B234" s="7"/>
      <c r="D234" s="7"/>
      <c r="E234" s="7"/>
      <c r="F234" s="110"/>
      <c r="G234" s="191"/>
      <c r="H234" s="7"/>
    </row>
    <row r="235" customFormat="1" ht="15.75" customHeight="1" spans="1:8">
      <c r="A235" s="7"/>
      <c r="B235" s="7"/>
      <c r="D235" s="7"/>
      <c r="E235" s="7"/>
      <c r="F235" s="110"/>
      <c r="G235" s="191"/>
      <c r="H235" s="7"/>
    </row>
    <row r="236" customFormat="1" ht="15.75" customHeight="1" spans="1:8">
      <c r="A236" s="7"/>
      <c r="B236" s="7"/>
      <c r="D236" s="7"/>
      <c r="E236" s="7"/>
      <c r="F236" s="110"/>
      <c r="G236" s="191"/>
      <c r="H236" s="7"/>
    </row>
    <row r="237" customFormat="1" ht="15.75" customHeight="1" spans="1:8">
      <c r="A237" s="7"/>
      <c r="B237" s="7"/>
      <c r="D237" s="7"/>
      <c r="E237" s="7"/>
      <c r="F237" s="110"/>
      <c r="G237" s="191"/>
      <c r="H237" s="7"/>
    </row>
    <row r="238" customFormat="1" ht="15.75" customHeight="1" spans="1:8">
      <c r="A238" s="7"/>
      <c r="B238" s="7"/>
      <c r="D238" s="7"/>
      <c r="E238" s="7"/>
      <c r="F238" s="110"/>
      <c r="G238" s="191"/>
      <c r="H238" s="7"/>
    </row>
    <row r="239" customFormat="1" ht="15.75" customHeight="1" spans="1:8">
      <c r="A239" s="7"/>
      <c r="B239" s="7"/>
      <c r="D239" s="7"/>
      <c r="E239" s="7"/>
      <c r="F239" s="110"/>
      <c r="G239" s="191"/>
      <c r="H239" s="7"/>
    </row>
    <row r="240" customFormat="1" ht="15.75" customHeight="1" spans="1:8">
      <c r="A240" s="7"/>
      <c r="B240" s="7"/>
      <c r="D240" s="7"/>
      <c r="E240" s="7"/>
      <c r="F240" s="110"/>
      <c r="G240" s="191"/>
      <c r="H240" s="7"/>
    </row>
    <row r="241" customFormat="1" ht="15.75" customHeight="1" spans="1:8">
      <c r="A241" s="7"/>
      <c r="B241" s="7"/>
      <c r="D241" s="7"/>
      <c r="E241" s="7"/>
      <c r="F241" s="110"/>
      <c r="G241" s="191"/>
      <c r="H241" s="7"/>
    </row>
    <row r="242" customFormat="1" ht="15.75" customHeight="1" spans="1:8">
      <c r="A242" s="7"/>
      <c r="B242" s="7"/>
      <c r="D242" s="7"/>
      <c r="E242" s="7"/>
      <c r="F242" s="110"/>
      <c r="G242" s="191"/>
      <c r="H242" s="7"/>
    </row>
    <row r="243" customFormat="1" ht="15.75" customHeight="1" spans="1:8">
      <c r="A243" s="7"/>
      <c r="B243" s="7"/>
      <c r="D243" s="7"/>
      <c r="E243" s="7"/>
      <c r="F243" s="110"/>
      <c r="G243" s="191"/>
      <c r="H243" s="7"/>
    </row>
    <row r="244" customFormat="1" ht="15.75" customHeight="1" spans="1:8">
      <c r="A244" s="7"/>
      <c r="B244" s="7"/>
      <c r="D244" s="7"/>
      <c r="E244" s="7"/>
      <c r="F244" s="110"/>
      <c r="G244" s="191"/>
      <c r="H244" s="7"/>
    </row>
    <row r="245" customFormat="1" ht="15.75" customHeight="1" spans="1:8">
      <c r="A245" s="7"/>
      <c r="B245" s="7"/>
      <c r="D245" s="7"/>
      <c r="E245" s="7"/>
      <c r="F245" s="110"/>
      <c r="G245" s="191"/>
      <c r="H245" s="7"/>
    </row>
    <row r="246" customFormat="1" ht="15.75" customHeight="1" spans="1:8">
      <c r="A246" s="7"/>
      <c r="B246" s="7"/>
      <c r="D246" s="7"/>
      <c r="E246" s="7"/>
      <c r="F246" s="110"/>
      <c r="G246" s="191"/>
      <c r="H246" s="7"/>
    </row>
    <row r="247" customFormat="1" ht="15.75" customHeight="1" spans="1:8">
      <c r="A247" s="7"/>
      <c r="B247" s="7"/>
      <c r="D247" s="7"/>
      <c r="E247" s="7"/>
      <c r="F247" s="110"/>
      <c r="G247" s="191"/>
      <c r="H247" s="7"/>
    </row>
    <row r="248" customFormat="1" ht="15.75" customHeight="1" spans="1:8">
      <c r="A248" s="7"/>
      <c r="B248" s="7"/>
      <c r="D248" s="7"/>
      <c r="E248" s="7"/>
      <c r="F248" s="110"/>
      <c r="G248" s="191"/>
      <c r="H248" s="7"/>
    </row>
    <row r="249" customFormat="1" ht="15.75" customHeight="1" spans="1:8">
      <c r="A249" s="7"/>
      <c r="B249" s="7"/>
      <c r="D249" s="7"/>
      <c r="E249" s="7"/>
      <c r="F249" s="110"/>
      <c r="G249" s="191"/>
      <c r="H249" s="7"/>
    </row>
    <row r="250" customFormat="1" ht="15.75" customHeight="1" spans="1:8">
      <c r="A250" s="7"/>
      <c r="B250" s="7"/>
      <c r="D250" s="7"/>
      <c r="E250" s="7"/>
      <c r="F250" s="110"/>
      <c r="G250" s="191"/>
      <c r="H250" s="7"/>
    </row>
    <row r="251" customFormat="1" ht="15.75" customHeight="1" spans="1:8">
      <c r="A251" s="7"/>
      <c r="B251" s="7"/>
      <c r="D251" s="7"/>
      <c r="E251" s="7"/>
      <c r="F251" s="110"/>
      <c r="G251" s="191"/>
      <c r="H251" s="7"/>
    </row>
    <row r="252" customFormat="1" ht="15.75" customHeight="1" spans="1:8">
      <c r="A252" s="7"/>
      <c r="B252" s="7"/>
      <c r="D252" s="7"/>
      <c r="E252" s="7"/>
      <c r="F252" s="110"/>
      <c r="G252" s="191"/>
      <c r="H252" s="7"/>
    </row>
    <row r="253" customFormat="1" ht="15.75" customHeight="1" spans="1:8">
      <c r="A253" s="7"/>
      <c r="B253" s="7"/>
      <c r="D253" s="7"/>
      <c r="E253" s="7"/>
      <c r="F253" s="110"/>
      <c r="G253" s="191"/>
      <c r="H253" s="7"/>
    </row>
    <row r="254" customFormat="1" ht="15.75" customHeight="1" spans="1:8">
      <c r="A254" s="7"/>
      <c r="B254" s="7"/>
      <c r="D254" s="7"/>
      <c r="E254" s="7"/>
      <c r="F254" s="110"/>
      <c r="G254" s="191"/>
      <c r="H254" s="7"/>
    </row>
    <row r="255" customFormat="1" ht="15.75" customHeight="1" spans="1:8">
      <c r="A255" s="7"/>
      <c r="B255" s="7"/>
      <c r="D255" s="7"/>
      <c r="E255" s="7"/>
      <c r="F255" s="110"/>
      <c r="G255" s="191"/>
      <c r="H255" s="7"/>
    </row>
    <row r="256" customFormat="1" ht="15.75" customHeight="1" spans="1:8">
      <c r="A256" s="7"/>
      <c r="B256" s="7"/>
      <c r="D256" s="7"/>
      <c r="E256" s="7"/>
      <c r="F256" s="110"/>
      <c r="G256" s="191"/>
      <c r="H256" s="7"/>
    </row>
    <row r="257" customFormat="1" ht="15.75" customHeight="1" spans="1:8">
      <c r="A257" s="7"/>
      <c r="B257" s="7"/>
      <c r="D257" s="7"/>
      <c r="E257" s="7"/>
      <c r="F257" s="110"/>
      <c r="G257" s="191"/>
      <c r="H257" s="7"/>
    </row>
    <row r="258" customFormat="1" ht="15.75" customHeight="1" spans="1:8">
      <c r="A258" s="7"/>
      <c r="B258" s="7"/>
      <c r="D258" s="7"/>
      <c r="E258" s="7"/>
      <c r="F258" s="110"/>
      <c r="G258" s="191"/>
      <c r="H258" s="7"/>
    </row>
    <row r="259" customFormat="1" ht="15.75" customHeight="1" spans="1:8">
      <c r="A259" s="7"/>
      <c r="B259" s="7"/>
      <c r="D259" s="7"/>
      <c r="E259" s="7"/>
      <c r="F259" s="110"/>
      <c r="G259" s="191"/>
      <c r="H259" s="7"/>
    </row>
    <row r="260" customFormat="1" ht="15.75" customHeight="1" spans="7:7">
      <c r="G260" s="191"/>
    </row>
    <row r="261" customFormat="1" ht="15.75" customHeight="1" spans="7:7">
      <c r="G261" s="191"/>
    </row>
    <row r="262" customFormat="1" ht="15.75" customHeight="1" spans="7:7">
      <c r="G262" s="191"/>
    </row>
    <row r="263" customFormat="1" ht="15.75" customHeight="1" spans="7:7">
      <c r="G263" s="191"/>
    </row>
    <row r="264" customFormat="1" ht="15.75" customHeight="1" spans="7:7">
      <c r="G264" s="191"/>
    </row>
    <row r="265" customFormat="1" ht="15.75" customHeight="1" spans="7:7">
      <c r="G265" s="191"/>
    </row>
    <row r="266" customFormat="1" ht="15.75" customHeight="1" spans="7:7">
      <c r="G266" s="191"/>
    </row>
    <row r="267" customFormat="1" ht="15.75" customHeight="1" spans="7:7">
      <c r="G267" s="191"/>
    </row>
    <row r="268" customFormat="1" ht="15.75" customHeight="1" spans="7:7">
      <c r="G268" s="191"/>
    </row>
    <row r="269" customFormat="1" ht="15.75" customHeight="1" spans="7:7">
      <c r="G269" s="191"/>
    </row>
    <row r="270" customFormat="1" ht="15.75" customHeight="1" spans="7:7">
      <c r="G270" s="191"/>
    </row>
    <row r="271" customFormat="1" ht="15.75" customHeight="1" spans="7:7">
      <c r="G271" s="191"/>
    </row>
    <row r="272" customFormat="1" ht="15.75" customHeight="1" spans="7:7">
      <c r="G272" s="191"/>
    </row>
    <row r="273" customFormat="1" ht="15.75" customHeight="1" spans="7:7">
      <c r="G273" s="191"/>
    </row>
    <row r="274" customFormat="1" ht="15.75" customHeight="1" spans="7:7">
      <c r="G274" s="191"/>
    </row>
    <row r="275" customFormat="1" ht="15.75" customHeight="1" spans="7:7">
      <c r="G275" s="191"/>
    </row>
    <row r="276" customFormat="1" ht="15.75" customHeight="1" spans="7:7">
      <c r="G276" s="191"/>
    </row>
    <row r="277" customFormat="1" ht="15.75" customHeight="1" spans="7:7">
      <c r="G277" s="191"/>
    </row>
    <row r="278" customFormat="1" ht="15.75" customHeight="1" spans="7:7">
      <c r="G278" s="191"/>
    </row>
    <row r="279" customFormat="1" ht="15.75" customHeight="1" spans="7:7">
      <c r="G279" s="191"/>
    </row>
    <row r="280" customFormat="1" ht="15.75" customHeight="1" spans="7:7">
      <c r="G280" s="191"/>
    </row>
    <row r="281" customFormat="1" ht="15.75" customHeight="1" spans="7:7">
      <c r="G281" s="191"/>
    </row>
    <row r="282" customFormat="1" ht="15.75" customHeight="1" spans="7:7">
      <c r="G282" s="191"/>
    </row>
    <row r="283" customFormat="1" ht="15.75" customHeight="1" spans="7:7">
      <c r="G283" s="191"/>
    </row>
    <row r="284" customFormat="1" ht="15.75" customHeight="1" spans="7:7">
      <c r="G284" s="191"/>
    </row>
    <row r="285" customFormat="1" ht="15.75" customHeight="1" spans="7:7">
      <c r="G285" s="191"/>
    </row>
    <row r="286" customFormat="1" ht="15.75" customHeight="1" spans="7:7">
      <c r="G286" s="191"/>
    </row>
    <row r="287" customFormat="1" ht="15.75" customHeight="1" spans="7:7">
      <c r="G287" s="191"/>
    </row>
    <row r="288" customFormat="1" ht="15.75" customHeight="1" spans="7:7">
      <c r="G288" s="191"/>
    </row>
    <row r="289" customFormat="1" ht="15.75" customHeight="1" spans="7:7">
      <c r="G289" s="191"/>
    </row>
    <row r="290" customFormat="1" ht="15.75" customHeight="1" spans="7:7">
      <c r="G290" s="191"/>
    </row>
    <row r="291" customFormat="1" ht="15.75" customHeight="1" spans="7:7">
      <c r="G291" s="191"/>
    </row>
    <row r="292" customFormat="1" ht="15.75" customHeight="1" spans="7:7">
      <c r="G292" s="191"/>
    </row>
    <row r="293" customFormat="1" ht="15.75" customHeight="1" spans="7:7">
      <c r="G293" s="191"/>
    </row>
    <row r="294" customFormat="1" ht="15.75" customHeight="1" spans="7:7">
      <c r="G294" s="191"/>
    </row>
    <row r="295" customFormat="1" ht="15.75" customHeight="1" spans="7:7">
      <c r="G295" s="191"/>
    </row>
    <row r="296" customFormat="1" ht="15.75" customHeight="1" spans="7:7">
      <c r="G296" s="191"/>
    </row>
    <row r="297" customFormat="1" ht="15.75" customHeight="1" spans="7:7">
      <c r="G297" s="191"/>
    </row>
    <row r="298" customFormat="1" ht="15.75" customHeight="1" spans="7:7">
      <c r="G298" s="191"/>
    </row>
    <row r="299" customFormat="1" ht="15.75" customHeight="1" spans="7:7">
      <c r="G299" s="191"/>
    </row>
    <row r="300" customFormat="1" ht="15.75" customHeight="1" spans="7:7">
      <c r="G300" s="191"/>
    </row>
    <row r="301" customFormat="1" ht="15.75" customHeight="1" spans="7:7">
      <c r="G301" s="191"/>
    </row>
    <row r="302" customFormat="1" ht="15.75" customHeight="1" spans="7:7">
      <c r="G302" s="191"/>
    </row>
    <row r="303" customFormat="1" ht="15.75" customHeight="1" spans="7:7">
      <c r="G303" s="191"/>
    </row>
    <row r="304" customFormat="1" ht="15.75" customHeight="1" spans="7:7">
      <c r="G304" s="191"/>
    </row>
    <row r="305" customFormat="1" ht="15.75" customHeight="1" spans="7:7">
      <c r="G305" s="191"/>
    </row>
    <row r="306" customFormat="1" ht="15.75" customHeight="1" spans="7:7">
      <c r="G306" s="191"/>
    </row>
    <row r="307" customFormat="1" ht="15.75" customHeight="1" spans="7:7">
      <c r="G307" s="191"/>
    </row>
    <row r="308" customFormat="1" ht="15.75" customHeight="1" spans="7:7">
      <c r="G308" s="191"/>
    </row>
    <row r="309" customFormat="1" ht="15.75" customHeight="1" spans="7:7">
      <c r="G309" s="191"/>
    </row>
    <row r="310" customFormat="1" ht="15.75" customHeight="1" spans="7:7">
      <c r="G310" s="191"/>
    </row>
    <row r="311" customFormat="1" ht="15.75" customHeight="1" spans="7:7">
      <c r="G311" s="191"/>
    </row>
    <row r="312" customFormat="1" ht="15.75" customHeight="1" spans="7:7">
      <c r="G312" s="191"/>
    </row>
    <row r="313" customFormat="1" ht="15.75" customHeight="1" spans="7:7">
      <c r="G313" s="191"/>
    </row>
    <row r="314" customFormat="1" ht="15.75" customHeight="1" spans="7:7">
      <c r="G314" s="191"/>
    </row>
    <row r="315" customFormat="1" ht="15.75" customHeight="1" spans="7:7">
      <c r="G315" s="191"/>
    </row>
    <row r="316" customFormat="1" ht="15.75" customHeight="1" spans="7:7">
      <c r="G316" s="191"/>
    </row>
    <row r="317" customFormat="1" ht="15.75" customHeight="1" spans="7:7">
      <c r="G317" s="191"/>
    </row>
    <row r="318" customFormat="1" ht="15.75" customHeight="1" spans="7:7">
      <c r="G318" s="191"/>
    </row>
    <row r="319" customFormat="1" ht="15.75" customHeight="1" spans="7:7">
      <c r="G319" s="191"/>
    </row>
    <row r="320" customFormat="1" ht="15.75" customHeight="1" spans="7:7">
      <c r="G320" s="191"/>
    </row>
    <row r="321" customFormat="1" ht="15.75" customHeight="1" spans="7:7">
      <c r="G321" s="191"/>
    </row>
    <row r="322" customFormat="1" ht="15.75" customHeight="1" spans="7:7">
      <c r="G322" s="191"/>
    </row>
    <row r="323" customFormat="1" ht="15.75" customHeight="1" spans="7:7">
      <c r="G323" s="191"/>
    </row>
    <row r="324" customFormat="1" ht="15.75" customHeight="1" spans="7:7">
      <c r="G324" s="191"/>
    </row>
    <row r="325" customFormat="1" ht="15.75" customHeight="1" spans="7:7">
      <c r="G325" s="191"/>
    </row>
    <row r="326" customFormat="1" ht="15.75" customHeight="1" spans="7:7">
      <c r="G326" s="191"/>
    </row>
    <row r="327" customFormat="1" ht="15.75" customHeight="1" spans="7:7">
      <c r="G327" s="191"/>
    </row>
    <row r="328" customFormat="1" ht="15.75" customHeight="1" spans="7:7">
      <c r="G328" s="191"/>
    </row>
    <row r="329" customFormat="1" ht="15.75" customHeight="1" spans="7:7">
      <c r="G329" s="191"/>
    </row>
    <row r="330" customFormat="1" ht="15.75" customHeight="1" spans="7:7">
      <c r="G330" s="191"/>
    </row>
    <row r="331" customFormat="1" ht="15.75" customHeight="1" spans="7:7">
      <c r="G331" s="191"/>
    </row>
    <row r="332" customFormat="1" ht="15.75" customHeight="1" spans="7:7">
      <c r="G332" s="191"/>
    </row>
    <row r="333" customFormat="1" ht="15.75" customHeight="1" spans="7:7">
      <c r="G333" s="191"/>
    </row>
    <row r="334" customFormat="1" ht="15.75" customHeight="1" spans="7:7">
      <c r="G334" s="191"/>
    </row>
    <row r="335" customFormat="1" ht="15.75" customHeight="1" spans="7:7">
      <c r="G335" s="191"/>
    </row>
    <row r="336" customFormat="1" ht="15.75" customHeight="1" spans="7:7">
      <c r="G336" s="191"/>
    </row>
    <row r="337" customFormat="1" ht="15.75" customHeight="1" spans="7:7">
      <c r="G337" s="191"/>
    </row>
    <row r="338" customFormat="1" ht="15.75" customHeight="1" spans="7:7">
      <c r="G338" s="191"/>
    </row>
    <row r="339" customFormat="1" ht="15.75" customHeight="1" spans="7:7">
      <c r="G339" s="191"/>
    </row>
    <row r="340" customFormat="1" ht="15.75" customHeight="1" spans="7:7">
      <c r="G340" s="191"/>
    </row>
    <row r="341" customFormat="1" ht="15.75" customHeight="1" spans="7:7">
      <c r="G341" s="191"/>
    </row>
    <row r="342" customFormat="1" ht="15.75" customHeight="1" spans="7:7">
      <c r="G342" s="191"/>
    </row>
    <row r="343" customFormat="1" ht="15.75" customHeight="1" spans="7:7">
      <c r="G343" s="191"/>
    </row>
    <row r="344" customFormat="1" ht="15.75" customHeight="1" spans="7:7">
      <c r="G344" s="191"/>
    </row>
    <row r="345" customFormat="1" ht="15.75" customHeight="1" spans="7:7">
      <c r="G345" s="191"/>
    </row>
    <row r="346" customFormat="1" ht="15.75" customHeight="1" spans="7:7">
      <c r="G346" s="191"/>
    </row>
    <row r="347" customFormat="1" ht="15.75" customHeight="1" spans="7:7">
      <c r="G347" s="191"/>
    </row>
    <row r="348" customFormat="1" ht="15.75" customHeight="1" spans="7:7">
      <c r="G348" s="191"/>
    </row>
    <row r="349" customFormat="1" ht="15.75" customHeight="1" spans="7:7">
      <c r="G349" s="191"/>
    </row>
    <row r="350" customFormat="1" ht="15.75" customHeight="1" spans="7:7">
      <c r="G350" s="191"/>
    </row>
    <row r="351" customFormat="1" ht="15.75" customHeight="1" spans="7:7">
      <c r="G351" s="191"/>
    </row>
    <row r="352" customFormat="1" ht="15.75" customHeight="1" spans="7:7">
      <c r="G352" s="191"/>
    </row>
    <row r="353" customFormat="1" ht="15.75" customHeight="1" spans="7:7">
      <c r="G353" s="191"/>
    </row>
    <row r="354" customFormat="1" ht="15.75" customHeight="1" spans="7:7">
      <c r="G354" s="191"/>
    </row>
    <row r="355" customFormat="1" ht="15.75" customHeight="1" spans="7:7">
      <c r="G355" s="191"/>
    </row>
    <row r="356" customFormat="1" ht="15.75" customHeight="1" spans="7:7">
      <c r="G356" s="191"/>
    </row>
    <row r="357" customFormat="1" ht="15.75" customHeight="1" spans="7:7">
      <c r="G357" s="191"/>
    </row>
    <row r="358" customFormat="1" ht="15.75" customHeight="1" spans="7:7">
      <c r="G358" s="191"/>
    </row>
    <row r="359" customFormat="1" ht="15.75" customHeight="1" spans="7:7">
      <c r="G359" s="191"/>
    </row>
    <row r="360" customFormat="1" ht="15.75" customHeight="1" spans="7:7">
      <c r="G360" s="191"/>
    </row>
    <row r="361" customFormat="1" ht="15.75" customHeight="1" spans="7:7">
      <c r="G361" s="191"/>
    </row>
    <row r="362" customFormat="1" ht="15.75" customHeight="1" spans="7:7">
      <c r="G362" s="191"/>
    </row>
    <row r="363" customFormat="1" ht="15.75" customHeight="1" spans="7:7">
      <c r="G363" s="191"/>
    </row>
    <row r="364" customFormat="1" ht="15.75" customHeight="1" spans="7:7">
      <c r="G364" s="191"/>
    </row>
    <row r="365" customFormat="1" ht="15.75" customHeight="1" spans="7:7">
      <c r="G365" s="191"/>
    </row>
    <row r="366" customFormat="1" ht="15.75" customHeight="1" spans="7:7">
      <c r="G366" s="191"/>
    </row>
    <row r="367" customFormat="1" ht="15.75" customHeight="1" spans="7:7">
      <c r="G367" s="191"/>
    </row>
    <row r="368" customFormat="1" ht="15.75" customHeight="1" spans="7:7">
      <c r="G368" s="191"/>
    </row>
    <row r="369" customFormat="1" ht="15.75" customHeight="1" spans="7:7">
      <c r="G369" s="191"/>
    </row>
    <row r="370" customFormat="1" ht="15.75" customHeight="1" spans="7:7">
      <c r="G370" s="191"/>
    </row>
    <row r="371" customFormat="1" ht="15.75" customHeight="1" spans="7:7">
      <c r="G371" s="191"/>
    </row>
    <row r="372" customFormat="1" ht="15.75" customHeight="1" spans="7:7">
      <c r="G372" s="191"/>
    </row>
    <row r="373" customFormat="1" ht="15.75" customHeight="1" spans="7:7">
      <c r="G373" s="191"/>
    </row>
    <row r="374" customFormat="1" ht="15.75" customHeight="1" spans="7:7">
      <c r="G374" s="191"/>
    </row>
    <row r="375" customFormat="1" ht="15.75" customHeight="1" spans="7:7">
      <c r="G375" s="191"/>
    </row>
    <row r="376" customFormat="1" ht="15.75" customHeight="1" spans="7:7">
      <c r="G376" s="191"/>
    </row>
    <row r="377" customFormat="1" ht="15.75" customHeight="1" spans="7:7">
      <c r="G377" s="191"/>
    </row>
    <row r="378" customFormat="1" ht="15.75" customHeight="1" spans="7:7">
      <c r="G378" s="191"/>
    </row>
    <row r="379" customFormat="1" ht="15.75" customHeight="1" spans="7:7">
      <c r="G379" s="191"/>
    </row>
    <row r="380" customFormat="1" ht="15.75" customHeight="1" spans="7:7">
      <c r="G380" s="191"/>
    </row>
    <row r="381" customFormat="1" ht="15.75" customHeight="1" spans="7:7">
      <c r="G381" s="191"/>
    </row>
    <row r="382" customFormat="1" ht="15.75" customHeight="1" spans="7:7">
      <c r="G382" s="191"/>
    </row>
    <row r="383" customFormat="1" ht="15.75" customHeight="1" spans="7:7">
      <c r="G383" s="191"/>
    </row>
    <row r="384" customFormat="1" ht="15.75" customHeight="1" spans="7:7">
      <c r="G384" s="191"/>
    </row>
    <row r="385" customFormat="1" ht="15.75" customHeight="1" spans="7:7">
      <c r="G385" s="191"/>
    </row>
    <row r="386" customFormat="1" ht="15.75" customHeight="1" spans="7:7">
      <c r="G386" s="191"/>
    </row>
    <row r="387" customFormat="1" ht="15.75" customHeight="1" spans="7:7">
      <c r="G387" s="191"/>
    </row>
    <row r="388" customFormat="1" ht="15.75" customHeight="1" spans="7:7">
      <c r="G388" s="191"/>
    </row>
    <row r="389" customFormat="1" ht="15.75" customHeight="1" spans="7:7">
      <c r="G389" s="191"/>
    </row>
    <row r="390" customFormat="1" ht="15.75" customHeight="1" spans="7:7">
      <c r="G390" s="191"/>
    </row>
    <row r="391" customFormat="1" ht="15.75" customHeight="1" spans="7:7">
      <c r="G391" s="191"/>
    </row>
    <row r="392" customFormat="1" ht="15.75" customHeight="1" spans="7:7">
      <c r="G392" s="191"/>
    </row>
    <row r="393" customFormat="1" ht="15.75" customHeight="1" spans="7:7">
      <c r="G393" s="191"/>
    </row>
    <row r="394" customFormat="1" ht="15.75" customHeight="1" spans="7:7">
      <c r="G394" s="191"/>
    </row>
    <row r="395" customFormat="1" ht="15.75" customHeight="1" spans="7:7">
      <c r="G395" s="191"/>
    </row>
    <row r="396" customFormat="1" ht="15.75" customHeight="1" spans="7:7">
      <c r="G396" s="191"/>
    </row>
    <row r="397" customFormat="1" ht="15.75" customHeight="1" spans="7:7">
      <c r="G397" s="191"/>
    </row>
    <row r="398" customFormat="1" ht="15.75" customHeight="1" spans="7:7">
      <c r="G398" s="191"/>
    </row>
    <row r="399" customFormat="1" ht="15.75" customHeight="1" spans="7:7">
      <c r="G399" s="191"/>
    </row>
    <row r="400" customFormat="1" ht="15.75" customHeight="1" spans="7:7">
      <c r="G400" s="191"/>
    </row>
    <row r="401" customFormat="1" ht="15.75" customHeight="1" spans="7:7">
      <c r="G401" s="191"/>
    </row>
    <row r="402" customFormat="1" ht="15.75" customHeight="1" spans="7:7">
      <c r="G402" s="191"/>
    </row>
    <row r="403" customFormat="1" ht="15.75" customHeight="1" spans="7:7">
      <c r="G403" s="191"/>
    </row>
    <row r="404" customFormat="1" ht="15.75" customHeight="1" spans="7:7">
      <c r="G404" s="191"/>
    </row>
    <row r="405" customFormat="1" ht="15.75" customHeight="1" spans="7:7">
      <c r="G405" s="191"/>
    </row>
    <row r="406" customFormat="1" ht="15.75" customHeight="1" spans="7:7">
      <c r="G406" s="191"/>
    </row>
    <row r="407" customFormat="1" ht="15.75" customHeight="1" spans="7:7">
      <c r="G407" s="191"/>
    </row>
    <row r="408" customFormat="1" ht="15.75" customHeight="1" spans="7:7">
      <c r="G408" s="191"/>
    </row>
    <row r="409" customFormat="1" ht="15.75" customHeight="1" spans="7:7">
      <c r="G409" s="191"/>
    </row>
    <row r="410" customFormat="1" ht="15.75" customHeight="1" spans="7:7">
      <c r="G410" s="191"/>
    </row>
    <row r="411" customFormat="1" ht="15.75" customHeight="1" spans="7:7">
      <c r="G411" s="191"/>
    </row>
    <row r="412" customFormat="1" ht="15.75" customHeight="1" spans="7:7">
      <c r="G412" s="191"/>
    </row>
    <row r="413" customFormat="1" ht="15.75" customHeight="1" spans="7:7">
      <c r="G413" s="191"/>
    </row>
    <row r="414" customFormat="1" ht="15.75" customHeight="1" spans="7:7">
      <c r="G414" s="191"/>
    </row>
    <row r="415" customFormat="1" ht="15.75" customHeight="1" spans="7:7">
      <c r="G415" s="191"/>
    </row>
    <row r="416" customFormat="1" ht="15.75" customHeight="1" spans="7:7">
      <c r="G416" s="191"/>
    </row>
    <row r="417" customFormat="1" ht="15.75" customHeight="1" spans="7:7">
      <c r="G417" s="191"/>
    </row>
    <row r="418" customFormat="1" ht="15.75" customHeight="1" spans="7:7">
      <c r="G418" s="191"/>
    </row>
    <row r="419" customFormat="1" ht="15.75" customHeight="1" spans="7:7">
      <c r="G419" s="191"/>
    </row>
    <row r="420" customFormat="1" ht="15.75" customHeight="1" spans="7:7">
      <c r="G420" s="191"/>
    </row>
    <row r="421" customFormat="1" ht="15.75" customHeight="1" spans="7:7">
      <c r="G421" s="191"/>
    </row>
    <row r="422" customFormat="1" ht="15.75" customHeight="1" spans="7:7">
      <c r="G422" s="191"/>
    </row>
    <row r="423" customFormat="1" ht="15.75" customHeight="1" spans="7:7">
      <c r="G423" s="191"/>
    </row>
    <row r="424" customFormat="1" ht="15.75" customHeight="1" spans="7:7">
      <c r="G424" s="191"/>
    </row>
    <row r="425" customFormat="1" ht="15.75" customHeight="1" spans="7:7">
      <c r="G425" s="191"/>
    </row>
    <row r="426" customFormat="1" ht="15.75" customHeight="1" spans="7:7">
      <c r="G426" s="191"/>
    </row>
    <row r="427" customFormat="1" ht="15.75" customHeight="1" spans="7:7">
      <c r="G427" s="191"/>
    </row>
    <row r="428" customFormat="1" ht="15.75" customHeight="1" spans="7:7">
      <c r="G428" s="191"/>
    </row>
    <row r="429" customFormat="1" ht="15.75" customHeight="1" spans="7:7">
      <c r="G429" s="191"/>
    </row>
    <row r="430" customFormat="1" ht="15.75" customHeight="1" spans="7:7">
      <c r="G430" s="191"/>
    </row>
    <row r="431" customFormat="1" ht="15.75" customHeight="1" spans="7:7">
      <c r="G431" s="191"/>
    </row>
    <row r="432" customFormat="1" ht="15.75" customHeight="1" spans="7:7">
      <c r="G432" s="191"/>
    </row>
    <row r="433" customFormat="1" ht="15.75" customHeight="1" spans="7:7">
      <c r="G433" s="191"/>
    </row>
    <row r="434" customFormat="1" ht="15.75" customHeight="1" spans="7:7">
      <c r="G434" s="191"/>
    </row>
    <row r="435" customFormat="1" ht="15.75" customHeight="1" spans="7:7">
      <c r="G435" s="191"/>
    </row>
    <row r="436" customFormat="1" ht="15.75" customHeight="1" spans="7:7">
      <c r="G436" s="191"/>
    </row>
    <row r="437" customFormat="1" ht="15.75" customHeight="1" spans="7:7">
      <c r="G437" s="191"/>
    </row>
    <row r="438" customFormat="1" ht="15.75" customHeight="1" spans="7:7">
      <c r="G438" s="191"/>
    </row>
    <row r="439" customFormat="1" ht="15.75" customHeight="1" spans="7:7">
      <c r="G439" s="191"/>
    </row>
    <row r="440" customFormat="1" ht="15.75" customHeight="1" spans="7:7">
      <c r="G440" s="191"/>
    </row>
    <row r="441" customFormat="1" ht="15.75" customHeight="1" spans="7:7">
      <c r="G441" s="191"/>
    </row>
    <row r="442" customFormat="1" ht="15.75" customHeight="1" spans="7:7">
      <c r="G442" s="191"/>
    </row>
    <row r="443" customFormat="1" ht="15.75" customHeight="1" spans="7:7">
      <c r="G443" s="191"/>
    </row>
    <row r="444" customFormat="1" ht="15.75" customHeight="1" spans="7:7">
      <c r="G444" s="191"/>
    </row>
    <row r="445" customFormat="1" ht="15.75" customHeight="1" spans="7:7">
      <c r="G445" s="191"/>
    </row>
    <row r="446" customFormat="1" ht="15.75" customHeight="1" spans="7:7">
      <c r="G446" s="191"/>
    </row>
    <row r="447" customFormat="1" ht="15.75" customHeight="1" spans="7:7">
      <c r="G447" s="191"/>
    </row>
    <row r="448" customFormat="1" ht="15.75" customHeight="1" spans="7:7">
      <c r="G448" s="191"/>
    </row>
    <row r="449" customFormat="1" ht="15.75" customHeight="1" spans="7:7">
      <c r="G449" s="191"/>
    </row>
    <row r="450" customFormat="1" ht="15.75" customHeight="1" spans="7:7">
      <c r="G450" s="191"/>
    </row>
    <row r="451" customFormat="1" ht="15.75" customHeight="1" spans="7:7">
      <c r="G451" s="191"/>
    </row>
    <row r="452" customFormat="1" ht="15.75" customHeight="1" spans="7:7">
      <c r="G452" s="191"/>
    </row>
    <row r="453" customFormat="1" ht="15.75" customHeight="1" spans="7:7">
      <c r="G453" s="191"/>
    </row>
    <row r="454" customFormat="1" ht="15.75" customHeight="1" spans="7:7">
      <c r="G454" s="191"/>
    </row>
    <row r="455" customFormat="1" ht="15.75" customHeight="1" spans="7:7">
      <c r="G455" s="191"/>
    </row>
    <row r="456" customFormat="1" ht="15.75" customHeight="1" spans="7:7">
      <c r="G456" s="191"/>
    </row>
    <row r="457" customFormat="1" ht="15.75" customHeight="1" spans="7:7">
      <c r="G457" s="191"/>
    </row>
    <row r="458" customFormat="1" ht="15.75" customHeight="1" spans="7:7">
      <c r="G458" s="191"/>
    </row>
    <row r="459" customFormat="1" ht="15.75" customHeight="1" spans="7:7">
      <c r="G459" s="191"/>
    </row>
    <row r="460" customFormat="1" ht="15.75" customHeight="1" spans="7:7">
      <c r="G460" s="191"/>
    </row>
    <row r="461" customFormat="1" ht="15.75" customHeight="1" spans="7:7">
      <c r="G461" s="191"/>
    </row>
    <row r="462" customFormat="1" ht="15.75" customHeight="1" spans="7:7">
      <c r="G462" s="191"/>
    </row>
    <row r="463" customFormat="1" ht="15.75" customHeight="1" spans="7:7">
      <c r="G463" s="191"/>
    </row>
    <row r="464" customFormat="1" ht="15.75" customHeight="1" spans="7:7">
      <c r="G464" s="191"/>
    </row>
    <row r="465" customFormat="1" ht="15.75" customHeight="1" spans="7:7">
      <c r="G465" s="191"/>
    </row>
    <row r="466" customFormat="1" ht="15.75" customHeight="1" spans="7:7">
      <c r="G466" s="191"/>
    </row>
    <row r="467" customFormat="1" ht="15.75" customHeight="1" spans="7:7">
      <c r="G467" s="191"/>
    </row>
    <row r="468" customFormat="1" ht="15.75" customHeight="1" spans="7:7">
      <c r="G468" s="191"/>
    </row>
    <row r="469" customFormat="1" ht="15.75" customHeight="1" spans="7:7">
      <c r="G469" s="191"/>
    </row>
    <row r="470" customFormat="1" ht="15.75" customHeight="1" spans="7:7">
      <c r="G470" s="191"/>
    </row>
    <row r="471" customFormat="1" ht="15.75" customHeight="1" spans="7:7">
      <c r="G471" s="191"/>
    </row>
    <row r="472" customFormat="1" ht="15.75" customHeight="1" spans="7:7">
      <c r="G472" s="191"/>
    </row>
    <row r="473" customFormat="1" ht="15.75" customHeight="1" spans="7:7">
      <c r="G473" s="191"/>
    </row>
    <row r="474" customFormat="1" ht="15.75" customHeight="1" spans="7:7">
      <c r="G474" s="191"/>
    </row>
    <row r="475" customFormat="1" ht="15.75" customHeight="1" spans="7:7">
      <c r="G475" s="191"/>
    </row>
    <row r="476" customFormat="1" ht="15.75" customHeight="1" spans="7:7">
      <c r="G476" s="191"/>
    </row>
    <row r="477" customFormat="1" ht="15.75" customHeight="1" spans="7:7">
      <c r="G477" s="191"/>
    </row>
    <row r="478" customFormat="1" ht="15.75" customHeight="1" spans="7:7">
      <c r="G478" s="191"/>
    </row>
    <row r="479" customFormat="1" ht="15.75" customHeight="1" spans="7:7">
      <c r="G479" s="191"/>
    </row>
    <row r="480" customFormat="1" ht="15.75" customHeight="1" spans="7:7">
      <c r="G480" s="191"/>
    </row>
    <row r="481" customFormat="1" ht="15.75" customHeight="1" spans="7:7">
      <c r="G481" s="191"/>
    </row>
    <row r="482" customFormat="1" ht="15.75" customHeight="1" spans="7:7">
      <c r="G482" s="191"/>
    </row>
    <row r="483" customFormat="1" ht="15.75" customHeight="1" spans="7:7">
      <c r="G483" s="191"/>
    </row>
    <row r="484" customFormat="1" ht="15.75" customHeight="1" spans="7:7">
      <c r="G484" s="191"/>
    </row>
    <row r="485" customFormat="1" ht="15.75" customHeight="1" spans="7:7">
      <c r="G485" s="191"/>
    </row>
    <row r="486" customFormat="1" ht="15.75" customHeight="1" spans="7:7">
      <c r="G486" s="191"/>
    </row>
    <row r="487" customFormat="1" ht="15.75" customHeight="1" spans="7:7">
      <c r="G487" s="191"/>
    </row>
    <row r="488" customFormat="1" ht="15.75" customHeight="1" spans="7:7">
      <c r="G488" s="191"/>
    </row>
    <row r="489" customFormat="1" ht="15.75" customHeight="1" spans="7:7">
      <c r="G489" s="191"/>
    </row>
    <row r="490" customFormat="1" ht="15.75" customHeight="1" spans="7:7">
      <c r="G490" s="191"/>
    </row>
    <row r="491" customFormat="1" ht="15.75" customHeight="1" spans="7:7">
      <c r="G491" s="191"/>
    </row>
    <row r="492" customFormat="1" ht="15.75" customHeight="1" spans="7:7">
      <c r="G492" s="191"/>
    </row>
    <row r="493" customFormat="1" ht="15.75" customHeight="1" spans="7:7">
      <c r="G493" s="191"/>
    </row>
    <row r="494" customFormat="1" ht="15.75" customHeight="1" spans="7:7">
      <c r="G494" s="191"/>
    </row>
    <row r="495" customFormat="1" ht="15.75" customHeight="1" spans="7:7">
      <c r="G495" s="191"/>
    </row>
    <row r="496" customFormat="1" ht="15.75" customHeight="1" spans="7:7">
      <c r="G496" s="191"/>
    </row>
    <row r="497" customFormat="1" ht="15.75" customHeight="1" spans="7:7">
      <c r="G497" s="191"/>
    </row>
    <row r="498" customFormat="1" ht="15.75" customHeight="1" spans="7:7">
      <c r="G498" s="191"/>
    </row>
    <row r="499" customFormat="1" ht="15.75" customHeight="1" spans="7:7">
      <c r="G499" s="191"/>
    </row>
    <row r="500" customFormat="1" ht="15.75" customHeight="1" spans="7:7">
      <c r="G500" s="191"/>
    </row>
    <row r="501" customFormat="1" ht="15.75" customHeight="1" spans="7:7">
      <c r="G501" s="191"/>
    </row>
    <row r="502" customFormat="1" ht="15.75" customHeight="1" spans="7:7">
      <c r="G502" s="191"/>
    </row>
    <row r="503" customFormat="1" ht="15.75" customHeight="1" spans="7:7">
      <c r="G503" s="191"/>
    </row>
    <row r="504" customFormat="1" ht="15.75" customHeight="1" spans="7:7">
      <c r="G504" s="191"/>
    </row>
    <row r="505" customFormat="1" ht="15.75" customHeight="1" spans="7:7">
      <c r="G505" s="191"/>
    </row>
    <row r="506" customFormat="1" ht="15.75" customHeight="1" spans="7:7">
      <c r="G506" s="191"/>
    </row>
    <row r="507" customFormat="1" ht="15.75" customHeight="1" spans="7:7">
      <c r="G507" s="191"/>
    </row>
    <row r="508" customFormat="1" ht="15.75" customHeight="1" spans="7:7">
      <c r="G508" s="191"/>
    </row>
    <row r="509" customFormat="1" ht="15.75" customHeight="1" spans="7:7">
      <c r="G509" s="191"/>
    </row>
    <row r="510" customFormat="1" ht="15.75" customHeight="1" spans="7:7">
      <c r="G510" s="191"/>
    </row>
    <row r="511" customFormat="1" ht="15.75" customHeight="1" spans="7:7">
      <c r="G511" s="191"/>
    </row>
    <row r="512" customFormat="1" ht="15.75" customHeight="1" spans="7:7">
      <c r="G512" s="191"/>
    </row>
    <row r="513" customFormat="1" ht="15.75" customHeight="1" spans="7:7">
      <c r="G513" s="191"/>
    </row>
    <row r="514" customFormat="1" ht="15.75" customHeight="1" spans="7:7">
      <c r="G514" s="191"/>
    </row>
    <row r="515" customFormat="1" ht="15.75" customHeight="1" spans="7:7">
      <c r="G515" s="191"/>
    </row>
    <row r="516" customFormat="1" ht="15.75" customHeight="1" spans="7:7">
      <c r="G516" s="191"/>
    </row>
    <row r="517" customFormat="1" ht="15.75" customHeight="1" spans="7:7">
      <c r="G517" s="191"/>
    </row>
    <row r="518" customFormat="1" ht="15.75" customHeight="1" spans="7:7">
      <c r="G518" s="191"/>
    </row>
    <row r="519" customFormat="1" ht="15.75" customHeight="1" spans="7:7">
      <c r="G519" s="191"/>
    </row>
    <row r="520" customFormat="1" ht="15.75" customHeight="1" spans="7:7">
      <c r="G520" s="191"/>
    </row>
    <row r="521" customFormat="1" ht="15.75" customHeight="1" spans="7:7">
      <c r="G521" s="191"/>
    </row>
    <row r="522" customFormat="1" ht="15.75" customHeight="1" spans="7:7">
      <c r="G522" s="191"/>
    </row>
    <row r="523" customFormat="1" ht="15.75" customHeight="1" spans="7:7">
      <c r="G523" s="191"/>
    </row>
    <row r="524" customFormat="1" ht="15.75" customHeight="1" spans="7:7">
      <c r="G524" s="191"/>
    </row>
    <row r="525" customFormat="1" ht="15.75" customHeight="1" spans="7:7">
      <c r="G525" s="191"/>
    </row>
    <row r="526" customFormat="1" ht="15.75" customHeight="1" spans="7:7">
      <c r="G526" s="191"/>
    </row>
    <row r="527" customFormat="1" ht="15.75" customHeight="1" spans="7:7">
      <c r="G527" s="191"/>
    </row>
    <row r="528" customFormat="1" ht="15.75" customHeight="1" spans="7:7">
      <c r="G528" s="191"/>
    </row>
    <row r="529" customFormat="1" ht="15.75" customHeight="1" spans="7:7">
      <c r="G529" s="191"/>
    </row>
    <row r="530" customFormat="1" ht="15.75" customHeight="1" spans="7:7">
      <c r="G530" s="191"/>
    </row>
    <row r="531" customFormat="1" ht="15.75" customHeight="1" spans="7:7">
      <c r="G531" s="191"/>
    </row>
    <row r="532" customFormat="1" ht="15.75" customHeight="1" spans="7:7">
      <c r="G532" s="191"/>
    </row>
    <row r="533" customFormat="1" ht="15.75" customHeight="1" spans="7:7">
      <c r="G533" s="191"/>
    </row>
    <row r="534" customFormat="1" ht="15.75" customHeight="1" spans="7:7">
      <c r="G534" s="191"/>
    </row>
    <row r="535" customFormat="1" ht="15.75" customHeight="1" spans="7:7">
      <c r="G535" s="191"/>
    </row>
    <row r="536" customFormat="1" ht="15.75" customHeight="1" spans="7:7">
      <c r="G536" s="191"/>
    </row>
    <row r="537" customFormat="1" ht="15.75" customHeight="1" spans="7:7">
      <c r="G537" s="191"/>
    </row>
    <row r="538" customFormat="1" ht="15.75" customHeight="1" spans="7:7">
      <c r="G538" s="191"/>
    </row>
    <row r="539" customFormat="1" ht="15.75" customHeight="1" spans="7:7">
      <c r="G539" s="191"/>
    </row>
    <row r="540" customFormat="1" ht="15.75" customHeight="1" spans="7:7">
      <c r="G540" s="191"/>
    </row>
    <row r="541" customFormat="1" ht="15.75" customHeight="1" spans="7:7">
      <c r="G541" s="191"/>
    </row>
    <row r="542" customFormat="1" ht="15.75" customHeight="1" spans="7:7">
      <c r="G542" s="191"/>
    </row>
    <row r="543" customFormat="1" ht="15.75" customHeight="1" spans="7:7">
      <c r="G543" s="191"/>
    </row>
    <row r="544" customFormat="1" ht="15.75" customHeight="1" spans="7:7">
      <c r="G544" s="191"/>
    </row>
    <row r="545" customFormat="1" ht="15.75" customHeight="1" spans="7:7">
      <c r="G545" s="191"/>
    </row>
    <row r="546" customFormat="1" ht="15.75" customHeight="1" spans="7:7">
      <c r="G546" s="191"/>
    </row>
    <row r="547" customFormat="1" ht="15.75" customHeight="1" spans="7:7">
      <c r="G547" s="191"/>
    </row>
    <row r="548" customFormat="1" ht="15.75" customHeight="1" spans="7:7">
      <c r="G548" s="191"/>
    </row>
    <row r="549" customFormat="1" ht="15.75" customHeight="1" spans="7:7">
      <c r="G549" s="191"/>
    </row>
    <row r="550" customFormat="1" ht="15.75" customHeight="1" spans="7:7">
      <c r="G550" s="191"/>
    </row>
    <row r="551" customFormat="1" ht="15.75" customHeight="1" spans="7:7">
      <c r="G551" s="191"/>
    </row>
    <row r="552" customFormat="1" ht="15.75" customHeight="1" spans="7:7">
      <c r="G552" s="191"/>
    </row>
    <row r="553" customFormat="1" ht="15.75" customHeight="1" spans="7:7">
      <c r="G553" s="191"/>
    </row>
    <row r="554" customFormat="1" ht="15.75" customHeight="1" spans="7:7">
      <c r="G554" s="191"/>
    </row>
    <row r="555" customFormat="1" ht="15.75" customHeight="1" spans="7:7">
      <c r="G555" s="191"/>
    </row>
    <row r="556" customFormat="1" ht="15.75" customHeight="1" spans="7:7">
      <c r="G556" s="191"/>
    </row>
    <row r="557" customFormat="1" ht="15.75" customHeight="1" spans="7:7">
      <c r="G557" s="191"/>
    </row>
    <row r="558" customFormat="1" ht="15.75" customHeight="1" spans="7:7">
      <c r="G558" s="191"/>
    </row>
    <row r="559" customFormat="1" ht="15.75" customHeight="1" spans="7:7">
      <c r="G559" s="191"/>
    </row>
    <row r="560" customFormat="1" ht="15.75" customHeight="1" spans="7:7">
      <c r="G560" s="191"/>
    </row>
    <row r="561" customFormat="1" ht="15.75" customHeight="1" spans="7:7">
      <c r="G561" s="191"/>
    </row>
    <row r="562" customFormat="1" ht="15.75" customHeight="1" spans="7:7">
      <c r="G562" s="191"/>
    </row>
    <row r="563" customFormat="1" ht="15.75" customHeight="1" spans="7:7">
      <c r="G563" s="191"/>
    </row>
    <row r="564" customFormat="1" ht="15.75" customHeight="1" spans="7:7">
      <c r="G564" s="191"/>
    </row>
    <row r="565" customFormat="1" ht="15.75" customHeight="1" spans="7:7">
      <c r="G565" s="191"/>
    </row>
    <row r="566" customFormat="1" ht="15.75" customHeight="1" spans="7:7">
      <c r="G566" s="191"/>
    </row>
    <row r="567" customFormat="1" ht="15.75" customHeight="1" spans="7:7">
      <c r="G567" s="191"/>
    </row>
    <row r="568" customFormat="1" ht="15.75" customHeight="1" spans="7:7">
      <c r="G568" s="191"/>
    </row>
    <row r="569" customFormat="1" ht="15.75" customHeight="1" spans="7:7">
      <c r="G569" s="191"/>
    </row>
    <row r="570" customFormat="1" ht="15.75" customHeight="1" spans="7:7">
      <c r="G570" s="191"/>
    </row>
    <row r="571" customFormat="1" ht="15.75" customHeight="1" spans="7:7">
      <c r="G571" s="191"/>
    </row>
    <row r="572" customFormat="1" ht="15.75" customHeight="1" spans="7:7">
      <c r="G572" s="191"/>
    </row>
    <row r="573" customFormat="1" ht="15.75" customHeight="1" spans="7:7">
      <c r="G573" s="191"/>
    </row>
    <row r="574" customFormat="1" ht="15.75" customHeight="1" spans="7:7">
      <c r="G574" s="191"/>
    </row>
    <row r="575" customFormat="1" ht="15.75" customHeight="1" spans="7:7">
      <c r="G575" s="191"/>
    </row>
    <row r="576" customFormat="1" ht="15.75" customHeight="1" spans="7:7">
      <c r="G576" s="191"/>
    </row>
    <row r="577" customFormat="1" ht="15.75" customHeight="1" spans="7:7">
      <c r="G577" s="191"/>
    </row>
    <row r="578" customFormat="1" ht="15.75" customHeight="1" spans="7:7">
      <c r="G578" s="191"/>
    </row>
    <row r="579" customFormat="1" ht="15.75" customHeight="1" spans="7:7">
      <c r="G579" s="191"/>
    </row>
    <row r="580" customFormat="1" ht="15.75" customHeight="1" spans="7:7">
      <c r="G580" s="191"/>
    </row>
    <row r="581" customFormat="1" ht="15.75" customHeight="1" spans="7:7">
      <c r="G581" s="191"/>
    </row>
    <row r="582" customFormat="1" ht="15.75" customHeight="1" spans="7:7">
      <c r="G582" s="191"/>
    </row>
    <row r="583" customFormat="1" ht="15.75" customHeight="1" spans="7:7">
      <c r="G583" s="191"/>
    </row>
    <row r="584" customFormat="1" ht="15.75" customHeight="1" spans="7:7">
      <c r="G584" s="191"/>
    </row>
    <row r="585" customFormat="1" ht="15.75" customHeight="1" spans="7:7">
      <c r="G585" s="191"/>
    </row>
    <row r="586" customFormat="1" ht="15.75" customHeight="1" spans="7:7">
      <c r="G586" s="191"/>
    </row>
    <row r="587" customFormat="1" ht="15.75" customHeight="1" spans="7:7">
      <c r="G587" s="191"/>
    </row>
    <row r="588" customFormat="1" ht="15.75" customHeight="1" spans="7:7">
      <c r="G588" s="191"/>
    </row>
    <row r="589" customFormat="1" ht="15.75" customHeight="1" spans="7:7">
      <c r="G589" s="191"/>
    </row>
    <row r="590" customFormat="1" ht="15.75" customHeight="1" spans="7:7">
      <c r="G590" s="191"/>
    </row>
    <row r="591" customFormat="1" ht="15.75" customHeight="1" spans="7:7">
      <c r="G591" s="191"/>
    </row>
    <row r="592" customFormat="1" ht="15.75" customHeight="1" spans="7:7">
      <c r="G592" s="191"/>
    </row>
    <row r="593" customFormat="1" ht="15.75" customHeight="1" spans="7:7">
      <c r="G593" s="191"/>
    </row>
    <row r="594" customFormat="1" ht="15.75" customHeight="1" spans="7:7">
      <c r="G594" s="191"/>
    </row>
    <row r="595" customFormat="1" ht="15.75" customHeight="1" spans="7:7">
      <c r="G595" s="191"/>
    </row>
    <row r="596" customFormat="1" ht="15.75" customHeight="1" spans="7:7">
      <c r="G596" s="191"/>
    </row>
    <row r="597" customFormat="1" ht="15.75" customHeight="1" spans="7:7">
      <c r="G597" s="191"/>
    </row>
    <row r="598" customFormat="1" ht="15.75" customHeight="1" spans="7:7">
      <c r="G598" s="191"/>
    </row>
    <row r="599" customFormat="1" ht="15.75" customHeight="1" spans="7:7">
      <c r="G599" s="191"/>
    </row>
    <row r="600" customFormat="1" ht="15.75" customHeight="1" spans="7:7">
      <c r="G600" s="191"/>
    </row>
    <row r="601" customFormat="1" ht="15.75" customHeight="1" spans="7:7">
      <c r="G601" s="191"/>
    </row>
    <row r="602" customFormat="1" ht="15.75" customHeight="1" spans="7:7">
      <c r="G602" s="191"/>
    </row>
    <row r="603" customFormat="1" ht="15.75" customHeight="1" spans="7:7">
      <c r="G603" s="191"/>
    </row>
    <row r="604" customFormat="1" ht="15.75" customHeight="1" spans="7:7">
      <c r="G604" s="191"/>
    </row>
    <row r="605" customFormat="1" ht="15.75" customHeight="1" spans="7:7">
      <c r="G605" s="191"/>
    </row>
    <row r="606" customFormat="1" ht="15.75" customHeight="1" spans="7:7">
      <c r="G606" s="191"/>
    </row>
    <row r="607" customFormat="1" ht="15.75" customHeight="1" spans="7:7">
      <c r="G607" s="191"/>
    </row>
    <row r="608" customFormat="1" ht="15.75" customHeight="1" spans="7:7">
      <c r="G608" s="191"/>
    </row>
    <row r="609" customFormat="1" ht="15.75" customHeight="1" spans="7:7">
      <c r="G609" s="191"/>
    </row>
    <row r="610" customFormat="1" ht="15.75" customHeight="1" spans="7:7">
      <c r="G610" s="191"/>
    </row>
    <row r="611" customFormat="1" ht="15.75" customHeight="1" spans="7:7">
      <c r="G611" s="191"/>
    </row>
    <row r="612" customFormat="1" ht="15.75" customHeight="1" spans="7:7">
      <c r="G612" s="191"/>
    </row>
    <row r="613" customFormat="1" ht="15.75" customHeight="1" spans="7:7">
      <c r="G613" s="191"/>
    </row>
    <row r="614" customFormat="1" ht="15.75" customHeight="1" spans="7:7">
      <c r="G614" s="191"/>
    </row>
    <row r="615" customFormat="1" ht="15.75" customHeight="1" spans="7:7">
      <c r="G615" s="191"/>
    </row>
    <row r="616" customFormat="1" ht="15.75" customHeight="1" spans="7:7">
      <c r="G616" s="191"/>
    </row>
    <row r="617" customFormat="1" ht="15.75" customHeight="1" spans="7:7">
      <c r="G617" s="191"/>
    </row>
    <row r="618" customFormat="1" ht="15.75" customHeight="1" spans="7:7">
      <c r="G618" s="191"/>
    </row>
    <row r="619" customFormat="1" ht="15.75" customHeight="1" spans="7:7">
      <c r="G619" s="191"/>
    </row>
    <row r="620" customFormat="1" ht="15.75" customHeight="1" spans="7:7">
      <c r="G620" s="191"/>
    </row>
    <row r="621" customFormat="1" ht="15.75" customHeight="1" spans="7:7">
      <c r="G621" s="191"/>
    </row>
    <row r="622" customFormat="1" ht="15.75" customHeight="1" spans="7:7">
      <c r="G622" s="191"/>
    </row>
    <row r="623" customFormat="1" ht="15.75" customHeight="1" spans="7:7">
      <c r="G623" s="191"/>
    </row>
    <row r="624" customFormat="1" ht="15.75" customHeight="1" spans="7:7">
      <c r="G624" s="191"/>
    </row>
    <row r="625" customFormat="1" ht="15.75" customHeight="1" spans="7:7">
      <c r="G625" s="191"/>
    </row>
    <row r="626" customFormat="1" ht="15.75" customHeight="1" spans="7:7">
      <c r="G626" s="191"/>
    </row>
    <row r="627" customFormat="1" ht="15.75" customHeight="1" spans="7:7">
      <c r="G627" s="191"/>
    </row>
    <row r="628" customFormat="1" ht="15.75" customHeight="1" spans="7:7">
      <c r="G628" s="191"/>
    </row>
    <row r="629" customFormat="1" ht="15.75" customHeight="1" spans="7:7">
      <c r="G629" s="191"/>
    </row>
    <row r="630" customFormat="1" ht="15.75" customHeight="1" spans="7:7">
      <c r="G630" s="191"/>
    </row>
    <row r="631" customFormat="1" ht="15.75" customHeight="1" spans="7:7">
      <c r="G631" s="191"/>
    </row>
    <row r="632" customFormat="1" ht="15.75" customHeight="1" spans="7:7">
      <c r="G632" s="191"/>
    </row>
    <row r="633" customFormat="1" ht="15.75" customHeight="1" spans="7:7">
      <c r="G633" s="191"/>
    </row>
    <row r="634" customFormat="1" ht="15.75" customHeight="1" spans="7:7">
      <c r="G634" s="191"/>
    </row>
    <row r="635" customFormat="1" ht="15.75" customHeight="1" spans="7:7">
      <c r="G635" s="191"/>
    </row>
    <row r="636" customFormat="1" ht="15.75" customHeight="1" spans="7:7">
      <c r="G636" s="191"/>
    </row>
    <row r="637" customFormat="1" ht="15.75" customHeight="1" spans="7:7">
      <c r="G637" s="191"/>
    </row>
    <row r="638" customFormat="1" ht="15.75" customHeight="1" spans="7:7">
      <c r="G638" s="191"/>
    </row>
    <row r="639" customFormat="1" ht="15.75" customHeight="1" spans="7:7">
      <c r="G639" s="191"/>
    </row>
    <row r="640" customFormat="1" ht="15.75" customHeight="1" spans="7:7">
      <c r="G640" s="191"/>
    </row>
    <row r="641" customFormat="1" ht="15.75" customHeight="1" spans="7:7">
      <c r="G641" s="191"/>
    </row>
    <row r="642" customFormat="1" ht="15.75" customHeight="1" spans="7:7">
      <c r="G642" s="191"/>
    </row>
    <row r="643" customFormat="1" ht="15.75" customHeight="1" spans="7:7">
      <c r="G643" s="191"/>
    </row>
    <row r="644" customFormat="1" ht="15.75" customHeight="1" spans="7:7">
      <c r="G644" s="191"/>
    </row>
    <row r="645" customFormat="1" ht="15.75" customHeight="1" spans="7:7">
      <c r="G645" s="191"/>
    </row>
    <row r="646" customFormat="1" ht="15.75" customHeight="1" spans="7:7">
      <c r="G646" s="191"/>
    </row>
    <row r="647" customFormat="1" ht="15.75" customHeight="1" spans="7:7">
      <c r="G647" s="191"/>
    </row>
    <row r="648" customFormat="1" ht="15.75" customHeight="1" spans="7:7">
      <c r="G648" s="191"/>
    </row>
    <row r="649" customFormat="1" ht="15.75" customHeight="1" spans="7:7">
      <c r="G649" s="191"/>
    </row>
    <row r="650" customFormat="1" ht="15.75" customHeight="1" spans="7:7">
      <c r="G650" s="191"/>
    </row>
    <row r="651" customFormat="1" ht="15.75" customHeight="1" spans="7:7">
      <c r="G651" s="191"/>
    </row>
    <row r="652" customFormat="1" ht="15.75" customHeight="1" spans="7:7">
      <c r="G652" s="191"/>
    </row>
    <row r="653" customFormat="1" ht="15.75" customHeight="1" spans="7:7">
      <c r="G653" s="191"/>
    </row>
    <row r="654" customFormat="1" ht="15.75" customHeight="1" spans="7:7">
      <c r="G654" s="191"/>
    </row>
    <row r="655" customFormat="1" ht="15.75" customHeight="1" spans="7:7">
      <c r="G655" s="191"/>
    </row>
    <row r="656" customFormat="1" ht="15.75" customHeight="1" spans="7:7">
      <c r="G656" s="191"/>
    </row>
    <row r="657" customFormat="1" ht="15.75" customHeight="1" spans="7:7">
      <c r="G657" s="191"/>
    </row>
    <row r="658" customFormat="1" ht="15.75" customHeight="1" spans="7:7">
      <c r="G658" s="191"/>
    </row>
    <row r="659" customFormat="1" ht="15.75" customHeight="1" spans="7:7">
      <c r="G659" s="191"/>
    </row>
    <row r="660" customFormat="1" ht="15.75" customHeight="1" spans="7:7">
      <c r="G660" s="191"/>
    </row>
    <row r="661" customFormat="1" ht="15.75" customHeight="1" spans="7:7">
      <c r="G661" s="191"/>
    </row>
    <row r="662" customFormat="1" ht="15.75" customHeight="1" spans="7:7">
      <c r="G662" s="191"/>
    </row>
    <row r="663" customFormat="1" ht="15.75" customHeight="1" spans="7:7">
      <c r="G663" s="191"/>
    </row>
    <row r="664" customFormat="1" ht="15.75" customHeight="1" spans="7:7">
      <c r="G664" s="191"/>
    </row>
    <row r="665" customFormat="1" ht="15.75" customHeight="1" spans="7:7">
      <c r="G665" s="191"/>
    </row>
    <row r="666" customFormat="1" ht="15.75" customHeight="1" spans="7:7">
      <c r="G666" s="191"/>
    </row>
    <row r="667" customFormat="1" ht="15.75" customHeight="1" spans="7:7">
      <c r="G667" s="191"/>
    </row>
    <row r="668" customFormat="1" ht="15.75" customHeight="1" spans="7:7">
      <c r="G668" s="191"/>
    </row>
    <row r="669" customFormat="1" ht="15.75" customHeight="1" spans="7:7">
      <c r="G669" s="191"/>
    </row>
    <row r="670" customFormat="1" ht="15.75" customHeight="1" spans="7:7">
      <c r="G670" s="191"/>
    </row>
    <row r="671" customFormat="1" ht="15.75" customHeight="1" spans="7:7">
      <c r="G671" s="191"/>
    </row>
    <row r="672" customFormat="1" ht="15.75" customHeight="1" spans="7:7">
      <c r="G672" s="191"/>
    </row>
    <row r="673" customFormat="1" ht="15.75" customHeight="1" spans="7:7">
      <c r="G673" s="191"/>
    </row>
    <row r="674" customFormat="1" ht="15.75" customHeight="1" spans="7:7">
      <c r="G674" s="191"/>
    </row>
    <row r="675" customFormat="1" ht="15.75" customHeight="1" spans="7:7">
      <c r="G675" s="191"/>
    </row>
    <row r="676" customFormat="1" ht="15.75" customHeight="1" spans="7:7">
      <c r="G676" s="191"/>
    </row>
    <row r="677" customFormat="1" ht="15.75" customHeight="1" spans="7:7">
      <c r="G677" s="191"/>
    </row>
    <row r="678" customFormat="1" ht="15.75" customHeight="1" spans="7:7">
      <c r="G678" s="191"/>
    </row>
    <row r="679" customFormat="1" ht="15.75" customHeight="1" spans="7:7">
      <c r="G679" s="191"/>
    </row>
    <row r="680" customFormat="1" ht="15.75" customHeight="1" spans="7:7">
      <c r="G680" s="191"/>
    </row>
    <row r="681" customFormat="1" ht="15.75" customHeight="1" spans="7:7">
      <c r="G681" s="191"/>
    </row>
    <row r="682" customFormat="1" ht="15.75" customHeight="1" spans="7:7">
      <c r="G682" s="191"/>
    </row>
    <row r="683" customFormat="1" ht="15.75" customHeight="1" spans="7:7">
      <c r="G683" s="191"/>
    </row>
    <row r="684" customFormat="1" ht="15.75" customHeight="1" spans="7:7">
      <c r="G684" s="191"/>
    </row>
    <row r="685" customFormat="1" ht="15.75" customHeight="1" spans="7:7">
      <c r="G685" s="191"/>
    </row>
    <row r="686" customFormat="1" ht="15.75" customHeight="1" spans="7:7">
      <c r="G686" s="191"/>
    </row>
    <row r="687" customFormat="1" ht="15.75" customHeight="1" spans="7:7">
      <c r="G687" s="191"/>
    </row>
    <row r="688" customFormat="1" ht="15.75" customHeight="1" spans="7:7">
      <c r="G688" s="191"/>
    </row>
    <row r="689" customFormat="1" ht="15.75" customHeight="1" spans="7:7">
      <c r="G689" s="191"/>
    </row>
    <row r="690" customFormat="1" ht="15.75" customHeight="1" spans="7:7">
      <c r="G690" s="191"/>
    </row>
    <row r="691" customFormat="1" ht="15.75" customHeight="1" spans="7:7">
      <c r="G691" s="191"/>
    </row>
    <row r="692" customFormat="1" ht="15.75" customHeight="1" spans="7:7">
      <c r="G692" s="191"/>
    </row>
    <row r="693" customFormat="1" ht="15.75" customHeight="1" spans="7:7">
      <c r="G693" s="191"/>
    </row>
    <row r="694" customFormat="1" ht="15.75" customHeight="1" spans="7:7">
      <c r="G694" s="191"/>
    </row>
    <row r="695" customFormat="1" ht="15.75" customHeight="1" spans="7:7">
      <c r="G695" s="191"/>
    </row>
    <row r="696" customFormat="1" ht="15.75" customHeight="1" spans="7:7">
      <c r="G696" s="191"/>
    </row>
    <row r="697" customFormat="1" ht="15.75" customHeight="1" spans="7:7">
      <c r="G697" s="191"/>
    </row>
    <row r="698" customFormat="1" ht="15.75" customHeight="1" spans="7:7">
      <c r="G698" s="191"/>
    </row>
    <row r="699" customFormat="1" ht="15.75" customHeight="1" spans="7:7">
      <c r="G699" s="191"/>
    </row>
    <row r="700" customFormat="1" ht="15.75" customHeight="1" spans="7:7">
      <c r="G700" s="191"/>
    </row>
    <row r="701" customFormat="1" ht="15.75" customHeight="1" spans="7:7">
      <c r="G701" s="191"/>
    </row>
    <row r="702" customFormat="1" ht="15.75" customHeight="1" spans="7:7">
      <c r="G702" s="191"/>
    </row>
    <row r="703" customFormat="1" ht="15.75" customHeight="1" spans="7:7">
      <c r="G703" s="191"/>
    </row>
    <row r="704" customFormat="1" ht="15.75" customHeight="1" spans="7:7">
      <c r="G704" s="191"/>
    </row>
    <row r="705" customFormat="1" ht="15.75" customHeight="1" spans="7:7">
      <c r="G705" s="191"/>
    </row>
    <row r="706" customFormat="1" ht="15.75" customHeight="1" spans="7:7">
      <c r="G706" s="191"/>
    </row>
    <row r="707" customFormat="1" ht="15.75" customHeight="1" spans="7:7">
      <c r="G707" s="191"/>
    </row>
    <row r="708" customFormat="1" ht="15.75" customHeight="1" spans="7:7">
      <c r="G708" s="191"/>
    </row>
    <row r="709" customFormat="1" ht="15.75" customHeight="1" spans="7:7">
      <c r="G709" s="191"/>
    </row>
    <row r="710" customFormat="1" ht="15.75" customHeight="1" spans="7:7">
      <c r="G710" s="191"/>
    </row>
    <row r="711" customFormat="1" ht="15.75" customHeight="1" spans="7:7">
      <c r="G711" s="191"/>
    </row>
    <row r="712" customFormat="1" ht="15.75" customHeight="1" spans="7:7">
      <c r="G712" s="191"/>
    </row>
    <row r="713" customFormat="1" ht="15.75" customHeight="1" spans="7:7">
      <c r="G713" s="191"/>
    </row>
    <row r="714" customFormat="1" ht="15.75" customHeight="1" spans="7:7">
      <c r="G714" s="191"/>
    </row>
    <row r="715" customFormat="1" ht="15.75" customHeight="1" spans="7:7">
      <c r="G715" s="191"/>
    </row>
    <row r="716" customFormat="1" ht="15.75" customHeight="1" spans="7:7">
      <c r="G716" s="191"/>
    </row>
    <row r="717" customFormat="1" ht="15.75" customHeight="1" spans="7:7">
      <c r="G717" s="191"/>
    </row>
    <row r="718" customFormat="1" ht="15.75" customHeight="1" spans="7:7">
      <c r="G718" s="191"/>
    </row>
    <row r="719" customFormat="1" ht="15.75" customHeight="1" spans="7:7">
      <c r="G719" s="191"/>
    </row>
    <row r="720" customFormat="1" ht="15.75" customHeight="1" spans="7:7">
      <c r="G720" s="191"/>
    </row>
    <row r="721" customFormat="1" ht="15.75" customHeight="1" spans="7:7">
      <c r="G721" s="191"/>
    </row>
    <row r="722" customFormat="1" ht="15.75" customHeight="1" spans="7:7">
      <c r="G722" s="191"/>
    </row>
    <row r="723" customFormat="1" ht="15.75" customHeight="1" spans="7:7">
      <c r="G723" s="191"/>
    </row>
    <row r="724" customFormat="1" ht="15.75" customHeight="1" spans="7:7">
      <c r="G724" s="191"/>
    </row>
    <row r="725" customFormat="1" ht="15.75" customHeight="1" spans="7:7">
      <c r="G725" s="191"/>
    </row>
    <row r="726" customFormat="1" ht="15.75" customHeight="1" spans="7:7">
      <c r="G726" s="191"/>
    </row>
    <row r="727" customFormat="1" ht="15.75" customHeight="1" spans="7:7">
      <c r="G727" s="191"/>
    </row>
    <row r="728" customFormat="1" ht="15.75" customHeight="1" spans="7:7">
      <c r="G728" s="191"/>
    </row>
    <row r="729" customFormat="1" ht="15.75" customHeight="1" spans="7:7">
      <c r="G729" s="191"/>
    </row>
    <row r="730" customFormat="1" ht="15.75" customHeight="1" spans="7:7">
      <c r="G730" s="191"/>
    </row>
    <row r="731" customFormat="1" ht="15.75" customHeight="1" spans="7:7">
      <c r="G731" s="191"/>
    </row>
    <row r="732" customFormat="1" ht="15.75" customHeight="1" spans="7:7">
      <c r="G732" s="191"/>
    </row>
    <row r="733" customFormat="1" ht="15.75" customHeight="1" spans="7:7">
      <c r="G733" s="191"/>
    </row>
    <row r="734" customFormat="1" ht="15.75" customHeight="1" spans="7:7">
      <c r="G734" s="191"/>
    </row>
    <row r="735" customFormat="1" ht="15.75" customHeight="1" spans="7:7">
      <c r="G735" s="191"/>
    </row>
    <row r="736" customFormat="1" ht="15.75" customHeight="1" spans="7:7">
      <c r="G736" s="191"/>
    </row>
    <row r="737" customFormat="1" ht="15.75" customHeight="1" spans="7:7">
      <c r="G737" s="191"/>
    </row>
    <row r="738" customFormat="1" ht="15.75" customHeight="1" spans="7:7">
      <c r="G738" s="191"/>
    </row>
    <row r="739" customFormat="1" ht="15.75" customHeight="1" spans="7:7">
      <c r="G739" s="191"/>
    </row>
    <row r="740" customFormat="1" ht="15.75" customHeight="1" spans="7:7">
      <c r="G740" s="191"/>
    </row>
    <row r="741" customFormat="1" ht="15.75" customHeight="1" spans="7:7">
      <c r="G741" s="191"/>
    </row>
    <row r="742" customFormat="1" ht="15.75" customHeight="1" spans="7:7">
      <c r="G742" s="191"/>
    </row>
    <row r="743" customFormat="1" ht="15.75" customHeight="1" spans="7:7">
      <c r="G743" s="191"/>
    </row>
    <row r="744" customFormat="1" ht="15.75" customHeight="1" spans="7:7">
      <c r="G744" s="191"/>
    </row>
    <row r="745" customFormat="1" ht="15.75" customHeight="1" spans="7:7">
      <c r="G745" s="191"/>
    </row>
    <row r="746" customFormat="1" ht="15.75" customHeight="1" spans="7:7">
      <c r="G746" s="191"/>
    </row>
    <row r="747" customFormat="1" ht="15.75" customHeight="1" spans="7:7">
      <c r="G747" s="191"/>
    </row>
    <row r="748" customFormat="1" ht="15.75" customHeight="1" spans="7:7">
      <c r="G748" s="191"/>
    </row>
    <row r="749" customFormat="1" ht="15.75" customHeight="1" spans="7:7">
      <c r="G749" s="191"/>
    </row>
    <row r="750" customFormat="1" ht="15.75" customHeight="1" spans="7:7">
      <c r="G750" s="191"/>
    </row>
    <row r="751" customFormat="1" ht="15.75" customHeight="1" spans="7:7">
      <c r="G751" s="191"/>
    </row>
    <row r="752" customFormat="1" ht="15.75" customHeight="1" spans="7:7">
      <c r="G752" s="191"/>
    </row>
    <row r="753" customFormat="1" ht="15.75" customHeight="1" spans="7:7">
      <c r="G753" s="191"/>
    </row>
    <row r="754" customFormat="1" ht="15.75" customHeight="1" spans="7:7">
      <c r="G754" s="191"/>
    </row>
    <row r="755" customFormat="1" ht="15.75" customHeight="1" spans="7:7">
      <c r="G755" s="191"/>
    </row>
    <row r="756" customFormat="1" ht="15.75" customHeight="1" spans="7:7">
      <c r="G756" s="191"/>
    </row>
    <row r="757" customFormat="1" ht="15.75" customHeight="1" spans="7:7">
      <c r="G757" s="191"/>
    </row>
    <row r="758" customFormat="1" ht="15.75" customHeight="1" spans="7:7">
      <c r="G758" s="191"/>
    </row>
    <row r="759" customFormat="1" ht="15.75" customHeight="1" spans="7:7">
      <c r="G759" s="191"/>
    </row>
    <row r="760" customFormat="1" ht="15.75" customHeight="1" spans="7:7">
      <c r="G760" s="191"/>
    </row>
    <row r="761" customFormat="1" ht="15.75" customHeight="1" spans="7:7">
      <c r="G761" s="191"/>
    </row>
    <row r="762" customFormat="1" ht="15.75" customHeight="1" spans="7:7">
      <c r="G762" s="191"/>
    </row>
    <row r="763" customFormat="1" ht="15.75" customHeight="1" spans="7:7">
      <c r="G763" s="191"/>
    </row>
    <row r="764" customFormat="1" ht="15.75" customHeight="1" spans="7:7">
      <c r="G764" s="191"/>
    </row>
    <row r="765" customFormat="1" ht="15.75" customHeight="1" spans="7:7">
      <c r="G765" s="191"/>
    </row>
    <row r="766" customFormat="1" ht="15.75" customHeight="1" spans="7:7">
      <c r="G766" s="191"/>
    </row>
    <row r="767" customFormat="1" ht="15.75" customHeight="1" spans="7:7">
      <c r="G767" s="191"/>
    </row>
    <row r="768" customFormat="1" ht="15.75" customHeight="1" spans="7:7">
      <c r="G768" s="191"/>
    </row>
    <row r="769" customFormat="1" ht="15.75" customHeight="1" spans="7:7">
      <c r="G769" s="191"/>
    </row>
    <row r="770" customFormat="1" ht="15.75" customHeight="1" spans="7:7">
      <c r="G770" s="191"/>
    </row>
    <row r="771" customFormat="1" ht="15.75" customHeight="1" spans="7:7">
      <c r="G771" s="191"/>
    </row>
    <row r="772" customFormat="1" ht="15.75" customHeight="1" spans="7:7">
      <c r="G772" s="191"/>
    </row>
    <row r="773" customFormat="1" ht="15.75" customHeight="1" spans="7:7">
      <c r="G773" s="191"/>
    </row>
    <row r="774" customFormat="1" ht="15.75" customHeight="1" spans="7:7">
      <c r="G774" s="191"/>
    </row>
    <row r="775" customFormat="1" ht="15.75" customHeight="1" spans="7:7">
      <c r="G775" s="191"/>
    </row>
    <row r="776" customFormat="1" ht="15.75" customHeight="1" spans="7:7">
      <c r="G776" s="191"/>
    </row>
    <row r="777" customFormat="1" ht="15.75" customHeight="1" spans="7:7">
      <c r="G777" s="191"/>
    </row>
    <row r="778" customFormat="1" ht="15.75" customHeight="1" spans="7:7">
      <c r="G778" s="191"/>
    </row>
    <row r="779" customFormat="1" ht="15.75" customHeight="1" spans="7:7">
      <c r="G779" s="191"/>
    </row>
    <row r="780" customFormat="1" ht="15.75" customHeight="1" spans="7:7">
      <c r="G780" s="191"/>
    </row>
    <row r="781" customFormat="1" ht="15.75" customHeight="1" spans="7:7">
      <c r="G781" s="191"/>
    </row>
    <row r="782" customFormat="1" ht="15.75" customHeight="1" spans="7:7">
      <c r="G782" s="191"/>
    </row>
    <row r="783" customFormat="1" ht="15.75" customHeight="1" spans="7:7">
      <c r="G783" s="191"/>
    </row>
    <row r="784" customFormat="1" ht="15.75" customHeight="1" spans="7:7">
      <c r="G784" s="191"/>
    </row>
    <row r="785" customFormat="1" ht="15.75" customHeight="1" spans="7:7">
      <c r="G785" s="191"/>
    </row>
    <row r="786" customFormat="1" ht="15.75" customHeight="1" spans="7:7">
      <c r="G786" s="191"/>
    </row>
    <row r="787" customFormat="1" ht="15.75" customHeight="1" spans="7:7">
      <c r="G787" s="191"/>
    </row>
    <row r="788" customFormat="1" ht="15.75" customHeight="1" spans="7:7">
      <c r="G788" s="191"/>
    </row>
    <row r="789" customFormat="1" ht="15.75" customHeight="1" spans="7:7">
      <c r="G789" s="191"/>
    </row>
    <row r="790" customFormat="1" ht="15.75" customHeight="1" spans="7:7">
      <c r="G790" s="191"/>
    </row>
    <row r="791" customFormat="1" ht="15.75" customHeight="1" spans="7:7">
      <c r="G791" s="191"/>
    </row>
    <row r="792" customFormat="1" ht="15.75" customHeight="1" spans="7:7">
      <c r="G792" s="191"/>
    </row>
    <row r="793" customFormat="1" ht="15.75" customHeight="1" spans="7:7">
      <c r="G793" s="191"/>
    </row>
    <row r="794" customFormat="1" ht="15.75" customHeight="1" spans="7:7">
      <c r="G794" s="191"/>
    </row>
    <row r="795" customFormat="1" ht="15.75" customHeight="1" spans="7:7">
      <c r="G795" s="191"/>
    </row>
    <row r="796" customFormat="1" ht="15.75" customHeight="1" spans="7:7">
      <c r="G796" s="191"/>
    </row>
    <row r="797" customFormat="1" ht="15.75" customHeight="1" spans="7:7">
      <c r="G797" s="191"/>
    </row>
    <row r="798" customFormat="1" ht="15.75" customHeight="1" spans="7:7">
      <c r="G798" s="191"/>
    </row>
    <row r="799" customFormat="1" ht="15.75" customHeight="1" spans="7:7">
      <c r="G799" s="191"/>
    </row>
    <row r="800" customFormat="1" ht="15.75" customHeight="1" spans="7:7">
      <c r="G800" s="191"/>
    </row>
    <row r="801" customFormat="1" ht="15.75" customHeight="1" spans="7:7">
      <c r="G801" s="191"/>
    </row>
    <row r="802" customFormat="1" ht="15.75" customHeight="1" spans="7:7">
      <c r="G802" s="191"/>
    </row>
    <row r="803" customFormat="1" ht="15.75" customHeight="1" spans="7:7">
      <c r="G803" s="191"/>
    </row>
    <row r="804" customFormat="1" ht="15.75" customHeight="1" spans="7:7">
      <c r="G804" s="191"/>
    </row>
    <row r="805" customFormat="1" ht="15.75" customHeight="1" spans="7:7">
      <c r="G805" s="191"/>
    </row>
    <row r="806" customFormat="1" ht="15.75" customHeight="1" spans="7:7">
      <c r="G806" s="191"/>
    </row>
    <row r="807" customFormat="1" ht="15.75" customHeight="1" spans="7:7">
      <c r="G807" s="191"/>
    </row>
    <row r="808" customFormat="1" ht="15.75" customHeight="1" spans="7:7">
      <c r="G808" s="191"/>
    </row>
    <row r="809" customFormat="1" ht="15.75" customHeight="1" spans="7:7">
      <c r="G809" s="191"/>
    </row>
    <row r="810" customFormat="1" ht="15.75" customHeight="1" spans="7:7">
      <c r="G810" s="191"/>
    </row>
    <row r="811" customFormat="1" ht="15.75" customHeight="1" spans="7:7">
      <c r="G811" s="191"/>
    </row>
    <row r="812" customFormat="1" ht="15.75" customHeight="1" spans="7:7">
      <c r="G812" s="191"/>
    </row>
    <row r="813" customFormat="1" ht="15.75" customHeight="1" spans="7:7">
      <c r="G813" s="191"/>
    </row>
    <row r="814" customFormat="1" ht="15.75" customHeight="1" spans="7:7">
      <c r="G814" s="191"/>
    </row>
    <row r="815" customFormat="1" ht="15.75" customHeight="1" spans="7:7">
      <c r="G815" s="191"/>
    </row>
    <row r="816" customFormat="1" ht="15.75" customHeight="1" spans="7:7">
      <c r="G816" s="191"/>
    </row>
    <row r="817" customFormat="1" ht="15.75" customHeight="1" spans="7:7">
      <c r="G817" s="191"/>
    </row>
    <row r="818" customFormat="1" ht="15.75" customHeight="1" spans="7:7">
      <c r="G818" s="191"/>
    </row>
    <row r="819" customFormat="1" ht="15.75" customHeight="1" spans="7:7">
      <c r="G819" s="191"/>
    </row>
    <row r="820" customFormat="1" ht="15.75" customHeight="1" spans="7:7">
      <c r="G820" s="191"/>
    </row>
    <row r="821" customFormat="1" ht="15.75" customHeight="1" spans="7:7">
      <c r="G821" s="191"/>
    </row>
    <row r="822" customFormat="1" ht="15.75" customHeight="1" spans="7:7">
      <c r="G822" s="191"/>
    </row>
    <row r="823" customFormat="1" ht="15.75" customHeight="1" spans="7:7">
      <c r="G823" s="191"/>
    </row>
    <row r="824" customFormat="1" ht="15.75" customHeight="1" spans="7:7">
      <c r="G824" s="191"/>
    </row>
    <row r="825" customFormat="1" ht="15.75" customHeight="1" spans="7:7">
      <c r="G825" s="191"/>
    </row>
    <row r="826" customFormat="1" ht="15.75" customHeight="1" spans="7:7">
      <c r="G826" s="191"/>
    </row>
    <row r="827" customFormat="1" ht="15.75" customHeight="1" spans="7:7">
      <c r="G827" s="191"/>
    </row>
    <row r="828" customFormat="1" ht="15.75" customHeight="1" spans="7:7">
      <c r="G828" s="191"/>
    </row>
    <row r="829" customFormat="1" ht="15.75" customHeight="1" spans="7:7">
      <c r="G829" s="191"/>
    </row>
    <row r="830" customFormat="1" ht="15.75" customHeight="1" spans="7:7">
      <c r="G830" s="191"/>
    </row>
    <row r="831" customFormat="1" ht="15.75" customHeight="1" spans="7:7">
      <c r="G831" s="191"/>
    </row>
    <row r="832" customFormat="1" ht="15.75" customHeight="1" spans="7:7">
      <c r="G832" s="191"/>
    </row>
    <row r="833" customFormat="1" ht="15.75" customHeight="1" spans="7:7">
      <c r="G833" s="191"/>
    </row>
    <row r="834" customFormat="1" ht="15.75" customHeight="1" spans="7:7">
      <c r="G834" s="191"/>
    </row>
    <row r="835" customFormat="1" ht="15.75" customHeight="1" spans="7:7">
      <c r="G835" s="191"/>
    </row>
    <row r="836" customFormat="1" ht="15.75" customHeight="1" spans="7:7">
      <c r="G836" s="191"/>
    </row>
    <row r="837" customFormat="1" ht="15.75" customHeight="1" spans="7:7">
      <c r="G837" s="191"/>
    </row>
    <row r="838" customFormat="1" ht="15.75" customHeight="1" spans="7:7">
      <c r="G838" s="191"/>
    </row>
    <row r="839" customFormat="1" ht="15.75" customHeight="1" spans="7:7">
      <c r="G839" s="191"/>
    </row>
    <row r="840" customFormat="1" ht="15.75" customHeight="1" spans="7:7">
      <c r="G840" s="191"/>
    </row>
    <row r="841" customFormat="1" ht="15.75" customHeight="1" spans="7:7">
      <c r="G841" s="191"/>
    </row>
    <row r="842" customFormat="1" ht="15.75" customHeight="1" spans="7:7">
      <c r="G842" s="191"/>
    </row>
    <row r="843" customFormat="1" ht="15.75" customHeight="1" spans="7:7">
      <c r="G843" s="191"/>
    </row>
    <row r="844" customFormat="1" ht="15.75" customHeight="1" spans="7:7">
      <c r="G844" s="191"/>
    </row>
    <row r="845" customFormat="1" ht="15.75" customHeight="1" spans="7:7">
      <c r="G845" s="191"/>
    </row>
    <row r="846" customFormat="1" ht="15.75" customHeight="1" spans="7:7">
      <c r="G846" s="191"/>
    </row>
    <row r="847" customFormat="1" ht="15.75" customHeight="1" spans="7:7">
      <c r="G847" s="191"/>
    </row>
    <row r="848" customFormat="1" ht="15.75" customHeight="1" spans="7:7">
      <c r="G848" s="191"/>
    </row>
    <row r="849" customFormat="1" ht="15.75" customHeight="1" spans="7:7">
      <c r="G849" s="191"/>
    </row>
    <row r="850" customFormat="1" ht="15.75" customHeight="1" spans="7:7">
      <c r="G850" s="191"/>
    </row>
    <row r="851" customFormat="1" ht="15.75" customHeight="1" spans="7:7">
      <c r="G851" s="191"/>
    </row>
    <row r="852" customFormat="1" ht="15.75" customHeight="1" spans="7:7">
      <c r="G852" s="191"/>
    </row>
    <row r="853" customFormat="1" ht="15.75" customHeight="1" spans="7:7">
      <c r="G853" s="191"/>
    </row>
    <row r="854" customFormat="1" ht="15.75" customHeight="1" spans="7:7">
      <c r="G854" s="191"/>
    </row>
    <row r="855" customFormat="1" ht="15.75" customHeight="1" spans="7:7">
      <c r="G855" s="191"/>
    </row>
    <row r="856" customFormat="1" ht="15.75" customHeight="1" spans="7:7">
      <c r="G856" s="191"/>
    </row>
    <row r="857" customFormat="1" ht="15.75" customHeight="1" spans="7:7">
      <c r="G857" s="191"/>
    </row>
    <row r="858" customFormat="1" ht="15.75" customHeight="1" spans="7:7">
      <c r="G858" s="191"/>
    </row>
    <row r="859" customFormat="1" ht="15.75" customHeight="1" spans="7:7">
      <c r="G859" s="191"/>
    </row>
    <row r="860" customFormat="1" ht="15.75" customHeight="1" spans="7:7">
      <c r="G860" s="191"/>
    </row>
    <row r="861" customFormat="1" ht="15.75" customHeight="1" spans="7:7">
      <c r="G861" s="191"/>
    </row>
    <row r="862" customFormat="1" ht="15.75" customHeight="1" spans="7:7">
      <c r="G862" s="191"/>
    </row>
    <row r="863" customFormat="1" ht="15.75" customHeight="1" spans="7:7">
      <c r="G863" s="191"/>
    </row>
    <row r="864" customFormat="1" ht="15.75" customHeight="1" spans="7:7">
      <c r="G864" s="191"/>
    </row>
    <row r="865" customFormat="1" ht="15.75" customHeight="1" spans="7:7">
      <c r="G865" s="191"/>
    </row>
    <row r="866" customFormat="1" ht="15.75" customHeight="1" spans="7:7">
      <c r="G866" s="191"/>
    </row>
    <row r="867" customFormat="1" ht="15.75" customHeight="1" spans="7:7">
      <c r="G867" s="191"/>
    </row>
    <row r="868" customFormat="1" ht="15.75" customHeight="1" spans="7:7">
      <c r="G868" s="191"/>
    </row>
    <row r="869" customFormat="1" ht="15.75" customHeight="1" spans="7:7">
      <c r="G869" s="191"/>
    </row>
    <row r="870" customFormat="1" ht="15.75" customHeight="1" spans="7:7">
      <c r="G870" s="191"/>
    </row>
    <row r="871" customFormat="1" ht="15.75" customHeight="1" spans="7:7">
      <c r="G871" s="191"/>
    </row>
    <row r="872" customFormat="1" ht="15.75" customHeight="1" spans="7:7">
      <c r="G872" s="191"/>
    </row>
    <row r="873" customFormat="1" ht="15.75" customHeight="1" spans="7:7">
      <c r="G873" s="191"/>
    </row>
    <row r="874" customFormat="1" ht="15.75" customHeight="1" spans="7:7">
      <c r="G874" s="191"/>
    </row>
    <row r="875" customFormat="1" ht="15.75" customHeight="1" spans="7:7">
      <c r="G875" s="191"/>
    </row>
    <row r="876" customFormat="1" ht="15.75" customHeight="1" spans="7:7">
      <c r="G876" s="191"/>
    </row>
    <row r="877" customFormat="1" ht="15.75" customHeight="1" spans="7:7">
      <c r="G877" s="191"/>
    </row>
    <row r="878" customFormat="1" ht="15.75" customHeight="1" spans="7:7">
      <c r="G878" s="191"/>
    </row>
    <row r="879" customFormat="1" ht="15.75" customHeight="1" spans="7:7">
      <c r="G879" s="191"/>
    </row>
    <row r="880" customFormat="1" ht="15.75" customHeight="1" spans="7:7">
      <c r="G880" s="191"/>
    </row>
    <row r="881" customFormat="1" ht="15.75" customHeight="1" spans="7:7">
      <c r="G881" s="191"/>
    </row>
    <row r="882" customFormat="1" ht="15.75" customHeight="1" spans="7:7">
      <c r="G882" s="191"/>
    </row>
    <row r="883" customFormat="1" ht="15.75" customHeight="1" spans="7:7">
      <c r="G883" s="191"/>
    </row>
    <row r="884" customFormat="1" ht="15.75" customHeight="1" spans="7:7">
      <c r="G884" s="191"/>
    </row>
    <row r="885" customFormat="1" ht="15.75" customHeight="1" spans="7:7">
      <c r="G885" s="191"/>
    </row>
    <row r="886" customFormat="1" ht="15.75" customHeight="1" spans="7:7">
      <c r="G886" s="191"/>
    </row>
    <row r="887" customFormat="1" ht="15.75" customHeight="1" spans="7:7">
      <c r="G887" s="191"/>
    </row>
    <row r="888" customFormat="1" ht="15.75" customHeight="1" spans="7:7">
      <c r="G888" s="191"/>
    </row>
    <row r="889" customFormat="1" ht="15.75" customHeight="1" spans="7:7">
      <c r="G889" s="191"/>
    </row>
    <row r="890" customFormat="1" ht="15.75" customHeight="1" spans="7:7">
      <c r="G890" s="191"/>
    </row>
    <row r="891" customFormat="1" ht="15.75" customHeight="1" spans="7:7">
      <c r="G891" s="191"/>
    </row>
    <row r="892" customFormat="1" ht="15.75" customHeight="1" spans="7:7">
      <c r="G892" s="191"/>
    </row>
    <row r="893" customFormat="1" ht="15.75" customHeight="1" spans="7:7">
      <c r="G893" s="191"/>
    </row>
    <row r="894" customFormat="1" ht="15.75" customHeight="1" spans="7:7">
      <c r="G894" s="191"/>
    </row>
    <row r="895" customFormat="1" ht="15.75" customHeight="1" spans="7:7">
      <c r="G895" s="191"/>
    </row>
    <row r="896" customFormat="1" ht="15.75" customHeight="1" spans="7:7">
      <c r="G896" s="191"/>
    </row>
    <row r="897" customFormat="1" ht="15.75" customHeight="1" spans="7:7">
      <c r="G897" s="191"/>
    </row>
    <row r="898" customFormat="1" ht="15.75" customHeight="1" spans="7:7">
      <c r="G898" s="191"/>
    </row>
    <row r="899" customFormat="1" ht="15.75" customHeight="1" spans="7:7">
      <c r="G899" s="191"/>
    </row>
    <row r="900" customFormat="1" ht="15.75" customHeight="1" spans="7:7">
      <c r="G900" s="191"/>
    </row>
    <row r="901" customFormat="1" ht="15.75" customHeight="1" spans="7:7">
      <c r="G901" s="191"/>
    </row>
    <row r="902" customFormat="1" ht="15.75" customHeight="1" spans="7:7">
      <c r="G902" s="191"/>
    </row>
    <row r="903" customFormat="1" ht="15.75" customHeight="1" spans="7:7">
      <c r="G903" s="191"/>
    </row>
    <row r="904" customFormat="1" ht="15.75" customHeight="1" spans="7:7">
      <c r="G904" s="191"/>
    </row>
    <row r="905" customFormat="1" ht="15.75" customHeight="1" spans="7:7">
      <c r="G905" s="191"/>
    </row>
    <row r="906" customFormat="1" ht="15.75" customHeight="1" spans="7:7">
      <c r="G906" s="191"/>
    </row>
    <row r="907" customFormat="1" ht="15.75" customHeight="1" spans="7:7">
      <c r="G907" s="191"/>
    </row>
    <row r="908" customFormat="1" ht="15.75" customHeight="1" spans="7:7">
      <c r="G908" s="191"/>
    </row>
    <row r="909" customFormat="1" ht="15.75" customHeight="1" spans="7:7">
      <c r="G909" s="191"/>
    </row>
    <row r="910" customFormat="1" ht="15.75" customHeight="1" spans="7:7">
      <c r="G910" s="191"/>
    </row>
    <row r="911" customFormat="1" ht="15.75" customHeight="1" spans="7:7">
      <c r="G911" s="191"/>
    </row>
    <row r="912" customFormat="1" ht="15.75" customHeight="1" spans="7:7">
      <c r="G912" s="191"/>
    </row>
    <row r="913" customFormat="1" ht="15.75" customHeight="1" spans="7:7">
      <c r="G913" s="191"/>
    </row>
    <row r="914" customFormat="1" ht="15.75" customHeight="1" spans="7:7">
      <c r="G914" s="191"/>
    </row>
    <row r="915" customFormat="1" ht="15.75" customHeight="1" spans="7:7">
      <c r="G915" s="191"/>
    </row>
    <row r="916" customFormat="1" ht="15.75" customHeight="1" spans="7:7">
      <c r="G916" s="191"/>
    </row>
    <row r="917" customFormat="1" ht="15.75" customHeight="1" spans="7:7">
      <c r="G917" s="191"/>
    </row>
    <row r="918" customFormat="1" ht="15.75" customHeight="1" spans="7:7">
      <c r="G918" s="191"/>
    </row>
    <row r="919" customFormat="1" ht="15.75" customHeight="1" spans="7:7">
      <c r="G919" s="191"/>
    </row>
    <row r="920" customFormat="1" ht="15.75" customHeight="1" spans="7:7">
      <c r="G920" s="191"/>
    </row>
    <row r="921" customFormat="1" ht="15.75" customHeight="1" spans="7:7">
      <c r="G921" s="191"/>
    </row>
    <row r="922" customFormat="1" ht="15.75" customHeight="1" spans="7:7">
      <c r="G922" s="191"/>
    </row>
    <row r="923" customFormat="1" ht="15.75" customHeight="1" spans="7:7">
      <c r="G923" s="191"/>
    </row>
    <row r="924" customFormat="1" ht="15.75" customHeight="1" spans="7:7">
      <c r="G924" s="191"/>
    </row>
    <row r="925" customFormat="1" ht="15.75" customHeight="1" spans="7:7">
      <c r="G925" s="191"/>
    </row>
    <row r="926" customFormat="1" ht="15.75" customHeight="1" spans="7:7">
      <c r="G926" s="191"/>
    </row>
    <row r="927" customFormat="1" ht="15.75" customHeight="1" spans="7:7">
      <c r="G927" s="191"/>
    </row>
    <row r="928" customFormat="1" ht="15.75" customHeight="1" spans="7:7">
      <c r="G928" s="191"/>
    </row>
    <row r="929" customFormat="1" ht="15.75" customHeight="1" spans="7:7">
      <c r="G929" s="191"/>
    </row>
    <row r="930" customFormat="1" ht="15.75" customHeight="1" spans="7:7">
      <c r="G930" s="191"/>
    </row>
    <row r="931" customFormat="1" ht="15.75" customHeight="1" spans="7:7">
      <c r="G931" s="191"/>
    </row>
    <row r="932" customFormat="1" ht="15.75" customHeight="1" spans="7:7">
      <c r="G932" s="191"/>
    </row>
    <row r="933" customFormat="1" ht="15.75" customHeight="1" spans="7:7">
      <c r="G933" s="191"/>
    </row>
    <row r="934" customFormat="1" ht="15.75" customHeight="1" spans="7:7">
      <c r="G934" s="191"/>
    </row>
    <row r="935" customFormat="1" ht="15.75" customHeight="1" spans="7:7">
      <c r="G935" s="191"/>
    </row>
    <row r="936" customFormat="1" ht="15.75" customHeight="1" spans="7:7">
      <c r="G936" s="191"/>
    </row>
    <row r="937" customFormat="1" ht="15.75" customHeight="1" spans="7:7">
      <c r="G937" s="191"/>
    </row>
    <row r="938" customFormat="1" ht="15.75" customHeight="1" spans="7:7">
      <c r="G938" s="191"/>
    </row>
    <row r="939" customFormat="1" ht="15.75" customHeight="1" spans="7:7">
      <c r="G939" s="191"/>
    </row>
    <row r="940" customFormat="1" ht="15.75" customHeight="1" spans="7:7">
      <c r="G940" s="191"/>
    </row>
    <row r="941" customFormat="1" ht="15.75" customHeight="1" spans="7:7">
      <c r="G941" s="191"/>
    </row>
    <row r="942" customFormat="1" ht="15.75" customHeight="1" spans="7:7">
      <c r="G942" s="191"/>
    </row>
    <row r="943" customFormat="1" ht="15.75" customHeight="1" spans="7:7">
      <c r="G943" s="191"/>
    </row>
    <row r="944" customFormat="1" ht="15.75" customHeight="1" spans="7:7">
      <c r="G944" s="191"/>
    </row>
    <row r="945" customFormat="1" ht="15.75" customHeight="1" spans="7:7">
      <c r="G945" s="191"/>
    </row>
    <row r="946" customFormat="1" ht="15.75" customHeight="1" spans="7:7">
      <c r="G946" s="191"/>
    </row>
    <row r="947" customFormat="1" ht="15.75" customHeight="1" spans="7:7">
      <c r="G947" s="191"/>
    </row>
    <row r="948" customFormat="1" ht="15.75" customHeight="1" spans="7:7">
      <c r="G948" s="191"/>
    </row>
    <row r="949" customFormat="1" ht="15.75" customHeight="1" spans="7:7">
      <c r="G949" s="191"/>
    </row>
    <row r="950" customFormat="1" ht="15.75" customHeight="1" spans="7:7">
      <c r="G950" s="191"/>
    </row>
    <row r="951" customFormat="1" ht="15.75" customHeight="1" spans="7:7">
      <c r="G951" s="191"/>
    </row>
    <row r="952" customFormat="1" ht="15.75" customHeight="1" spans="7:7">
      <c r="G952" s="191"/>
    </row>
    <row r="953" customFormat="1" ht="15.75" customHeight="1" spans="7:7">
      <c r="G953" s="191"/>
    </row>
    <row r="954" customFormat="1" ht="15.75" customHeight="1" spans="7:7">
      <c r="G954" s="191"/>
    </row>
    <row r="955" customFormat="1" ht="15.75" customHeight="1" spans="7:7">
      <c r="G955" s="191"/>
    </row>
    <row r="956" customFormat="1" ht="15.75" customHeight="1" spans="7:7">
      <c r="G956" s="191"/>
    </row>
    <row r="957" customFormat="1" ht="15.75" customHeight="1" spans="7:7">
      <c r="G957" s="191"/>
    </row>
    <row r="958" customFormat="1" ht="15.75" customHeight="1" spans="7:7">
      <c r="G958" s="191"/>
    </row>
    <row r="959" customFormat="1" ht="15.75" customHeight="1" spans="7:7">
      <c r="G959" s="191"/>
    </row>
    <row r="960" customFormat="1" ht="15.75" customHeight="1" spans="7:7">
      <c r="G960" s="191"/>
    </row>
    <row r="961" customFormat="1" ht="15.75" customHeight="1" spans="7:7">
      <c r="G961" s="191"/>
    </row>
    <row r="962" customFormat="1" ht="15.75" customHeight="1" spans="7:7">
      <c r="G962" s="191"/>
    </row>
    <row r="963" customFormat="1" ht="15.75" customHeight="1" spans="7:7">
      <c r="G963" s="191"/>
    </row>
    <row r="964" customFormat="1" ht="15.75" customHeight="1" spans="7:7">
      <c r="G964" s="191"/>
    </row>
    <row r="965" customFormat="1" ht="15.75" customHeight="1" spans="7:7">
      <c r="G965" s="191"/>
    </row>
    <row r="966" customFormat="1" ht="15.75" customHeight="1" spans="7:7">
      <c r="G966" s="191"/>
    </row>
    <row r="967" customFormat="1" ht="15.75" customHeight="1" spans="7:7">
      <c r="G967" s="191"/>
    </row>
    <row r="968" customFormat="1" ht="15.75" customHeight="1" spans="7:7">
      <c r="G968" s="191"/>
    </row>
    <row r="969" customFormat="1" ht="15.75" customHeight="1" spans="7:7">
      <c r="G969" s="191"/>
    </row>
    <row r="970" customFormat="1" ht="15.75" customHeight="1" spans="7:7">
      <c r="G970" s="191"/>
    </row>
    <row r="971" customFormat="1" ht="15.75" customHeight="1" spans="7:7">
      <c r="G971" s="191"/>
    </row>
    <row r="972" customFormat="1" ht="15.75" customHeight="1" spans="7:7">
      <c r="G972" s="191"/>
    </row>
    <row r="973" customFormat="1" ht="15.75" customHeight="1" spans="7:7">
      <c r="G973" s="191"/>
    </row>
    <row r="974" customFormat="1" ht="15.75" customHeight="1" spans="7:7">
      <c r="G974" s="191"/>
    </row>
    <row r="975" customFormat="1" ht="15.75" customHeight="1" spans="7:7">
      <c r="G975" s="191"/>
    </row>
    <row r="976" customFormat="1" ht="15.75" customHeight="1" spans="7:7">
      <c r="G976" s="191"/>
    </row>
    <row r="977" customFormat="1" ht="15.75" customHeight="1" spans="7:7">
      <c r="G977" s="191"/>
    </row>
    <row r="978" customFormat="1" ht="15.75" customHeight="1" spans="7:7">
      <c r="G978" s="191"/>
    </row>
    <row r="979" customFormat="1" ht="15.75" customHeight="1" spans="7:7">
      <c r="G979" s="191"/>
    </row>
    <row r="980" customFormat="1" ht="15.75" customHeight="1" spans="7:7">
      <c r="G980" s="191"/>
    </row>
    <row r="981" customFormat="1" ht="15.75" customHeight="1" spans="7:7">
      <c r="G981" s="191"/>
    </row>
    <row r="982" customFormat="1" ht="15.75" customHeight="1" spans="7:7">
      <c r="G982" s="191"/>
    </row>
    <row r="983" customFormat="1" ht="15.75" customHeight="1" spans="7:7">
      <c r="G983" s="191"/>
    </row>
    <row r="984" customFormat="1" ht="15.75" customHeight="1" spans="7:7">
      <c r="G984" s="191"/>
    </row>
    <row r="985" customFormat="1" ht="15.75" customHeight="1" spans="7:7">
      <c r="G985" s="191"/>
    </row>
    <row r="986" customFormat="1" ht="15.75" customHeight="1" spans="7:7">
      <c r="G986" s="191"/>
    </row>
    <row r="987" customFormat="1" ht="15.75" customHeight="1" spans="7:7">
      <c r="G987" s="191"/>
    </row>
    <row r="988" customFormat="1" ht="15.75" customHeight="1" spans="7:7">
      <c r="G988" s="191"/>
    </row>
    <row r="989" customFormat="1" ht="15.75" customHeight="1" spans="7:7">
      <c r="G989" s="191"/>
    </row>
    <row r="990" customFormat="1" ht="15.75" customHeight="1" spans="7:7">
      <c r="G990" s="191"/>
    </row>
    <row r="991" customFormat="1" ht="15.75" customHeight="1" spans="7:7">
      <c r="G991" s="191"/>
    </row>
    <row r="992" customFormat="1" ht="15.75" customHeight="1" spans="7:7">
      <c r="G992" s="191"/>
    </row>
    <row r="993" customFormat="1" ht="15.75" customHeight="1" spans="7:7">
      <c r="G993" s="191"/>
    </row>
    <row r="994" customFormat="1" ht="15.75" customHeight="1" spans="7:7">
      <c r="G994" s="191"/>
    </row>
    <row r="995" customFormat="1" ht="15.75" customHeight="1" spans="7:7">
      <c r="G995" s="191"/>
    </row>
    <row r="996" customFormat="1" ht="15.75" customHeight="1" spans="7:7">
      <c r="G996" s="191"/>
    </row>
    <row r="997" customFormat="1" ht="15.75" customHeight="1" spans="7:7">
      <c r="G997" s="191"/>
    </row>
    <row r="998" customFormat="1" ht="15.75" customHeight="1" spans="7:7">
      <c r="G998" s="191"/>
    </row>
    <row r="999" customFormat="1" ht="15.75" customHeight="1" spans="7:7">
      <c r="G999" s="191"/>
    </row>
    <row r="1000" customFormat="1" ht="15.75" customHeight="1" spans="7:7">
      <c r="G1000" s="191"/>
    </row>
    <row r="1001" customFormat="1" ht="15.75" customHeight="1" spans="7:7">
      <c r="G1001" s="191"/>
    </row>
    <row r="1002" customFormat="1" ht="15.75" customHeight="1" spans="7:7">
      <c r="G1002" s="191"/>
    </row>
  </sheetData>
  <mergeCells count="15">
    <mergeCell ref="A6:I6"/>
    <mergeCell ref="A7:I7"/>
    <mergeCell ref="A8:I8"/>
    <mergeCell ref="A9:I9"/>
    <mergeCell ref="A10:I10"/>
    <mergeCell ref="A13:I13"/>
    <mergeCell ref="A16:H16"/>
    <mergeCell ref="A23:H23"/>
    <mergeCell ref="A37:H37"/>
    <mergeCell ref="A39:H39"/>
    <mergeCell ref="A45:H45"/>
    <mergeCell ref="A47:H47"/>
    <mergeCell ref="A51:H51"/>
    <mergeCell ref="A53:H53"/>
    <mergeCell ref="A55:H55"/>
  </mergeCells>
  <pageMargins left="0.75" right="0.75" top="1" bottom="1" header="0.5" footer="0.5"/>
  <headerFooter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999"/>
  <sheetViews>
    <sheetView topLeftCell="A20" workbookViewId="0">
      <selection activeCell="E44" sqref="E44"/>
    </sheetView>
  </sheetViews>
  <sheetFormatPr defaultColWidth="12.6285714285714" defaultRowHeight="15" customHeight="1"/>
  <cols>
    <col min="1" max="1" width="20.1333333333333" customWidth="1"/>
    <col min="2" max="2" width="19.8761904761905" customWidth="1"/>
    <col min="3" max="3" width="84.1333333333333" customWidth="1"/>
    <col min="4" max="4" width="10.752380952381" customWidth="1"/>
    <col min="5" max="5" width="12.247619047619" customWidth="1"/>
    <col min="6" max="6" width="17.3809523809524" customWidth="1"/>
    <col min="7" max="7" width="10.6285714285714" customWidth="1"/>
    <col min="8" max="8" width="20.247619047619" customWidth="1"/>
    <col min="9" max="9" width="20.3809523809524" customWidth="1"/>
  </cols>
  <sheetData>
    <row r="1" ht="15.75" customHeight="1" spans="1:9">
      <c r="A1" s="421"/>
      <c r="B1" s="2"/>
      <c r="C1" s="2"/>
      <c r="D1" s="2"/>
      <c r="E1" s="2"/>
      <c r="F1" s="3"/>
      <c r="G1" s="190"/>
      <c r="H1" s="2"/>
      <c r="I1" s="2"/>
    </row>
    <row r="2" ht="15.75" customHeight="1" spans="1:9">
      <c r="A2" s="422"/>
      <c r="B2" s="2"/>
      <c r="C2" s="2"/>
      <c r="D2" s="2"/>
      <c r="E2" s="2"/>
      <c r="F2" s="3"/>
      <c r="G2" s="190"/>
      <c r="H2" s="2"/>
      <c r="I2" s="2"/>
    </row>
    <row r="3" ht="15.75" customHeight="1" spans="1:9">
      <c r="A3" s="2"/>
      <c r="B3" s="2"/>
      <c r="C3" s="2"/>
      <c r="D3" s="2"/>
      <c r="E3" s="2"/>
      <c r="F3" s="3"/>
      <c r="G3" s="190"/>
      <c r="H3" s="2"/>
      <c r="I3" s="2"/>
    </row>
    <row r="4" ht="15.75" customHeight="1" spans="1:9">
      <c r="A4" s="2"/>
      <c r="B4" s="2"/>
      <c r="C4" s="2"/>
      <c r="D4" s="2"/>
      <c r="E4" s="2"/>
      <c r="F4" s="3"/>
      <c r="G4" s="190"/>
      <c r="H4" s="2"/>
      <c r="I4" s="2"/>
    </row>
    <row r="5" ht="15.75" customHeight="1" spans="1:9">
      <c r="A5" s="7"/>
      <c r="B5" s="7"/>
      <c r="C5" s="2"/>
      <c r="D5" s="2"/>
      <c r="E5" s="2"/>
      <c r="F5" s="3"/>
      <c r="G5" s="190"/>
      <c r="H5" s="2"/>
      <c r="I5" s="2"/>
    </row>
    <row r="6" customFormat="1" ht="15.75" customHeight="1" spans="1:1">
      <c r="A6" s="8" t="s">
        <v>0</v>
      </c>
    </row>
    <row r="7" customFormat="1" ht="15.75" customHeight="1" spans="1:1">
      <c r="A7" s="8" t="s">
        <v>1</v>
      </c>
    </row>
    <row r="8" customFormat="1" ht="15.75" customHeight="1" spans="1:1">
      <c r="A8" s="8" t="s">
        <v>2</v>
      </c>
    </row>
    <row r="9" customFormat="1" ht="15.75" customHeight="1" spans="1:1">
      <c r="A9" s="299" t="s">
        <v>3</v>
      </c>
    </row>
    <row r="10" customFormat="1" ht="15.75" customHeight="1" spans="1:1">
      <c r="A10" s="299" t="s">
        <v>4</v>
      </c>
    </row>
    <row r="11" ht="15.75" customHeight="1" spans="1:9">
      <c r="A11" s="300"/>
      <c r="B11" s="9"/>
      <c r="C11" s="9"/>
      <c r="D11" s="9"/>
      <c r="E11" s="9"/>
      <c r="F11" s="301"/>
      <c r="G11" s="355"/>
      <c r="H11" s="9"/>
      <c r="I11" s="9"/>
    </row>
    <row r="12" ht="15.75" customHeight="1" spans="1:9">
      <c r="A12" s="10"/>
      <c r="B12" s="11"/>
      <c r="C12" s="11"/>
      <c r="D12" s="12"/>
      <c r="E12" s="12"/>
      <c r="F12" s="13"/>
      <c r="G12" s="66"/>
      <c r="H12" s="12"/>
      <c r="I12" s="12"/>
    </row>
    <row r="13" ht="15.75" customHeight="1" spans="1:9">
      <c r="A13" s="14" t="s">
        <v>5</v>
      </c>
      <c r="B13" s="15"/>
      <c r="C13" s="15"/>
      <c r="D13" s="15"/>
      <c r="E13" s="15"/>
      <c r="F13" s="15"/>
      <c r="G13" s="15"/>
      <c r="H13" s="15"/>
      <c r="I13" s="15"/>
    </row>
    <row r="14" customFormat="1" ht="15.75" customHeight="1" spans="2:9">
      <c r="B14" s="11"/>
      <c r="C14" s="11"/>
      <c r="D14" s="12"/>
      <c r="E14" s="12"/>
      <c r="F14" s="13"/>
      <c r="G14" s="66"/>
      <c r="H14" s="12"/>
      <c r="I14" s="12"/>
    </row>
    <row r="15" ht="51" customHeight="1" spans="1:9">
      <c r="A15" s="16" t="s">
        <v>6</v>
      </c>
      <c r="B15" s="17" t="s">
        <v>7</v>
      </c>
      <c r="C15" s="18" t="s">
        <v>8</v>
      </c>
      <c r="D15" s="18" t="s">
        <v>9</v>
      </c>
      <c r="E15" s="18" t="s">
        <v>10</v>
      </c>
      <c r="F15" s="19" t="s">
        <v>11</v>
      </c>
      <c r="G15" s="193" t="s">
        <v>12</v>
      </c>
      <c r="H15" s="20" t="s">
        <v>13</v>
      </c>
      <c r="I15" s="18" t="s">
        <v>14</v>
      </c>
    </row>
    <row r="16" ht="18.75" customHeight="1" spans="1:9">
      <c r="A16" s="21" t="s">
        <v>15</v>
      </c>
      <c r="B16" s="22"/>
      <c r="C16" s="22"/>
      <c r="D16" s="22"/>
      <c r="E16" s="22"/>
      <c r="F16" s="22"/>
      <c r="G16" s="22"/>
      <c r="H16" s="23"/>
      <c r="I16" s="93">
        <f>SUM(F17)</f>
        <v>0</v>
      </c>
    </row>
    <row r="17" ht="17.25" customHeight="1" spans="1:9">
      <c r="A17" s="28"/>
      <c r="B17" s="28"/>
      <c r="C17" s="25"/>
      <c r="D17" s="26"/>
      <c r="E17" s="26"/>
      <c r="F17" s="60"/>
      <c r="G17" s="462"/>
      <c r="H17" s="25"/>
      <c r="I17" s="109"/>
    </row>
    <row r="18" ht="24.75" customHeight="1" spans="1:40">
      <c r="A18" s="21" t="s">
        <v>20</v>
      </c>
      <c r="B18" s="22"/>
      <c r="C18" s="22"/>
      <c r="D18" s="22"/>
      <c r="E18" s="22"/>
      <c r="F18" s="22"/>
      <c r="G18" s="22"/>
      <c r="H18" s="23"/>
      <c r="I18" s="93">
        <f>SUM(F19:F37)</f>
        <v>131842.09</v>
      </c>
      <c r="AN18" s="102" t="s">
        <v>21</v>
      </c>
    </row>
    <row r="19" ht="16.5" customHeight="1" spans="1:9">
      <c r="A19" s="105" t="s">
        <v>1185</v>
      </c>
      <c r="B19" s="28" t="s">
        <v>431</v>
      </c>
      <c r="C19" s="105" t="s">
        <v>432</v>
      </c>
      <c r="D19" s="137">
        <v>45618</v>
      </c>
      <c r="E19" s="97">
        <v>45375</v>
      </c>
      <c r="F19" s="71">
        <v>1629.86</v>
      </c>
      <c r="G19" s="97">
        <v>45743</v>
      </c>
      <c r="H19" s="59">
        <v>8100000000</v>
      </c>
      <c r="I19" s="146"/>
    </row>
    <row r="20" ht="16.5" customHeight="1" spans="1:9">
      <c r="A20" s="25" t="s">
        <v>1186</v>
      </c>
      <c r="B20" s="28" t="s">
        <v>431</v>
      </c>
      <c r="C20" s="25" t="s">
        <v>432</v>
      </c>
      <c r="D20" s="137">
        <v>45644</v>
      </c>
      <c r="E20" s="88">
        <v>45742</v>
      </c>
      <c r="F20" s="83">
        <v>92.49</v>
      </c>
      <c r="G20" s="97">
        <v>45743</v>
      </c>
      <c r="H20" s="59">
        <v>8100000000</v>
      </c>
      <c r="I20" s="146"/>
    </row>
    <row r="21" ht="16.5" customHeight="1" spans="1:9">
      <c r="A21" s="25" t="s">
        <v>1187</v>
      </c>
      <c r="B21" s="28" t="s">
        <v>29</v>
      </c>
      <c r="C21" s="69" t="s">
        <v>30</v>
      </c>
      <c r="D21" s="143">
        <v>45695</v>
      </c>
      <c r="E21" s="31">
        <v>45741</v>
      </c>
      <c r="F21" s="61">
        <v>6651.55</v>
      </c>
      <c r="G21" s="97">
        <v>45743</v>
      </c>
      <c r="H21" s="59">
        <v>1000000000</v>
      </c>
      <c r="I21" s="146"/>
    </row>
    <row r="22" ht="16.5" customHeight="1" spans="1:9">
      <c r="A22" s="25" t="s">
        <v>1188</v>
      </c>
      <c r="B22" s="28" t="s">
        <v>1189</v>
      </c>
      <c r="C22" s="279" t="s">
        <v>1190</v>
      </c>
      <c r="D22" s="143">
        <v>45733</v>
      </c>
      <c r="E22" s="31">
        <v>45741</v>
      </c>
      <c r="F22" s="27">
        <v>902.71</v>
      </c>
      <c r="G22" s="97">
        <v>45743</v>
      </c>
      <c r="H22" s="59">
        <v>1000000000</v>
      </c>
      <c r="I22" s="146"/>
    </row>
    <row r="23" ht="17.25" customHeight="1" spans="1:9">
      <c r="A23" s="25" t="s">
        <v>1191</v>
      </c>
      <c r="B23" s="28" t="s">
        <v>1192</v>
      </c>
      <c r="C23" s="25" t="s">
        <v>1190</v>
      </c>
      <c r="D23" s="143">
        <v>45733</v>
      </c>
      <c r="E23" s="88">
        <v>45742</v>
      </c>
      <c r="F23" s="98">
        <v>8400.35</v>
      </c>
      <c r="G23" s="97">
        <v>45743</v>
      </c>
      <c r="H23" s="59">
        <v>1000000000</v>
      </c>
      <c r="I23" s="146"/>
    </row>
    <row r="24" customHeight="1" spans="1:9">
      <c r="A24" s="25" t="s">
        <v>1193</v>
      </c>
      <c r="B24" s="28" t="s">
        <v>208</v>
      </c>
      <c r="C24" s="69" t="s">
        <v>209</v>
      </c>
      <c r="D24" s="356">
        <v>45734</v>
      </c>
      <c r="E24" s="31">
        <v>45740</v>
      </c>
      <c r="F24" s="27">
        <v>3003.39</v>
      </c>
      <c r="G24" s="97">
        <v>45743</v>
      </c>
      <c r="H24" s="59">
        <v>1000000000</v>
      </c>
      <c r="I24" s="146"/>
    </row>
    <row r="25" customHeight="1" spans="1:9">
      <c r="A25" s="25" t="s">
        <v>1194</v>
      </c>
      <c r="B25" s="28" t="s">
        <v>1116</v>
      </c>
      <c r="C25" s="69" t="s">
        <v>296</v>
      </c>
      <c r="D25" s="356">
        <v>45734</v>
      </c>
      <c r="E25" s="31">
        <v>45741</v>
      </c>
      <c r="F25" s="424">
        <v>3731.6</v>
      </c>
      <c r="G25" s="97">
        <v>45743</v>
      </c>
      <c r="H25" s="59">
        <v>1000000000</v>
      </c>
      <c r="I25" s="146"/>
    </row>
    <row r="26" customHeight="1" spans="1:9">
      <c r="A26" s="25" t="s">
        <v>1195</v>
      </c>
      <c r="B26" s="28" t="s">
        <v>1116</v>
      </c>
      <c r="C26" s="69" t="s">
        <v>199</v>
      </c>
      <c r="D26" s="356">
        <v>45734</v>
      </c>
      <c r="E26" s="31">
        <v>45741</v>
      </c>
      <c r="F26" s="27">
        <v>5979.4</v>
      </c>
      <c r="G26" s="97">
        <v>45743</v>
      </c>
      <c r="H26" s="59">
        <v>1000000000</v>
      </c>
      <c r="I26" s="146"/>
    </row>
    <row r="27" customHeight="1" spans="1:9">
      <c r="A27" s="69" t="s">
        <v>1196</v>
      </c>
      <c r="B27" s="59" t="s">
        <v>493</v>
      </c>
      <c r="C27" s="25" t="s">
        <v>885</v>
      </c>
      <c r="D27" s="143">
        <v>45734</v>
      </c>
      <c r="E27" s="143">
        <v>45742</v>
      </c>
      <c r="F27" s="58">
        <v>1436</v>
      </c>
      <c r="G27" s="97">
        <v>45743</v>
      </c>
      <c r="H27" s="28">
        <v>1000000000</v>
      </c>
      <c r="I27" s="146"/>
    </row>
    <row r="28" customHeight="1" spans="1:9">
      <c r="A28" s="25" t="s">
        <v>1197</v>
      </c>
      <c r="B28" s="28" t="s">
        <v>237</v>
      </c>
      <c r="C28" s="25" t="s">
        <v>300</v>
      </c>
      <c r="D28" s="143">
        <v>45735</v>
      </c>
      <c r="E28" s="88">
        <v>45742</v>
      </c>
      <c r="F28" s="61">
        <v>337.5</v>
      </c>
      <c r="G28" s="97">
        <v>45743</v>
      </c>
      <c r="H28" s="28">
        <v>1000000000</v>
      </c>
      <c r="I28" s="146"/>
    </row>
    <row r="29" customHeight="1" spans="1:9">
      <c r="A29" s="25" t="s">
        <v>1198</v>
      </c>
      <c r="B29" s="28" t="s">
        <v>182</v>
      </c>
      <c r="C29" s="279" t="s">
        <v>183</v>
      </c>
      <c r="D29" s="143">
        <v>45736</v>
      </c>
      <c r="E29" s="31">
        <v>45741</v>
      </c>
      <c r="F29" s="27">
        <v>8343.7</v>
      </c>
      <c r="G29" s="97">
        <v>45743</v>
      </c>
      <c r="H29" s="59">
        <v>1000000000</v>
      </c>
      <c r="I29" s="146"/>
    </row>
    <row r="30" customHeight="1" spans="1:9">
      <c r="A30" s="256" t="s">
        <v>1199</v>
      </c>
      <c r="B30" s="28" t="s">
        <v>315</v>
      </c>
      <c r="C30" s="25" t="s">
        <v>316</v>
      </c>
      <c r="D30" s="143">
        <v>45736</v>
      </c>
      <c r="E30" s="88">
        <v>45742</v>
      </c>
      <c r="F30" s="27">
        <v>4516.94</v>
      </c>
      <c r="G30" s="97">
        <v>45743</v>
      </c>
      <c r="H30" s="28">
        <v>1000000000</v>
      </c>
      <c r="I30" s="146"/>
    </row>
    <row r="31" customHeight="1" spans="1:9">
      <c r="A31" s="25" t="s">
        <v>1200</v>
      </c>
      <c r="B31" s="28" t="s">
        <v>973</v>
      </c>
      <c r="C31" s="105" t="s">
        <v>114</v>
      </c>
      <c r="D31" s="143">
        <v>45736</v>
      </c>
      <c r="E31" s="88">
        <v>45742</v>
      </c>
      <c r="F31" s="27">
        <v>9001.91</v>
      </c>
      <c r="G31" s="97">
        <v>45743</v>
      </c>
      <c r="H31" s="59">
        <v>1000000000</v>
      </c>
      <c r="I31" s="146"/>
    </row>
    <row r="32" customHeight="1" spans="1:9">
      <c r="A32" s="25" t="s">
        <v>1201</v>
      </c>
      <c r="B32" s="28" t="s">
        <v>1202</v>
      </c>
      <c r="C32" s="25" t="s">
        <v>1203</v>
      </c>
      <c r="D32" s="143">
        <v>45736</v>
      </c>
      <c r="E32" s="88">
        <v>45742</v>
      </c>
      <c r="F32" s="98">
        <v>16497.9</v>
      </c>
      <c r="G32" s="97">
        <v>45743</v>
      </c>
      <c r="H32" s="28">
        <v>1000000000</v>
      </c>
      <c r="I32" s="146"/>
    </row>
    <row r="33" customHeight="1" spans="1:9">
      <c r="A33" s="25" t="s">
        <v>1204</v>
      </c>
      <c r="B33" s="24" t="s">
        <v>110</v>
      </c>
      <c r="C33" s="25" t="s">
        <v>111</v>
      </c>
      <c r="D33" s="143">
        <v>45737</v>
      </c>
      <c r="E33" s="88">
        <v>45742</v>
      </c>
      <c r="F33" s="58">
        <v>20575.19</v>
      </c>
      <c r="G33" s="97">
        <v>45743</v>
      </c>
      <c r="H33" s="28">
        <v>1000000000</v>
      </c>
      <c r="I33" s="146"/>
    </row>
    <row r="34" customHeight="1" spans="1:9">
      <c r="A34" s="25" t="s">
        <v>1205</v>
      </c>
      <c r="B34" s="28" t="s">
        <v>958</v>
      </c>
      <c r="C34" s="235" t="s">
        <v>959</v>
      </c>
      <c r="D34" s="143">
        <v>45740</v>
      </c>
      <c r="E34" s="31">
        <v>45741</v>
      </c>
      <c r="F34" s="27">
        <v>13852.57</v>
      </c>
      <c r="G34" s="97">
        <v>45743</v>
      </c>
      <c r="H34" s="12">
        <v>1000000000</v>
      </c>
      <c r="I34" s="146"/>
    </row>
    <row r="35" ht="15.75" customHeight="1" spans="1:9">
      <c r="A35" s="25" t="s">
        <v>1206</v>
      </c>
      <c r="B35" s="28" t="s">
        <v>208</v>
      </c>
      <c r="C35" s="69" t="s">
        <v>209</v>
      </c>
      <c r="D35" s="143">
        <v>45740</v>
      </c>
      <c r="E35" s="143">
        <v>45742</v>
      </c>
      <c r="F35" s="61">
        <v>9560.93</v>
      </c>
      <c r="G35" s="97">
        <v>45743</v>
      </c>
      <c r="H35" s="28">
        <v>1000000000</v>
      </c>
      <c r="I35" s="146"/>
    </row>
    <row r="36" ht="15.75" customHeight="1" spans="1:9">
      <c r="A36" s="25" t="s">
        <v>1207</v>
      </c>
      <c r="B36" s="28" t="s">
        <v>208</v>
      </c>
      <c r="C36" s="25" t="s">
        <v>209</v>
      </c>
      <c r="D36" s="143">
        <v>45740</v>
      </c>
      <c r="E36" s="88">
        <v>45742</v>
      </c>
      <c r="F36" s="98">
        <v>7997.84</v>
      </c>
      <c r="G36" s="97">
        <v>45743</v>
      </c>
      <c r="H36" s="59">
        <v>1000000000</v>
      </c>
      <c r="I36" s="146"/>
    </row>
    <row r="37" ht="16.5" customHeight="1" spans="1:9">
      <c r="A37" s="25" t="s">
        <v>1208</v>
      </c>
      <c r="B37" s="28" t="s">
        <v>160</v>
      </c>
      <c r="C37" s="279" t="s">
        <v>1209</v>
      </c>
      <c r="D37" s="143">
        <v>45740</v>
      </c>
      <c r="E37" s="143">
        <v>45742</v>
      </c>
      <c r="F37" s="98">
        <v>9330.26</v>
      </c>
      <c r="G37" s="97">
        <v>45743</v>
      </c>
      <c r="H37" s="59">
        <v>1000000000</v>
      </c>
      <c r="I37" s="146"/>
    </row>
    <row r="38" ht="16.5" customHeight="1" spans="1:9">
      <c r="A38" s="21" t="s">
        <v>40</v>
      </c>
      <c r="B38" s="22"/>
      <c r="C38" s="22"/>
      <c r="D38" s="22"/>
      <c r="E38" s="22"/>
      <c r="F38" s="22"/>
      <c r="G38" s="22"/>
      <c r="H38" s="23"/>
      <c r="I38" s="93">
        <f>SUM(F39)</f>
        <v>97572.63</v>
      </c>
    </row>
    <row r="39" ht="15.75" customHeight="1" spans="1:40">
      <c r="A39" s="25" t="s">
        <v>1210</v>
      </c>
      <c r="B39" s="28" t="s">
        <v>144</v>
      </c>
      <c r="C39" s="69" t="s">
        <v>1211</v>
      </c>
      <c r="D39" s="143">
        <v>45737</v>
      </c>
      <c r="E39" s="143">
        <v>45740</v>
      </c>
      <c r="F39" s="61">
        <v>97572.63</v>
      </c>
      <c r="G39" s="97">
        <v>45743</v>
      </c>
      <c r="H39" s="59">
        <v>1000000000</v>
      </c>
      <c r="I39" s="146"/>
      <c r="J39" s="342"/>
      <c r="K39" s="342"/>
      <c r="L39" s="342"/>
      <c r="M39" s="342"/>
      <c r="N39" s="342"/>
      <c r="O39" s="342"/>
      <c r="P39" s="342"/>
      <c r="Q39" s="342"/>
      <c r="R39" s="342"/>
      <c r="S39" s="342"/>
      <c r="T39" s="342"/>
      <c r="U39" s="342"/>
      <c r="V39" s="342"/>
      <c r="W39" s="342"/>
      <c r="X39" s="342"/>
      <c r="Y39" s="342"/>
      <c r="Z39" s="342"/>
      <c r="AA39" s="342"/>
      <c r="AB39" s="342"/>
      <c r="AC39" s="342"/>
      <c r="AD39" s="342"/>
      <c r="AE39" s="342"/>
      <c r="AF39" s="342"/>
      <c r="AG39" s="342"/>
      <c r="AH39" s="342"/>
      <c r="AI39" s="342"/>
      <c r="AJ39" s="342"/>
      <c r="AK39" s="342"/>
      <c r="AL39" s="342"/>
      <c r="AM39" s="342"/>
      <c r="AN39" s="342"/>
    </row>
    <row r="40" ht="15.75" customHeight="1" spans="1:9">
      <c r="A40" s="21" t="s">
        <v>41</v>
      </c>
      <c r="B40" s="22"/>
      <c r="C40" s="22"/>
      <c r="D40" s="22"/>
      <c r="E40" s="22"/>
      <c r="F40" s="22"/>
      <c r="G40" s="22"/>
      <c r="H40" s="23"/>
      <c r="I40" s="93">
        <f>SUM(F41:F44)</f>
        <v>181337.53</v>
      </c>
    </row>
    <row r="41" ht="17.25" customHeight="1" spans="1:9">
      <c r="A41" s="25" t="s">
        <v>1212</v>
      </c>
      <c r="B41" s="28" t="s">
        <v>1189</v>
      </c>
      <c r="C41" s="25" t="s">
        <v>1190</v>
      </c>
      <c r="D41" s="143">
        <v>45733</v>
      </c>
      <c r="E41" s="31">
        <v>45741</v>
      </c>
      <c r="F41" s="83">
        <v>23362.41</v>
      </c>
      <c r="G41" s="97">
        <v>45743</v>
      </c>
      <c r="H41" s="59">
        <v>1000000000</v>
      </c>
      <c r="I41" s="146"/>
    </row>
    <row r="42" ht="17.25" customHeight="1" spans="1:9">
      <c r="A42" s="25" t="s">
        <v>1213</v>
      </c>
      <c r="B42" s="28" t="s">
        <v>333</v>
      </c>
      <c r="C42" s="279" t="s">
        <v>1214</v>
      </c>
      <c r="D42" s="137">
        <v>45737</v>
      </c>
      <c r="E42" s="143">
        <v>45742</v>
      </c>
      <c r="F42" s="27">
        <v>137690.23</v>
      </c>
      <c r="G42" s="97">
        <v>45743</v>
      </c>
      <c r="H42" s="28">
        <v>1000000000</v>
      </c>
      <c r="I42" s="146"/>
    </row>
    <row r="43" ht="15.75" customHeight="1" spans="1:40">
      <c r="A43" s="73" t="s">
        <v>1215</v>
      </c>
      <c r="B43" s="460" t="s">
        <v>95</v>
      </c>
      <c r="C43" s="73" t="s">
        <v>96</v>
      </c>
      <c r="D43" s="70">
        <v>45740</v>
      </c>
      <c r="E43" s="88">
        <v>45742</v>
      </c>
      <c r="F43" s="54">
        <v>1030.35</v>
      </c>
      <c r="G43" s="97">
        <v>45743</v>
      </c>
      <c r="H43" s="461">
        <v>1000000000</v>
      </c>
      <c r="I43" s="213"/>
      <c r="J43" s="230"/>
      <c r="K43" s="230"/>
      <c r="L43" s="230"/>
      <c r="M43" s="230"/>
      <c r="N43" s="230"/>
      <c r="O43" s="230"/>
      <c r="P43" s="230"/>
      <c r="Q43" s="230"/>
      <c r="R43" s="230"/>
      <c r="S43" s="230"/>
      <c r="T43" s="230"/>
      <c r="U43" s="230"/>
      <c r="V43" s="230"/>
      <c r="W43" s="230"/>
      <c r="X43" s="230"/>
      <c r="Y43" s="230"/>
      <c r="Z43" s="230"/>
      <c r="AA43" s="230"/>
      <c r="AB43" s="230"/>
      <c r="AC43" s="230"/>
      <c r="AD43" s="230"/>
      <c r="AE43" s="230"/>
      <c r="AF43" s="230"/>
      <c r="AG43" s="230"/>
      <c r="AH43" s="230"/>
      <c r="AI43" s="230"/>
      <c r="AJ43" s="230"/>
      <c r="AK43" s="230"/>
      <c r="AL43" s="230"/>
      <c r="AM43" s="230"/>
      <c r="AN43" s="230"/>
    </row>
    <row r="44" ht="17.25" customHeight="1" spans="1:9">
      <c r="A44" s="25" t="s">
        <v>1216</v>
      </c>
      <c r="B44" s="28" t="s">
        <v>461</v>
      </c>
      <c r="C44" s="69" t="s">
        <v>462</v>
      </c>
      <c r="D44" s="143">
        <v>45741</v>
      </c>
      <c r="E44" s="143">
        <v>45742</v>
      </c>
      <c r="F44" s="58">
        <v>19254.54</v>
      </c>
      <c r="G44" s="97">
        <v>45743</v>
      </c>
      <c r="H44" s="28">
        <v>1000000000</v>
      </c>
      <c r="I44" s="146"/>
    </row>
    <row r="45" ht="15.75" customHeight="1" spans="1:9">
      <c r="A45" s="21" t="s">
        <v>45</v>
      </c>
      <c r="B45" s="22"/>
      <c r="C45" s="22"/>
      <c r="D45" s="22"/>
      <c r="E45" s="22"/>
      <c r="F45" s="22"/>
      <c r="G45" s="22"/>
      <c r="H45" s="23"/>
      <c r="I45" s="93">
        <f t="shared" ref="I45:I49" si="0">SUM(F46)</f>
        <v>0</v>
      </c>
    </row>
    <row r="46" ht="18" customHeight="1" spans="1:9">
      <c r="A46" s="25"/>
      <c r="B46" s="7"/>
      <c r="C46" s="25"/>
      <c r="D46" s="256"/>
      <c r="E46" s="97"/>
      <c r="F46" s="98"/>
      <c r="G46" s="31"/>
      <c r="H46" s="7"/>
      <c r="I46" s="25"/>
    </row>
    <row r="47" ht="15.75" customHeight="1" spans="1:9">
      <c r="A47" s="21" t="s">
        <v>50</v>
      </c>
      <c r="B47" s="22"/>
      <c r="C47" s="22"/>
      <c r="D47" s="22"/>
      <c r="E47" s="22"/>
      <c r="F47" s="22"/>
      <c r="G47" s="22"/>
      <c r="H47" s="23"/>
      <c r="I47" s="93">
        <f t="shared" si="0"/>
        <v>0</v>
      </c>
    </row>
    <row r="48" ht="15.75" customHeight="1" spans="1:9">
      <c r="A48" s="28"/>
      <c r="B48" s="28"/>
      <c r="C48" s="25"/>
      <c r="D48" s="97"/>
      <c r="E48" s="26"/>
      <c r="F48" s="98"/>
      <c r="G48" s="31"/>
      <c r="H48" s="99"/>
      <c r="I48" s="25"/>
    </row>
    <row r="49" ht="15.75" customHeight="1" spans="1:9">
      <c r="A49" s="21" t="s">
        <v>53</v>
      </c>
      <c r="B49" s="22"/>
      <c r="C49" s="22"/>
      <c r="D49" s="22"/>
      <c r="E49" s="22"/>
      <c r="F49" s="22"/>
      <c r="G49" s="22"/>
      <c r="H49" s="23"/>
      <c r="I49" s="93">
        <f t="shared" si="0"/>
        <v>0</v>
      </c>
    </row>
    <row r="50" ht="15.75" customHeight="1" spans="1:9">
      <c r="A50" s="28"/>
      <c r="B50" s="28"/>
      <c r="C50" s="25"/>
      <c r="D50" s="26"/>
      <c r="E50" s="26"/>
      <c r="F50" s="168"/>
      <c r="G50" s="463"/>
      <c r="H50" s="50"/>
      <c r="I50" s="25"/>
    </row>
    <row r="51" ht="15.75" customHeight="1" spans="1:9">
      <c r="A51" s="21" t="s">
        <v>55</v>
      </c>
      <c r="B51" s="22"/>
      <c r="C51" s="22"/>
      <c r="D51" s="22"/>
      <c r="E51" s="22"/>
      <c r="F51" s="22"/>
      <c r="G51" s="22"/>
      <c r="H51" s="23"/>
      <c r="I51" s="93">
        <f>SUM(F52)</f>
        <v>0</v>
      </c>
    </row>
    <row r="52" ht="15.75" customHeight="1" spans="1:9">
      <c r="A52" s="50"/>
      <c r="B52" s="90"/>
      <c r="C52" s="105"/>
      <c r="D52" s="52"/>
      <c r="E52" s="52"/>
      <c r="F52" s="181"/>
      <c r="G52" s="52"/>
      <c r="H52" s="106"/>
      <c r="I52" s="25"/>
    </row>
    <row r="53" ht="15.75" customHeight="1" spans="1:9">
      <c r="A53" s="21" t="s">
        <v>56</v>
      </c>
      <c r="B53" s="22"/>
      <c r="C53" s="22"/>
      <c r="D53" s="22"/>
      <c r="E53" s="22"/>
      <c r="F53" s="22"/>
      <c r="G53" s="22"/>
      <c r="H53" s="23"/>
      <c r="I53" s="93">
        <f>F54</f>
        <v>0</v>
      </c>
    </row>
    <row r="54" ht="15.75" customHeight="1" spans="1:9">
      <c r="A54" s="28"/>
      <c r="B54" s="28"/>
      <c r="C54" s="25"/>
      <c r="D54" s="25"/>
      <c r="E54" s="25"/>
      <c r="F54" s="73"/>
      <c r="G54" s="256"/>
      <c r="H54" s="109"/>
      <c r="I54" s="25"/>
    </row>
    <row r="55" customFormat="1" ht="15.75" customHeight="1" spans="1:8">
      <c r="A55" s="7"/>
      <c r="B55" s="7"/>
      <c r="D55" s="7"/>
      <c r="E55" s="7"/>
      <c r="F55" s="110"/>
      <c r="G55" s="365"/>
      <c r="H55" s="112"/>
    </row>
    <row r="56" customFormat="1" ht="15.75" customHeight="1" spans="1:8">
      <c r="A56" s="113" t="s">
        <v>60</v>
      </c>
      <c r="B56" s="63"/>
      <c r="C56" s="63"/>
      <c r="D56" s="7"/>
      <c r="E56" s="7"/>
      <c r="F56" s="110"/>
      <c r="G56" s="191"/>
      <c r="H56" s="7"/>
    </row>
    <row r="57" customFormat="1" ht="15.75" customHeight="1" spans="1:8">
      <c r="A57" s="114" t="s">
        <v>61</v>
      </c>
      <c r="B57" s="12"/>
      <c r="C57" s="12"/>
      <c r="D57" s="7"/>
      <c r="E57" s="7"/>
      <c r="F57" s="110"/>
      <c r="G57" s="191"/>
      <c r="H57" s="7"/>
    </row>
    <row r="58" customFormat="1" ht="15.75" customHeight="1" spans="1:8">
      <c r="A58" s="7"/>
      <c r="B58" s="7"/>
      <c r="D58" s="7"/>
      <c r="E58" s="7"/>
      <c r="F58" s="110"/>
      <c r="G58" s="191"/>
      <c r="H58" s="7"/>
    </row>
    <row r="59" customFormat="1" ht="15.75" customHeight="1" spans="1:8">
      <c r="A59" s="7"/>
      <c r="B59" s="7"/>
      <c r="D59" s="7"/>
      <c r="E59" s="7"/>
      <c r="F59" s="110"/>
      <c r="G59" s="191"/>
      <c r="H59" s="7"/>
    </row>
    <row r="60" customFormat="1" ht="15.75" customHeight="1" spans="1:8">
      <c r="A60" s="7"/>
      <c r="B60" s="7"/>
      <c r="D60" s="7"/>
      <c r="E60" s="7"/>
      <c r="F60" s="110"/>
      <c r="G60" s="191"/>
      <c r="H60" s="7"/>
    </row>
    <row r="61" customFormat="1" ht="15.75" customHeight="1" spans="1:8">
      <c r="A61" s="7"/>
      <c r="B61" s="7"/>
      <c r="D61" s="7"/>
      <c r="E61" s="7"/>
      <c r="F61" s="110"/>
      <c r="G61" s="191"/>
      <c r="H61" s="7"/>
    </row>
    <row r="62" customFormat="1" ht="15.75" customHeight="1" spans="1:8">
      <c r="A62" s="7"/>
      <c r="B62" s="7"/>
      <c r="D62" s="7"/>
      <c r="E62" s="7"/>
      <c r="F62" s="110"/>
      <c r="G62" s="191"/>
      <c r="H62" s="7"/>
    </row>
    <row r="63" customFormat="1" ht="15.75" customHeight="1" spans="1:8">
      <c r="A63" s="7"/>
      <c r="B63" s="7"/>
      <c r="D63" s="7"/>
      <c r="E63" s="7"/>
      <c r="F63" s="110"/>
      <c r="G63" s="191"/>
      <c r="H63" s="7"/>
    </row>
    <row r="64" customFormat="1" ht="15.75" customHeight="1" spans="1:8">
      <c r="A64" s="7"/>
      <c r="B64" s="7"/>
      <c r="D64" s="7"/>
      <c r="E64" s="7"/>
      <c r="F64" s="110"/>
      <c r="G64" s="191"/>
      <c r="H64" s="7"/>
    </row>
    <row r="65" customFormat="1" ht="15.75" customHeight="1" spans="1:8">
      <c r="A65" s="7"/>
      <c r="B65" s="7"/>
      <c r="D65" s="7"/>
      <c r="E65" s="7"/>
      <c r="F65" s="110"/>
      <c r="G65" s="191"/>
      <c r="H65" s="7"/>
    </row>
    <row r="66" customFormat="1" ht="15.75" customHeight="1" spans="1:8">
      <c r="A66" s="7"/>
      <c r="B66" s="7"/>
      <c r="D66" s="7"/>
      <c r="E66" s="7"/>
      <c r="F66" s="110"/>
      <c r="G66" s="191"/>
      <c r="H66" s="7"/>
    </row>
    <row r="67" customFormat="1" ht="15.75" customHeight="1" spans="1:8">
      <c r="A67" s="7"/>
      <c r="B67" s="7"/>
      <c r="D67" s="7"/>
      <c r="E67" s="7"/>
      <c r="F67" s="110"/>
      <c r="G67" s="191"/>
      <c r="H67" s="7"/>
    </row>
    <row r="68" customFormat="1" ht="15.75" customHeight="1" spans="1:8">
      <c r="A68" s="7"/>
      <c r="B68" s="7"/>
      <c r="D68" s="7"/>
      <c r="E68" s="7"/>
      <c r="F68" s="110"/>
      <c r="G68" s="191"/>
      <c r="H68" s="7"/>
    </row>
    <row r="69" customFormat="1" ht="15.75" customHeight="1" spans="1:8">
      <c r="A69" s="7"/>
      <c r="B69" s="7"/>
      <c r="D69" s="7"/>
      <c r="E69" s="7"/>
      <c r="F69" s="110"/>
      <c r="G69" s="191"/>
      <c r="H69" s="7"/>
    </row>
    <row r="70" customFormat="1" ht="15.75" customHeight="1" spans="1:8">
      <c r="A70" s="7"/>
      <c r="B70" s="7"/>
      <c r="D70" s="7"/>
      <c r="E70" s="7"/>
      <c r="F70" s="110"/>
      <c r="G70" s="191"/>
      <c r="H70" s="7"/>
    </row>
    <row r="71" customFormat="1" ht="15.75" customHeight="1" spans="1:8">
      <c r="A71" s="7"/>
      <c r="B71" s="7"/>
      <c r="D71" s="7"/>
      <c r="E71" s="7"/>
      <c r="F71" s="110"/>
      <c r="G71" s="191"/>
      <c r="H71" s="7"/>
    </row>
    <row r="72" customFormat="1" ht="15.75" customHeight="1" spans="1:8">
      <c r="A72" s="7"/>
      <c r="B72" s="7"/>
      <c r="D72" s="7"/>
      <c r="E72" s="7"/>
      <c r="F72" s="110"/>
      <c r="G72" s="191"/>
      <c r="H72" s="7"/>
    </row>
    <row r="73" customFormat="1" ht="15.75" customHeight="1" spans="1:8">
      <c r="A73" s="7"/>
      <c r="B73" s="7"/>
      <c r="D73" s="7"/>
      <c r="E73" s="7"/>
      <c r="F73" s="110"/>
      <c r="G73" s="191"/>
      <c r="H73" s="7"/>
    </row>
    <row r="74" customFormat="1" ht="15.75" customHeight="1" spans="1:8">
      <c r="A74" s="7"/>
      <c r="B74" s="7"/>
      <c r="D74" s="7"/>
      <c r="E74" s="7"/>
      <c r="F74" s="110"/>
      <c r="G74" s="191"/>
      <c r="H74" s="7"/>
    </row>
    <row r="75" customFormat="1" ht="15.75" customHeight="1" spans="1:8">
      <c r="A75" s="7"/>
      <c r="B75" s="7"/>
      <c r="D75" s="7"/>
      <c r="E75" s="7"/>
      <c r="F75" s="110"/>
      <c r="G75" s="191"/>
      <c r="H75" s="7"/>
    </row>
    <row r="76" customFormat="1" ht="15.75" customHeight="1" spans="1:8">
      <c r="A76" s="7"/>
      <c r="B76" s="7"/>
      <c r="D76" s="7"/>
      <c r="E76" s="7"/>
      <c r="F76" s="110"/>
      <c r="G76" s="191"/>
      <c r="H76" s="7"/>
    </row>
    <row r="77" customFormat="1" ht="15.75" customHeight="1" spans="1:8">
      <c r="A77" s="7"/>
      <c r="B77" s="7"/>
      <c r="D77" s="7"/>
      <c r="E77" s="7"/>
      <c r="F77" s="110"/>
      <c r="G77" s="191"/>
      <c r="H77" s="7"/>
    </row>
    <row r="78" customFormat="1" ht="15.75" customHeight="1" spans="1:8">
      <c r="A78" s="7"/>
      <c r="B78" s="7"/>
      <c r="D78" s="7"/>
      <c r="E78" s="7"/>
      <c r="F78" s="110"/>
      <c r="G78" s="191"/>
      <c r="H78" s="7"/>
    </row>
    <row r="79" customFormat="1" ht="15.75" customHeight="1" spans="1:8">
      <c r="A79" s="7"/>
      <c r="B79" s="7"/>
      <c r="D79" s="7"/>
      <c r="E79" s="7"/>
      <c r="F79" s="110"/>
      <c r="G79" s="191"/>
      <c r="H79" s="7"/>
    </row>
    <row r="80" customFormat="1" ht="15.75" customHeight="1" spans="1:8">
      <c r="A80" s="7"/>
      <c r="B80" s="7"/>
      <c r="D80" s="7"/>
      <c r="E80" s="7"/>
      <c r="F80" s="110"/>
      <c r="G80" s="191"/>
      <c r="H80" s="7"/>
    </row>
    <row r="81" customFormat="1" ht="15.75" customHeight="1" spans="1:8">
      <c r="A81" s="7"/>
      <c r="B81" s="7"/>
      <c r="D81" s="7"/>
      <c r="E81" s="7"/>
      <c r="F81" s="110"/>
      <c r="G81" s="191"/>
      <c r="H81" s="7"/>
    </row>
    <row r="82" customFormat="1" ht="15.75" customHeight="1" spans="1:8">
      <c r="A82" s="7"/>
      <c r="B82" s="7"/>
      <c r="D82" s="7"/>
      <c r="E82" s="7"/>
      <c r="F82" s="110"/>
      <c r="G82" s="191"/>
      <c r="H82" s="7"/>
    </row>
    <row r="83" customFormat="1" ht="15.75" customHeight="1" spans="1:8">
      <c r="A83" s="7"/>
      <c r="B83" s="7"/>
      <c r="D83" s="7"/>
      <c r="E83" s="7"/>
      <c r="F83" s="110"/>
      <c r="G83" s="191"/>
      <c r="H83" s="7"/>
    </row>
    <row r="84" customFormat="1" ht="15.75" customHeight="1" spans="1:8">
      <c r="A84" s="7"/>
      <c r="B84" s="7"/>
      <c r="D84" s="7"/>
      <c r="E84" s="7"/>
      <c r="F84" s="110"/>
      <c r="G84" s="191"/>
      <c r="H84" s="7"/>
    </row>
    <row r="85" customFormat="1" ht="15.75" customHeight="1" spans="1:8">
      <c r="A85" s="7"/>
      <c r="B85" s="7"/>
      <c r="D85" s="7"/>
      <c r="E85" s="7"/>
      <c r="F85" s="110"/>
      <c r="G85" s="191"/>
      <c r="H85" s="7"/>
    </row>
    <row r="86" customFormat="1" ht="15.75" customHeight="1" spans="1:8">
      <c r="A86" s="7"/>
      <c r="B86" s="7"/>
      <c r="D86" s="7"/>
      <c r="E86" s="7"/>
      <c r="F86" s="110"/>
      <c r="G86" s="191"/>
      <c r="H86" s="7"/>
    </row>
    <row r="87" customFormat="1" ht="15.75" customHeight="1" spans="1:8">
      <c r="A87" s="7"/>
      <c r="B87" s="7"/>
      <c r="D87" s="7"/>
      <c r="E87" s="7"/>
      <c r="F87" s="110"/>
      <c r="G87" s="191"/>
      <c r="H87" s="7"/>
    </row>
    <row r="88" customFormat="1" ht="15.75" customHeight="1" spans="1:8">
      <c r="A88" s="7"/>
      <c r="B88" s="7"/>
      <c r="D88" s="7"/>
      <c r="E88" s="7"/>
      <c r="F88" s="110"/>
      <c r="G88" s="191"/>
      <c r="H88" s="7"/>
    </row>
    <row r="89" customFormat="1" ht="15.75" customHeight="1" spans="1:8">
      <c r="A89" s="7"/>
      <c r="B89" s="7"/>
      <c r="D89" s="7"/>
      <c r="E89" s="7"/>
      <c r="F89" s="110"/>
      <c r="G89" s="191"/>
      <c r="H89" s="7"/>
    </row>
    <row r="90" customFormat="1" ht="15.75" customHeight="1" spans="1:8">
      <c r="A90" s="7"/>
      <c r="B90" s="7"/>
      <c r="D90" s="7"/>
      <c r="E90" s="7"/>
      <c r="F90" s="110"/>
      <c r="G90" s="191"/>
      <c r="H90" s="7"/>
    </row>
    <row r="91" customFormat="1" ht="15.75" customHeight="1" spans="1:8">
      <c r="A91" s="7"/>
      <c r="B91" s="7"/>
      <c r="D91" s="7"/>
      <c r="E91" s="7"/>
      <c r="F91" s="110"/>
      <c r="G91" s="191"/>
      <c r="H91" s="7"/>
    </row>
    <row r="92" customFormat="1" ht="15.75" customHeight="1" spans="1:8">
      <c r="A92" s="7"/>
      <c r="B92" s="7"/>
      <c r="D92" s="7"/>
      <c r="E92" s="7"/>
      <c r="F92" s="110"/>
      <c r="G92" s="191"/>
      <c r="H92" s="7"/>
    </row>
    <row r="93" customFormat="1" ht="15.75" customHeight="1" spans="1:8">
      <c r="A93" s="7"/>
      <c r="B93" s="7"/>
      <c r="D93" s="7"/>
      <c r="E93" s="7"/>
      <c r="F93" s="110"/>
      <c r="G93" s="191"/>
      <c r="H93" s="7"/>
    </row>
    <row r="94" customFormat="1" ht="15.75" customHeight="1" spans="1:8">
      <c r="A94" s="7"/>
      <c r="B94" s="7"/>
      <c r="D94" s="7"/>
      <c r="E94" s="7"/>
      <c r="F94" s="110"/>
      <c r="G94" s="191"/>
      <c r="H94" s="7"/>
    </row>
    <row r="95" customFormat="1" ht="15.75" customHeight="1" spans="1:8">
      <c r="A95" s="7"/>
      <c r="B95" s="7"/>
      <c r="D95" s="7"/>
      <c r="E95" s="7"/>
      <c r="F95" s="110"/>
      <c r="G95" s="191"/>
      <c r="H95" s="7"/>
    </row>
    <row r="96" customFormat="1" ht="15.75" customHeight="1" spans="1:8">
      <c r="A96" s="7"/>
      <c r="B96" s="7"/>
      <c r="D96" s="7"/>
      <c r="E96" s="7"/>
      <c r="F96" s="110"/>
      <c r="G96" s="191"/>
      <c r="H96" s="7"/>
    </row>
    <row r="97" customFormat="1" ht="15.75" customHeight="1" spans="1:8">
      <c r="A97" s="7"/>
      <c r="B97" s="7"/>
      <c r="D97" s="7"/>
      <c r="E97" s="7"/>
      <c r="F97" s="110"/>
      <c r="G97" s="191"/>
      <c r="H97" s="7"/>
    </row>
    <row r="98" customFormat="1" ht="15.75" customHeight="1" spans="1:8">
      <c r="A98" s="7"/>
      <c r="B98" s="7"/>
      <c r="D98" s="7"/>
      <c r="E98" s="7"/>
      <c r="F98" s="110"/>
      <c r="G98" s="191"/>
      <c r="H98" s="7"/>
    </row>
    <row r="99" customFormat="1" ht="15.75" customHeight="1" spans="1:8">
      <c r="A99" s="7"/>
      <c r="B99" s="7"/>
      <c r="D99" s="7"/>
      <c r="E99" s="7"/>
      <c r="F99" s="110"/>
      <c r="G99" s="191"/>
      <c r="H99" s="7"/>
    </row>
    <row r="100" customFormat="1" ht="15.75" customHeight="1" spans="1:8">
      <c r="A100" s="7"/>
      <c r="B100" s="7"/>
      <c r="D100" s="7"/>
      <c r="E100" s="7"/>
      <c r="F100" s="110"/>
      <c r="G100" s="191"/>
      <c r="H100" s="7"/>
    </row>
    <row r="101" customFormat="1" ht="15.75" customHeight="1" spans="1:8">
      <c r="A101" s="7"/>
      <c r="B101" s="7"/>
      <c r="D101" s="7"/>
      <c r="E101" s="7"/>
      <c r="F101" s="110"/>
      <c r="G101" s="191"/>
      <c r="H101" s="7"/>
    </row>
    <row r="102" customFormat="1" ht="15.75" customHeight="1" spans="1:8">
      <c r="A102" s="7"/>
      <c r="B102" s="7"/>
      <c r="D102" s="7"/>
      <c r="E102" s="7"/>
      <c r="F102" s="110"/>
      <c r="G102" s="191"/>
      <c r="H102" s="7"/>
    </row>
    <row r="103" customFormat="1" ht="15.75" customHeight="1" spans="1:8">
      <c r="A103" s="7"/>
      <c r="B103" s="7"/>
      <c r="D103" s="7"/>
      <c r="E103" s="7"/>
      <c r="F103" s="110"/>
      <c r="G103" s="191"/>
      <c r="H103" s="7"/>
    </row>
    <row r="104" customFormat="1" ht="15.75" customHeight="1" spans="1:8">
      <c r="A104" s="7"/>
      <c r="B104" s="7"/>
      <c r="D104" s="7"/>
      <c r="E104" s="7"/>
      <c r="F104" s="110"/>
      <c r="G104" s="191"/>
      <c r="H104" s="7"/>
    </row>
    <row r="105" customFormat="1" ht="15.75" customHeight="1" spans="1:8">
      <c r="A105" s="7"/>
      <c r="B105" s="7"/>
      <c r="D105" s="7"/>
      <c r="E105" s="7"/>
      <c r="F105" s="110"/>
      <c r="G105" s="191"/>
      <c r="H105" s="7"/>
    </row>
    <row r="106" customFormat="1" ht="15.75" customHeight="1" spans="1:8">
      <c r="A106" s="7"/>
      <c r="B106" s="7"/>
      <c r="D106" s="7"/>
      <c r="E106" s="7"/>
      <c r="F106" s="110"/>
      <c r="G106" s="191"/>
      <c r="H106" s="7"/>
    </row>
    <row r="107" customFormat="1" ht="15.75" customHeight="1" spans="1:8">
      <c r="A107" s="7"/>
      <c r="B107" s="7"/>
      <c r="D107" s="7"/>
      <c r="E107" s="7"/>
      <c r="F107" s="110"/>
      <c r="G107" s="191"/>
      <c r="H107" s="7"/>
    </row>
    <row r="108" customFormat="1" ht="15.75" customHeight="1" spans="1:8">
      <c r="A108" s="7"/>
      <c r="B108" s="7"/>
      <c r="D108" s="7"/>
      <c r="E108" s="7"/>
      <c r="F108" s="110"/>
      <c r="G108" s="191"/>
      <c r="H108" s="7"/>
    </row>
    <row r="109" customFormat="1" ht="15.75" customHeight="1" spans="1:8">
      <c r="A109" s="7"/>
      <c r="B109" s="7"/>
      <c r="D109" s="7"/>
      <c r="E109" s="7"/>
      <c r="F109" s="110"/>
      <c r="G109" s="191"/>
      <c r="H109" s="7"/>
    </row>
    <row r="110" customFormat="1" ht="15.75" customHeight="1" spans="1:8">
      <c r="A110" s="7"/>
      <c r="B110" s="7"/>
      <c r="D110" s="7"/>
      <c r="E110" s="7"/>
      <c r="F110" s="110"/>
      <c r="G110" s="191"/>
      <c r="H110" s="7"/>
    </row>
    <row r="111" customFormat="1" ht="15.75" customHeight="1" spans="1:8">
      <c r="A111" s="7"/>
      <c r="B111" s="7"/>
      <c r="D111" s="7"/>
      <c r="E111" s="7"/>
      <c r="F111" s="110"/>
      <c r="G111" s="191"/>
      <c r="H111" s="7"/>
    </row>
    <row r="112" customFormat="1" ht="15.75" customHeight="1" spans="1:8">
      <c r="A112" s="7"/>
      <c r="B112" s="7"/>
      <c r="D112" s="7"/>
      <c r="E112" s="7"/>
      <c r="F112" s="110"/>
      <c r="G112" s="191"/>
      <c r="H112" s="7"/>
    </row>
    <row r="113" customFormat="1" ht="15.75" customHeight="1" spans="1:8">
      <c r="A113" s="7"/>
      <c r="B113" s="7"/>
      <c r="D113" s="7"/>
      <c r="E113" s="7"/>
      <c r="F113" s="110"/>
      <c r="G113" s="191"/>
      <c r="H113" s="7"/>
    </row>
    <row r="114" customFormat="1" ht="15.75" customHeight="1" spans="1:8">
      <c r="A114" s="7"/>
      <c r="B114" s="7"/>
      <c r="D114" s="7"/>
      <c r="E114" s="7"/>
      <c r="F114" s="110"/>
      <c r="G114" s="191"/>
      <c r="H114" s="7"/>
    </row>
    <row r="115" customFormat="1" ht="15.75" customHeight="1" spans="1:8">
      <c r="A115" s="7"/>
      <c r="B115" s="7"/>
      <c r="D115" s="7"/>
      <c r="E115" s="7"/>
      <c r="F115" s="110"/>
      <c r="G115" s="191"/>
      <c r="H115" s="7"/>
    </row>
    <row r="116" customFormat="1" ht="15.75" customHeight="1" spans="1:8">
      <c r="A116" s="7"/>
      <c r="B116" s="7"/>
      <c r="D116" s="7"/>
      <c r="E116" s="7"/>
      <c r="F116" s="110"/>
      <c r="G116" s="191"/>
      <c r="H116" s="7"/>
    </row>
    <row r="117" customFormat="1" ht="15.75" customHeight="1" spans="1:8">
      <c r="A117" s="7"/>
      <c r="B117" s="7"/>
      <c r="D117" s="7"/>
      <c r="E117" s="7"/>
      <c r="F117" s="110"/>
      <c r="G117" s="191"/>
      <c r="H117" s="7"/>
    </row>
    <row r="118" customFormat="1" ht="15.75" customHeight="1" spans="1:8">
      <c r="A118" s="7"/>
      <c r="B118" s="7"/>
      <c r="D118" s="7"/>
      <c r="E118" s="7"/>
      <c r="F118" s="110"/>
      <c r="G118" s="191"/>
      <c r="H118" s="7"/>
    </row>
    <row r="119" customFormat="1" ht="15.75" customHeight="1" spans="1:8">
      <c r="A119" s="7"/>
      <c r="B119" s="7"/>
      <c r="D119" s="7"/>
      <c r="E119" s="7"/>
      <c r="F119" s="110"/>
      <c r="G119" s="191"/>
      <c r="H119" s="7"/>
    </row>
    <row r="120" customFormat="1" ht="15.75" customHeight="1" spans="1:8">
      <c r="A120" s="7"/>
      <c r="B120" s="7"/>
      <c r="D120" s="7"/>
      <c r="E120" s="7"/>
      <c r="F120" s="110"/>
      <c r="G120" s="191"/>
      <c r="H120" s="7"/>
    </row>
    <row r="121" customFormat="1" ht="15.75" customHeight="1" spans="1:8">
      <c r="A121" s="7"/>
      <c r="B121" s="7"/>
      <c r="D121" s="7"/>
      <c r="E121" s="7"/>
      <c r="F121" s="110"/>
      <c r="G121" s="191"/>
      <c r="H121" s="7"/>
    </row>
    <row r="122" customFormat="1" ht="15.75" customHeight="1" spans="1:8">
      <c r="A122" s="7"/>
      <c r="B122" s="7"/>
      <c r="D122" s="7"/>
      <c r="E122" s="7"/>
      <c r="F122" s="110"/>
      <c r="G122" s="191"/>
      <c r="H122" s="7"/>
    </row>
    <row r="123" customFormat="1" ht="15.75" customHeight="1" spans="1:8">
      <c r="A123" s="7"/>
      <c r="B123" s="7"/>
      <c r="D123" s="7"/>
      <c r="E123" s="7"/>
      <c r="F123" s="110"/>
      <c r="G123" s="191"/>
      <c r="H123" s="7"/>
    </row>
    <row r="124" customFormat="1" ht="15.75" customHeight="1" spans="1:8">
      <c r="A124" s="7"/>
      <c r="B124" s="7"/>
      <c r="D124" s="7"/>
      <c r="E124" s="7"/>
      <c r="F124" s="110"/>
      <c r="G124" s="191"/>
      <c r="H124" s="7"/>
    </row>
    <row r="125" customFormat="1" ht="15.75" customHeight="1" spans="1:8">
      <c r="A125" s="7"/>
      <c r="B125" s="7"/>
      <c r="D125" s="7"/>
      <c r="E125" s="7"/>
      <c r="F125" s="110"/>
      <c r="G125" s="191"/>
      <c r="H125" s="7"/>
    </row>
    <row r="126" customFormat="1" ht="15.75" customHeight="1" spans="1:8">
      <c r="A126" s="7"/>
      <c r="B126" s="7"/>
      <c r="D126" s="7"/>
      <c r="E126" s="7"/>
      <c r="F126" s="110"/>
      <c r="G126" s="191"/>
      <c r="H126" s="7"/>
    </row>
    <row r="127" customFormat="1" ht="15.75" customHeight="1" spans="1:8">
      <c r="A127" s="7"/>
      <c r="B127" s="7"/>
      <c r="D127" s="7"/>
      <c r="E127" s="7"/>
      <c r="F127" s="110"/>
      <c r="G127" s="191"/>
      <c r="H127" s="7"/>
    </row>
    <row r="128" customFormat="1" ht="15.75" customHeight="1" spans="1:8">
      <c r="A128" s="7"/>
      <c r="B128" s="7"/>
      <c r="D128" s="7"/>
      <c r="E128" s="7"/>
      <c r="F128" s="110"/>
      <c r="G128" s="191"/>
      <c r="H128" s="7"/>
    </row>
    <row r="129" customFormat="1" ht="15.75" customHeight="1" spans="1:8">
      <c r="A129" s="7"/>
      <c r="B129" s="7"/>
      <c r="D129" s="7"/>
      <c r="E129" s="7"/>
      <c r="F129" s="110"/>
      <c r="G129" s="191"/>
      <c r="H129" s="7"/>
    </row>
    <row r="130" customFormat="1" ht="15.75" customHeight="1" spans="1:8">
      <c r="A130" s="7"/>
      <c r="B130" s="7"/>
      <c r="D130" s="7"/>
      <c r="E130" s="7"/>
      <c r="F130" s="110"/>
      <c r="G130" s="191"/>
      <c r="H130" s="7"/>
    </row>
    <row r="131" customFormat="1" ht="15.75" customHeight="1" spans="1:8">
      <c r="A131" s="7"/>
      <c r="B131" s="7"/>
      <c r="D131" s="7"/>
      <c r="E131" s="7"/>
      <c r="F131" s="110"/>
      <c r="G131" s="191"/>
      <c r="H131" s="7"/>
    </row>
    <row r="132" customFormat="1" ht="15.75" customHeight="1" spans="1:8">
      <c r="A132" s="7"/>
      <c r="B132" s="7"/>
      <c r="D132" s="7"/>
      <c r="E132" s="7"/>
      <c r="F132" s="110"/>
      <c r="G132" s="191"/>
      <c r="H132" s="7"/>
    </row>
    <row r="133" customFormat="1" ht="15.75" customHeight="1" spans="1:8">
      <c r="A133" s="7"/>
      <c r="B133" s="7"/>
      <c r="D133" s="7"/>
      <c r="E133" s="7"/>
      <c r="F133" s="110"/>
      <c r="G133" s="191"/>
      <c r="H133" s="7"/>
    </row>
    <row r="134" customFormat="1" ht="15.75" customHeight="1" spans="1:8">
      <c r="A134" s="7"/>
      <c r="B134" s="7"/>
      <c r="D134" s="7"/>
      <c r="E134" s="7"/>
      <c r="F134" s="110"/>
      <c r="G134" s="191"/>
      <c r="H134" s="7"/>
    </row>
    <row r="135" customFormat="1" ht="15.75" customHeight="1" spans="1:8">
      <c r="A135" s="7"/>
      <c r="B135" s="7"/>
      <c r="D135" s="7"/>
      <c r="E135" s="7"/>
      <c r="F135" s="110"/>
      <c r="G135" s="191"/>
      <c r="H135" s="7"/>
    </row>
    <row r="136" customFormat="1" ht="15.75" customHeight="1" spans="1:8">
      <c r="A136" s="7"/>
      <c r="B136" s="7"/>
      <c r="D136" s="7"/>
      <c r="E136" s="7"/>
      <c r="F136" s="110"/>
      <c r="G136" s="191"/>
      <c r="H136" s="7"/>
    </row>
    <row r="137" customFormat="1" ht="15.75" customHeight="1" spans="1:8">
      <c r="A137" s="7"/>
      <c r="B137" s="7"/>
      <c r="D137" s="7"/>
      <c r="E137" s="7"/>
      <c r="F137" s="110"/>
      <c r="G137" s="191"/>
      <c r="H137" s="7"/>
    </row>
    <row r="138" customFormat="1" ht="15.75" customHeight="1" spans="1:8">
      <c r="A138" s="7"/>
      <c r="B138" s="7"/>
      <c r="D138" s="7"/>
      <c r="E138" s="7"/>
      <c r="F138" s="110"/>
      <c r="G138" s="191"/>
      <c r="H138" s="7"/>
    </row>
    <row r="139" customFormat="1" ht="15.75" customHeight="1" spans="1:8">
      <c r="A139" s="7"/>
      <c r="B139" s="7"/>
      <c r="D139" s="7"/>
      <c r="E139" s="7"/>
      <c r="F139" s="110"/>
      <c r="G139" s="191"/>
      <c r="H139" s="7"/>
    </row>
    <row r="140" customFormat="1" ht="15.75" customHeight="1" spans="1:8">
      <c r="A140" s="7"/>
      <c r="B140" s="7"/>
      <c r="D140" s="7"/>
      <c r="E140" s="7"/>
      <c r="F140" s="110"/>
      <c r="G140" s="191"/>
      <c r="H140" s="7"/>
    </row>
    <row r="141" customFormat="1" ht="15.75" customHeight="1" spans="1:8">
      <c r="A141" s="7"/>
      <c r="B141" s="7"/>
      <c r="D141" s="7"/>
      <c r="E141" s="7"/>
      <c r="F141" s="110"/>
      <c r="G141" s="191"/>
      <c r="H141" s="7"/>
    </row>
    <row r="142" customFormat="1" ht="15.75" customHeight="1" spans="1:8">
      <c r="A142" s="7"/>
      <c r="B142" s="7"/>
      <c r="D142" s="7"/>
      <c r="E142" s="7"/>
      <c r="F142" s="110"/>
      <c r="G142" s="191"/>
      <c r="H142" s="7"/>
    </row>
    <row r="143" customFormat="1" ht="15.75" customHeight="1" spans="1:8">
      <c r="A143" s="7"/>
      <c r="B143" s="7"/>
      <c r="D143" s="7"/>
      <c r="E143" s="7"/>
      <c r="F143" s="110"/>
      <c r="G143" s="191"/>
      <c r="H143" s="7"/>
    </row>
    <row r="144" customFormat="1" ht="15.75" customHeight="1" spans="1:8">
      <c r="A144" s="7"/>
      <c r="B144" s="7"/>
      <c r="D144" s="7"/>
      <c r="E144" s="7"/>
      <c r="F144" s="110"/>
      <c r="G144" s="191"/>
      <c r="H144" s="7"/>
    </row>
    <row r="145" customFormat="1" ht="15.75" customHeight="1" spans="1:8">
      <c r="A145" s="7"/>
      <c r="B145" s="7"/>
      <c r="D145" s="7"/>
      <c r="E145" s="7"/>
      <c r="F145" s="110"/>
      <c r="G145" s="191"/>
      <c r="H145" s="7"/>
    </row>
    <row r="146" customFormat="1" ht="15.75" customHeight="1" spans="1:8">
      <c r="A146" s="7"/>
      <c r="B146" s="7"/>
      <c r="D146" s="7"/>
      <c r="E146" s="7"/>
      <c r="F146" s="110"/>
      <c r="G146" s="191"/>
      <c r="H146" s="7"/>
    </row>
    <row r="147" customFormat="1" ht="15.75" customHeight="1" spans="1:8">
      <c r="A147" s="7"/>
      <c r="B147" s="7"/>
      <c r="D147" s="7"/>
      <c r="E147" s="7"/>
      <c r="F147" s="110"/>
      <c r="G147" s="191"/>
      <c r="H147" s="7"/>
    </row>
    <row r="148" customFormat="1" ht="15.75" customHeight="1" spans="1:8">
      <c r="A148" s="7"/>
      <c r="B148" s="7"/>
      <c r="D148" s="7"/>
      <c r="E148" s="7"/>
      <c r="F148" s="110"/>
      <c r="G148" s="191"/>
      <c r="H148" s="7"/>
    </row>
    <row r="149" customFormat="1" ht="15.75" customHeight="1" spans="1:8">
      <c r="A149" s="7"/>
      <c r="B149" s="7"/>
      <c r="D149" s="7"/>
      <c r="E149" s="7"/>
      <c r="F149" s="110"/>
      <c r="G149" s="191"/>
      <c r="H149" s="7"/>
    </row>
    <row r="150" customFormat="1" ht="15.75" customHeight="1" spans="1:8">
      <c r="A150" s="7"/>
      <c r="B150" s="7"/>
      <c r="D150" s="7"/>
      <c r="E150" s="7"/>
      <c r="F150" s="110"/>
      <c r="G150" s="191"/>
      <c r="H150" s="7"/>
    </row>
    <row r="151" customFormat="1" ht="15.75" customHeight="1" spans="1:8">
      <c r="A151" s="7"/>
      <c r="B151" s="7"/>
      <c r="D151" s="7"/>
      <c r="E151" s="7"/>
      <c r="F151" s="110"/>
      <c r="G151" s="191"/>
      <c r="H151" s="7"/>
    </row>
    <row r="152" customFormat="1" ht="15.75" customHeight="1" spans="1:8">
      <c r="A152" s="7"/>
      <c r="B152" s="7"/>
      <c r="D152" s="7"/>
      <c r="E152" s="7"/>
      <c r="F152" s="110"/>
      <c r="G152" s="191"/>
      <c r="H152" s="7"/>
    </row>
    <row r="153" customFormat="1" ht="15.75" customHeight="1" spans="1:8">
      <c r="A153" s="7"/>
      <c r="B153" s="7"/>
      <c r="D153" s="7"/>
      <c r="E153" s="7"/>
      <c r="F153" s="110"/>
      <c r="G153" s="191"/>
      <c r="H153" s="7"/>
    </row>
    <row r="154" customFormat="1" ht="15.75" customHeight="1" spans="1:8">
      <c r="A154" s="7"/>
      <c r="B154" s="7"/>
      <c r="D154" s="7"/>
      <c r="E154" s="7"/>
      <c r="F154" s="110"/>
      <c r="G154" s="191"/>
      <c r="H154" s="7"/>
    </row>
    <row r="155" customFormat="1" ht="15.75" customHeight="1" spans="1:8">
      <c r="A155" s="7"/>
      <c r="B155" s="7"/>
      <c r="D155" s="7"/>
      <c r="E155" s="7"/>
      <c r="F155" s="110"/>
      <c r="G155" s="191"/>
      <c r="H155" s="7"/>
    </row>
    <row r="156" customFormat="1" ht="15.75" customHeight="1" spans="1:8">
      <c r="A156" s="7"/>
      <c r="B156" s="7"/>
      <c r="D156" s="7"/>
      <c r="E156" s="7"/>
      <c r="F156" s="110"/>
      <c r="G156" s="191"/>
      <c r="H156" s="7"/>
    </row>
    <row r="157" customFormat="1" ht="15.75" customHeight="1" spans="1:8">
      <c r="A157" s="7"/>
      <c r="B157" s="7"/>
      <c r="D157" s="7"/>
      <c r="E157" s="7"/>
      <c r="F157" s="110"/>
      <c r="G157" s="191"/>
      <c r="H157" s="7"/>
    </row>
    <row r="158" customFormat="1" ht="15.75" customHeight="1" spans="1:8">
      <c r="A158" s="7"/>
      <c r="B158" s="7"/>
      <c r="D158" s="7"/>
      <c r="E158" s="7"/>
      <c r="F158" s="110"/>
      <c r="G158" s="191"/>
      <c r="H158" s="7"/>
    </row>
    <row r="159" customFormat="1" ht="15.75" customHeight="1" spans="1:8">
      <c r="A159" s="7"/>
      <c r="B159" s="7"/>
      <c r="D159" s="7"/>
      <c r="E159" s="7"/>
      <c r="F159" s="110"/>
      <c r="G159" s="191"/>
      <c r="H159" s="7"/>
    </row>
    <row r="160" customFormat="1" ht="15.75" customHeight="1" spans="1:8">
      <c r="A160" s="7"/>
      <c r="B160" s="7"/>
      <c r="D160" s="7"/>
      <c r="E160" s="7"/>
      <c r="F160" s="110"/>
      <c r="G160" s="191"/>
      <c r="H160" s="7"/>
    </row>
    <row r="161" customFormat="1" ht="15.75" customHeight="1" spans="1:8">
      <c r="A161" s="7"/>
      <c r="B161" s="7"/>
      <c r="D161" s="7"/>
      <c r="E161" s="7"/>
      <c r="F161" s="110"/>
      <c r="G161" s="191"/>
      <c r="H161" s="7"/>
    </row>
    <row r="162" customFormat="1" ht="15.75" customHeight="1" spans="1:8">
      <c r="A162" s="7"/>
      <c r="B162" s="7"/>
      <c r="D162" s="7"/>
      <c r="E162" s="7"/>
      <c r="F162" s="110"/>
      <c r="G162" s="191"/>
      <c r="H162" s="7"/>
    </row>
    <row r="163" customFormat="1" ht="15.75" customHeight="1" spans="1:8">
      <c r="A163" s="7"/>
      <c r="B163" s="7"/>
      <c r="D163" s="7"/>
      <c r="E163" s="7"/>
      <c r="F163" s="110"/>
      <c r="G163" s="191"/>
      <c r="H163" s="7"/>
    </row>
    <row r="164" customFormat="1" ht="15.75" customHeight="1" spans="1:8">
      <c r="A164" s="7"/>
      <c r="B164" s="7"/>
      <c r="D164" s="7"/>
      <c r="E164" s="7"/>
      <c r="F164" s="110"/>
      <c r="G164" s="191"/>
      <c r="H164" s="7"/>
    </row>
    <row r="165" customFormat="1" ht="15.75" customHeight="1" spans="1:8">
      <c r="A165" s="7"/>
      <c r="B165" s="7"/>
      <c r="D165" s="7"/>
      <c r="E165" s="7"/>
      <c r="F165" s="110"/>
      <c r="G165" s="191"/>
      <c r="H165" s="7"/>
    </row>
    <row r="166" customFormat="1" ht="15.75" customHeight="1" spans="1:8">
      <c r="A166" s="7"/>
      <c r="B166" s="7"/>
      <c r="D166" s="7"/>
      <c r="E166" s="7"/>
      <c r="F166" s="110"/>
      <c r="G166" s="191"/>
      <c r="H166" s="7"/>
    </row>
    <row r="167" customFormat="1" ht="15.75" customHeight="1" spans="1:8">
      <c r="A167" s="7"/>
      <c r="B167" s="7"/>
      <c r="D167" s="7"/>
      <c r="E167" s="7"/>
      <c r="F167" s="110"/>
      <c r="G167" s="191"/>
      <c r="H167" s="7"/>
    </row>
    <row r="168" customFormat="1" ht="15.75" customHeight="1" spans="1:8">
      <c r="A168" s="7"/>
      <c r="B168" s="7"/>
      <c r="D168" s="7"/>
      <c r="E168" s="7"/>
      <c r="F168" s="110"/>
      <c r="G168" s="191"/>
      <c r="H168" s="7"/>
    </row>
    <row r="169" customFormat="1" ht="15.75" customHeight="1" spans="1:8">
      <c r="A169" s="7"/>
      <c r="B169" s="7"/>
      <c r="D169" s="7"/>
      <c r="E169" s="7"/>
      <c r="F169" s="110"/>
      <c r="G169" s="191"/>
      <c r="H169" s="7"/>
    </row>
    <row r="170" customFormat="1" ht="15.75" customHeight="1" spans="1:8">
      <c r="A170" s="7"/>
      <c r="B170" s="7"/>
      <c r="D170" s="7"/>
      <c r="E170" s="7"/>
      <c r="F170" s="110"/>
      <c r="G170" s="191"/>
      <c r="H170" s="7"/>
    </row>
    <row r="171" customFormat="1" ht="15.75" customHeight="1" spans="1:8">
      <c r="A171" s="7"/>
      <c r="B171" s="7"/>
      <c r="D171" s="7"/>
      <c r="E171" s="7"/>
      <c r="F171" s="110"/>
      <c r="G171" s="191"/>
      <c r="H171" s="7"/>
    </row>
    <row r="172" customFormat="1" ht="15.75" customHeight="1" spans="1:8">
      <c r="A172" s="7"/>
      <c r="B172" s="7"/>
      <c r="D172" s="7"/>
      <c r="E172" s="7"/>
      <c r="F172" s="110"/>
      <c r="G172" s="191"/>
      <c r="H172" s="7"/>
    </row>
    <row r="173" customFormat="1" ht="15.75" customHeight="1" spans="1:8">
      <c r="A173" s="7"/>
      <c r="B173" s="7"/>
      <c r="D173" s="7"/>
      <c r="E173" s="7"/>
      <c r="F173" s="110"/>
      <c r="G173" s="191"/>
      <c r="H173" s="7"/>
    </row>
    <row r="174" customFormat="1" ht="15.75" customHeight="1" spans="1:8">
      <c r="A174" s="7"/>
      <c r="B174" s="7"/>
      <c r="D174" s="7"/>
      <c r="E174" s="7"/>
      <c r="F174" s="110"/>
      <c r="G174" s="191"/>
      <c r="H174" s="7"/>
    </row>
    <row r="175" customFormat="1" ht="15.75" customHeight="1" spans="1:8">
      <c r="A175" s="7"/>
      <c r="B175" s="7"/>
      <c r="D175" s="7"/>
      <c r="E175" s="7"/>
      <c r="F175" s="110"/>
      <c r="G175" s="191"/>
      <c r="H175" s="7"/>
    </row>
    <row r="176" customFormat="1" ht="15.75" customHeight="1" spans="1:8">
      <c r="A176" s="7"/>
      <c r="B176" s="7"/>
      <c r="D176" s="7"/>
      <c r="E176" s="7"/>
      <c r="F176" s="110"/>
      <c r="G176" s="191"/>
      <c r="H176" s="7"/>
    </row>
    <row r="177" customFormat="1" ht="15.75" customHeight="1" spans="1:8">
      <c r="A177" s="7"/>
      <c r="B177" s="7"/>
      <c r="D177" s="7"/>
      <c r="E177" s="7"/>
      <c r="F177" s="110"/>
      <c r="G177" s="191"/>
      <c r="H177" s="7"/>
    </row>
    <row r="178" customFormat="1" ht="15.75" customHeight="1" spans="1:8">
      <c r="A178" s="7"/>
      <c r="B178" s="7"/>
      <c r="D178" s="7"/>
      <c r="E178" s="7"/>
      <c r="F178" s="110"/>
      <c r="G178" s="191"/>
      <c r="H178" s="7"/>
    </row>
    <row r="179" customFormat="1" ht="15.75" customHeight="1" spans="1:8">
      <c r="A179" s="7"/>
      <c r="B179" s="7"/>
      <c r="D179" s="7"/>
      <c r="E179" s="7"/>
      <c r="F179" s="110"/>
      <c r="G179" s="191"/>
      <c r="H179" s="7"/>
    </row>
    <row r="180" customFormat="1" ht="15.75" customHeight="1" spans="1:8">
      <c r="A180" s="7"/>
      <c r="B180" s="7"/>
      <c r="D180" s="7"/>
      <c r="E180" s="7"/>
      <c r="F180" s="110"/>
      <c r="G180" s="191"/>
      <c r="H180" s="7"/>
    </row>
    <row r="181" customFormat="1" ht="15.75" customHeight="1" spans="1:8">
      <c r="A181" s="7"/>
      <c r="B181" s="7"/>
      <c r="D181" s="7"/>
      <c r="E181" s="7"/>
      <c r="F181" s="110"/>
      <c r="G181" s="191"/>
      <c r="H181" s="7"/>
    </row>
    <row r="182" customFormat="1" ht="15.75" customHeight="1" spans="1:8">
      <c r="A182" s="7"/>
      <c r="B182" s="7"/>
      <c r="D182" s="7"/>
      <c r="E182" s="7"/>
      <c r="F182" s="110"/>
      <c r="G182" s="191"/>
      <c r="H182" s="7"/>
    </row>
    <row r="183" customFormat="1" ht="15.75" customHeight="1" spans="1:8">
      <c r="A183" s="7"/>
      <c r="B183" s="7"/>
      <c r="D183" s="7"/>
      <c r="E183" s="7"/>
      <c r="F183" s="110"/>
      <c r="G183" s="191"/>
      <c r="H183" s="7"/>
    </row>
    <row r="184" customFormat="1" ht="15.75" customHeight="1" spans="1:8">
      <c r="A184" s="7"/>
      <c r="B184" s="7"/>
      <c r="D184" s="7"/>
      <c r="E184" s="7"/>
      <c r="F184" s="110"/>
      <c r="G184" s="191"/>
      <c r="H184" s="7"/>
    </row>
    <row r="185" customFormat="1" ht="15.75" customHeight="1" spans="1:8">
      <c r="A185" s="7"/>
      <c r="B185" s="7"/>
      <c r="D185" s="7"/>
      <c r="E185" s="7"/>
      <c r="F185" s="110"/>
      <c r="G185" s="191"/>
      <c r="H185" s="7"/>
    </row>
    <row r="186" customFormat="1" ht="15.75" customHeight="1" spans="1:8">
      <c r="A186" s="7"/>
      <c r="B186" s="7"/>
      <c r="D186" s="7"/>
      <c r="E186" s="7"/>
      <c r="F186" s="110"/>
      <c r="G186" s="191"/>
      <c r="H186" s="7"/>
    </row>
    <row r="187" customFormat="1" ht="15.75" customHeight="1" spans="1:8">
      <c r="A187" s="7"/>
      <c r="B187" s="7"/>
      <c r="D187" s="7"/>
      <c r="E187" s="7"/>
      <c r="F187" s="110"/>
      <c r="G187" s="191"/>
      <c r="H187" s="7"/>
    </row>
    <row r="188" customFormat="1" ht="15.75" customHeight="1" spans="1:8">
      <c r="A188" s="7"/>
      <c r="B188" s="7"/>
      <c r="D188" s="7"/>
      <c r="E188" s="7"/>
      <c r="F188" s="110"/>
      <c r="G188" s="191"/>
      <c r="H188" s="7"/>
    </row>
    <row r="189" customFormat="1" ht="15.75" customHeight="1" spans="1:8">
      <c r="A189" s="7"/>
      <c r="B189" s="7"/>
      <c r="D189" s="7"/>
      <c r="E189" s="7"/>
      <c r="F189" s="110"/>
      <c r="G189" s="191"/>
      <c r="H189" s="7"/>
    </row>
    <row r="190" customFormat="1" ht="15.75" customHeight="1" spans="1:8">
      <c r="A190" s="7"/>
      <c r="B190" s="7"/>
      <c r="D190" s="7"/>
      <c r="E190" s="7"/>
      <c r="F190" s="110"/>
      <c r="G190" s="191"/>
      <c r="H190" s="7"/>
    </row>
    <row r="191" customFormat="1" ht="15.75" customHeight="1" spans="1:8">
      <c r="A191" s="7"/>
      <c r="B191" s="7"/>
      <c r="D191" s="7"/>
      <c r="E191" s="7"/>
      <c r="F191" s="110"/>
      <c r="G191" s="191"/>
      <c r="H191" s="7"/>
    </row>
    <row r="192" customFormat="1" ht="15.75" customHeight="1" spans="1:8">
      <c r="A192" s="7"/>
      <c r="B192" s="7"/>
      <c r="D192" s="7"/>
      <c r="E192" s="7"/>
      <c r="F192" s="110"/>
      <c r="G192" s="191"/>
      <c r="H192" s="7"/>
    </row>
    <row r="193" customFormat="1" ht="15.75" customHeight="1" spans="1:8">
      <c r="A193" s="7"/>
      <c r="B193" s="7"/>
      <c r="D193" s="7"/>
      <c r="E193" s="7"/>
      <c r="F193" s="110"/>
      <c r="G193" s="191"/>
      <c r="H193" s="7"/>
    </row>
    <row r="194" customFormat="1" ht="15.75" customHeight="1" spans="1:8">
      <c r="A194" s="7"/>
      <c r="B194" s="7"/>
      <c r="D194" s="7"/>
      <c r="E194" s="7"/>
      <c r="F194" s="110"/>
      <c r="G194" s="191"/>
      <c r="H194" s="7"/>
    </row>
    <row r="195" customFormat="1" ht="15.75" customHeight="1" spans="1:8">
      <c r="A195" s="7"/>
      <c r="B195" s="7"/>
      <c r="D195" s="7"/>
      <c r="E195" s="7"/>
      <c r="F195" s="110"/>
      <c r="G195" s="191"/>
      <c r="H195" s="7"/>
    </row>
    <row r="196" customFormat="1" ht="15.75" customHeight="1" spans="1:8">
      <c r="A196" s="7"/>
      <c r="B196" s="7"/>
      <c r="D196" s="7"/>
      <c r="E196" s="7"/>
      <c r="F196" s="110"/>
      <c r="G196" s="191"/>
      <c r="H196" s="7"/>
    </row>
    <row r="197" customFormat="1" ht="15.75" customHeight="1" spans="1:8">
      <c r="A197" s="7"/>
      <c r="B197" s="7"/>
      <c r="D197" s="7"/>
      <c r="E197" s="7"/>
      <c r="F197" s="110"/>
      <c r="G197" s="191"/>
      <c r="H197" s="7"/>
    </row>
    <row r="198" customFormat="1" ht="15.75" customHeight="1" spans="1:8">
      <c r="A198" s="7"/>
      <c r="B198" s="7"/>
      <c r="D198" s="7"/>
      <c r="E198" s="7"/>
      <c r="F198" s="110"/>
      <c r="G198" s="191"/>
      <c r="H198" s="7"/>
    </row>
    <row r="199" customFormat="1" ht="15.75" customHeight="1" spans="1:8">
      <c r="A199" s="7"/>
      <c r="B199" s="7"/>
      <c r="D199" s="7"/>
      <c r="E199" s="7"/>
      <c r="F199" s="110"/>
      <c r="G199" s="191"/>
      <c r="H199" s="7"/>
    </row>
    <row r="200" customFormat="1" ht="15.75" customHeight="1" spans="1:8">
      <c r="A200" s="7"/>
      <c r="B200" s="7"/>
      <c r="D200" s="7"/>
      <c r="E200" s="7"/>
      <c r="F200" s="110"/>
      <c r="G200" s="191"/>
      <c r="H200" s="7"/>
    </row>
    <row r="201" customFormat="1" ht="15.75" customHeight="1" spans="1:8">
      <c r="A201" s="7"/>
      <c r="B201" s="7"/>
      <c r="D201" s="7"/>
      <c r="E201" s="7"/>
      <c r="F201" s="110"/>
      <c r="G201" s="191"/>
      <c r="H201" s="7"/>
    </row>
    <row r="202" customFormat="1" ht="15.75" customHeight="1" spans="1:8">
      <c r="A202" s="7"/>
      <c r="B202" s="7"/>
      <c r="D202" s="7"/>
      <c r="E202" s="7"/>
      <c r="F202" s="110"/>
      <c r="G202" s="191"/>
      <c r="H202" s="7"/>
    </row>
    <row r="203" customFormat="1" ht="15.75" customHeight="1" spans="1:8">
      <c r="A203" s="7"/>
      <c r="B203" s="7"/>
      <c r="D203" s="7"/>
      <c r="E203" s="7"/>
      <c r="F203" s="110"/>
      <c r="G203" s="191"/>
      <c r="H203" s="7"/>
    </row>
    <row r="204" customFormat="1" ht="15.75" customHeight="1" spans="1:8">
      <c r="A204" s="7"/>
      <c r="B204" s="7"/>
      <c r="D204" s="7"/>
      <c r="E204" s="7"/>
      <c r="F204" s="110"/>
      <c r="G204" s="191"/>
      <c r="H204" s="7"/>
    </row>
    <row r="205" customFormat="1" ht="15.75" customHeight="1" spans="1:8">
      <c r="A205" s="7"/>
      <c r="B205" s="7"/>
      <c r="D205" s="7"/>
      <c r="E205" s="7"/>
      <c r="F205" s="110"/>
      <c r="G205" s="191"/>
      <c r="H205" s="7"/>
    </row>
    <row r="206" customFormat="1" ht="15.75" customHeight="1" spans="1:8">
      <c r="A206" s="7"/>
      <c r="B206" s="7"/>
      <c r="D206" s="7"/>
      <c r="E206" s="7"/>
      <c r="F206" s="110"/>
      <c r="G206" s="191"/>
      <c r="H206" s="7"/>
    </row>
    <row r="207" customFormat="1" ht="15.75" customHeight="1" spans="1:8">
      <c r="A207" s="7"/>
      <c r="B207" s="7"/>
      <c r="D207" s="7"/>
      <c r="E207" s="7"/>
      <c r="F207" s="110"/>
      <c r="G207" s="191"/>
      <c r="H207" s="7"/>
    </row>
    <row r="208" customFormat="1" ht="15.75" customHeight="1" spans="1:8">
      <c r="A208" s="7"/>
      <c r="B208" s="7"/>
      <c r="D208" s="7"/>
      <c r="E208" s="7"/>
      <c r="F208" s="110"/>
      <c r="G208" s="191"/>
      <c r="H208" s="7"/>
    </row>
    <row r="209" customFormat="1" ht="15.75" customHeight="1" spans="1:8">
      <c r="A209" s="7"/>
      <c r="B209" s="7"/>
      <c r="D209" s="7"/>
      <c r="E209" s="7"/>
      <c r="F209" s="110"/>
      <c r="G209" s="191"/>
      <c r="H209" s="7"/>
    </row>
    <row r="210" customFormat="1" ht="15.75" customHeight="1" spans="1:8">
      <c r="A210" s="7"/>
      <c r="B210" s="7"/>
      <c r="D210" s="7"/>
      <c r="E210" s="7"/>
      <c r="F210" s="110"/>
      <c r="G210" s="191"/>
      <c r="H210" s="7"/>
    </row>
    <row r="211" customFormat="1" ht="15.75" customHeight="1" spans="1:8">
      <c r="A211" s="7"/>
      <c r="B211" s="7"/>
      <c r="D211" s="7"/>
      <c r="E211" s="7"/>
      <c r="F211" s="110"/>
      <c r="G211" s="191"/>
      <c r="H211" s="7"/>
    </row>
    <row r="212" customFormat="1" ht="15.75" customHeight="1" spans="1:8">
      <c r="A212" s="7"/>
      <c r="B212" s="7"/>
      <c r="D212" s="7"/>
      <c r="E212" s="7"/>
      <c r="F212" s="110"/>
      <c r="G212" s="191"/>
      <c r="H212" s="7"/>
    </row>
    <row r="213" customFormat="1" ht="15.75" customHeight="1" spans="1:8">
      <c r="A213" s="7"/>
      <c r="B213" s="7"/>
      <c r="D213" s="7"/>
      <c r="E213" s="7"/>
      <c r="F213" s="110"/>
      <c r="G213" s="191"/>
      <c r="H213" s="7"/>
    </row>
    <row r="214" customFormat="1" ht="15.75" customHeight="1" spans="1:8">
      <c r="A214" s="7"/>
      <c r="B214" s="7"/>
      <c r="D214" s="7"/>
      <c r="E214" s="7"/>
      <c r="F214" s="110"/>
      <c r="G214" s="191"/>
      <c r="H214" s="7"/>
    </row>
    <row r="215" customFormat="1" ht="15.75" customHeight="1" spans="1:8">
      <c r="A215" s="7"/>
      <c r="B215" s="7"/>
      <c r="D215" s="7"/>
      <c r="E215" s="7"/>
      <c r="F215" s="110"/>
      <c r="G215" s="191"/>
      <c r="H215" s="7"/>
    </row>
    <row r="216" customFormat="1" ht="15.75" customHeight="1" spans="1:8">
      <c r="A216" s="7"/>
      <c r="B216" s="7"/>
      <c r="D216" s="7"/>
      <c r="E216" s="7"/>
      <c r="F216" s="110"/>
      <c r="G216" s="191"/>
      <c r="H216" s="7"/>
    </row>
    <row r="217" customFormat="1" ht="15.75" customHeight="1" spans="1:8">
      <c r="A217" s="7"/>
      <c r="B217" s="7"/>
      <c r="D217" s="7"/>
      <c r="E217" s="7"/>
      <c r="F217" s="110"/>
      <c r="G217" s="191"/>
      <c r="H217" s="7"/>
    </row>
    <row r="218" customFormat="1" ht="15.75" customHeight="1" spans="1:8">
      <c r="A218" s="7"/>
      <c r="B218" s="7"/>
      <c r="D218" s="7"/>
      <c r="E218" s="7"/>
      <c r="F218" s="110"/>
      <c r="G218" s="191"/>
      <c r="H218" s="7"/>
    </row>
    <row r="219" customFormat="1" ht="15.75" customHeight="1" spans="1:8">
      <c r="A219" s="7"/>
      <c r="B219" s="7"/>
      <c r="D219" s="7"/>
      <c r="E219" s="7"/>
      <c r="F219" s="110"/>
      <c r="G219" s="191"/>
      <c r="H219" s="7"/>
    </row>
    <row r="220" customFormat="1" ht="15.75" customHeight="1" spans="1:8">
      <c r="A220" s="7"/>
      <c r="B220" s="7"/>
      <c r="D220" s="7"/>
      <c r="E220" s="7"/>
      <c r="F220" s="110"/>
      <c r="G220" s="191"/>
      <c r="H220" s="7"/>
    </row>
    <row r="221" customFormat="1" ht="15.75" customHeight="1" spans="1:8">
      <c r="A221" s="7"/>
      <c r="B221" s="7"/>
      <c r="D221" s="7"/>
      <c r="E221" s="7"/>
      <c r="F221" s="110"/>
      <c r="G221" s="191"/>
      <c r="H221" s="7"/>
    </row>
    <row r="222" customFormat="1" ht="15.75" customHeight="1" spans="1:8">
      <c r="A222" s="7"/>
      <c r="B222" s="7"/>
      <c r="D222" s="7"/>
      <c r="E222" s="7"/>
      <c r="F222" s="110"/>
      <c r="G222" s="191"/>
      <c r="H222" s="7"/>
    </row>
    <row r="223" customFormat="1" ht="15.75" customHeight="1" spans="1:8">
      <c r="A223" s="7"/>
      <c r="B223" s="7"/>
      <c r="D223" s="7"/>
      <c r="E223" s="7"/>
      <c r="F223" s="110"/>
      <c r="G223" s="191"/>
      <c r="H223" s="7"/>
    </row>
    <row r="224" customFormat="1" ht="15.75" customHeight="1" spans="1:8">
      <c r="A224" s="7"/>
      <c r="B224" s="7"/>
      <c r="D224" s="7"/>
      <c r="E224" s="7"/>
      <c r="F224" s="110"/>
      <c r="G224" s="191"/>
      <c r="H224" s="7"/>
    </row>
    <row r="225" customFormat="1" ht="15.75" customHeight="1" spans="1:8">
      <c r="A225" s="7"/>
      <c r="B225" s="7"/>
      <c r="D225" s="7"/>
      <c r="E225" s="7"/>
      <c r="F225" s="110"/>
      <c r="G225" s="191"/>
      <c r="H225" s="7"/>
    </row>
    <row r="226" customFormat="1" ht="15.75" customHeight="1" spans="1:8">
      <c r="A226" s="7"/>
      <c r="B226" s="7"/>
      <c r="D226" s="7"/>
      <c r="E226" s="7"/>
      <c r="F226" s="110"/>
      <c r="G226" s="191"/>
      <c r="H226" s="7"/>
    </row>
    <row r="227" customFormat="1" ht="15.75" customHeight="1" spans="1:8">
      <c r="A227" s="7"/>
      <c r="B227" s="7"/>
      <c r="D227" s="7"/>
      <c r="E227" s="7"/>
      <c r="F227" s="110"/>
      <c r="G227" s="191"/>
      <c r="H227" s="7"/>
    </row>
    <row r="228" customFormat="1" ht="15.75" customHeight="1" spans="1:8">
      <c r="A228" s="7"/>
      <c r="B228" s="7"/>
      <c r="D228" s="7"/>
      <c r="E228" s="7"/>
      <c r="F228" s="110"/>
      <c r="G228" s="191"/>
      <c r="H228" s="7"/>
    </row>
    <row r="229" customFormat="1" ht="15.75" customHeight="1" spans="1:8">
      <c r="A229" s="7"/>
      <c r="B229" s="7"/>
      <c r="D229" s="7"/>
      <c r="E229" s="7"/>
      <c r="F229" s="110"/>
      <c r="G229" s="191"/>
      <c r="H229" s="7"/>
    </row>
    <row r="230" customFormat="1" ht="15.75" customHeight="1" spans="1:8">
      <c r="A230" s="7"/>
      <c r="B230" s="7"/>
      <c r="D230" s="7"/>
      <c r="E230" s="7"/>
      <c r="F230" s="110"/>
      <c r="G230" s="191"/>
      <c r="H230" s="7"/>
    </row>
    <row r="231" customFormat="1" ht="15.75" customHeight="1" spans="1:8">
      <c r="A231" s="7"/>
      <c r="B231" s="7"/>
      <c r="D231" s="7"/>
      <c r="E231" s="7"/>
      <c r="F231" s="110"/>
      <c r="G231" s="191"/>
      <c r="H231" s="7"/>
    </row>
    <row r="232" customFormat="1" ht="15.75" customHeight="1" spans="1:8">
      <c r="A232" s="7"/>
      <c r="B232" s="7"/>
      <c r="D232" s="7"/>
      <c r="E232" s="7"/>
      <c r="F232" s="110"/>
      <c r="G232" s="191"/>
      <c r="H232" s="7"/>
    </row>
    <row r="233" customFormat="1" ht="15.75" customHeight="1" spans="1:8">
      <c r="A233" s="7"/>
      <c r="B233" s="7"/>
      <c r="D233" s="7"/>
      <c r="E233" s="7"/>
      <c r="F233" s="110"/>
      <c r="G233" s="191"/>
      <c r="H233" s="7"/>
    </row>
    <row r="234" customFormat="1" ht="15.75" customHeight="1" spans="1:8">
      <c r="A234" s="7"/>
      <c r="B234" s="7"/>
      <c r="D234" s="7"/>
      <c r="E234" s="7"/>
      <c r="F234" s="110"/>
      <c r="G234" s="191"/>
      <c r="H234" s="7"/>
    </row>
    <row r="235" customFormat="1" ht="15.75" customHeight="1" spans="1:8">
      <c r="A235" s="7"/>
      <c r="B235" s="7"/>
      <c r="D235" s="7"/>
      <c r="E235" s="7"/>
      <c r="F235" s="110"/>
      <c r="G235" s="191"/>
      <c r="H235" s="7"/>
    </row>
    <row r="236" customFormat="1" ht="15.75" customHeight="1" spans="1:8">
      <c r="A236" s="7"/>
      <c r="B236" s="7"/>
      <c r="D236" s="7"/>
      <c r="E236" s="7"/>
      <c r="F236" s="110"/>
      <c r="G236" s="191"/>
      <c r="H236" s="7"/>
    </row>
    <row r="237" customFormat="1" ht="15.75" customHeight="1" spans="1:8">
      <c r="A237" s="7"/>
      <c r="B237" s="7"/>
      <c r="D237" s="7"/>
      <c r="E237" s="7"/>
      <c r="F237" s="110"/>
      <c r="G237" s="191"/>
      <c r="H237" s="7"/>
    </row>
    <row r="238" customFormat="1" ht="15.75" customHeight="1" spans="1:8">
      <c r="A238" s="7"/>
      <c r="B238" s="7"/>
      <c r="D238" s="7"/>
      <c r="E238" s="7"/>
      <c r="F238" s="110"/>
      <c r="G238" s="191"/>
      <c r="H238" s="7"/>
    </row>
    <row r="239" customFormat="1" ht="15.75" customHeight="1" spans="1:8">
      <c r="A239" s="7"/>
      <c r="B239" s="7"/>
      <c r="D239" s="7"/>
      <c r="E239" s="7"/>
      <c r="F239" s="110"/>
      <c r="G239" s="191"/>
      <c r="H239" s="7"/>
    </row>
    <row r="240" customFormat="1" ht="15.75" customHeight="1" spans="1:8">
      <c r="A240" s="7"/>
      <c r="B240" s="7"/>
      <c r="D240" s="7"/>
      <c r="E240" s="7"/>
      <c r="F240" s="110"/>
      <c r="G240" s="191"/>
      <c r="H240" s="7"/>
    </row>
    <row r="241" customFormat="1" ht="15.75" customHeight="1" spans="1:8">
      <c r="A241" s="7"/>
      <c r="B241" s="7"/>
      <c r="D241" s="7"/>
      <c r="E241" s="7"/>
      <c r="F241" s="110"/>
      <c r="G241" s="191"/>
      <c r="H241" s="7"/>
    </row>
    <row r="242" customFormat="1" ht="15.75" customHeight="1" spans="1:8">
      <c r="A242" s="7"/>
      <c r="B242" s="7"/>
      <c r="D242" s="7"/>
      <c r="E242" s="7"/>
      <c r="F242" s="110"/>
      <c r="G242" s="191"/>
      <c r="H242" s="7"/>
    </row>
    <row r="243" customFormat="1" ht="15.75" customHeight="1" spans="1:8">
      <c r="A243" s="7"/>
      <c r="B243" s="7"/>
      <c r="D243" s="7"/>
      <c r="E243" s="7"/>
      <c r="F243" s="110"/>
      <c r="G243" s="191"/>
      <c r="H243" s="7"/>
    </row>
    <row r="244" customFormat="1" ht="15.75" customHeight="1" spans="1:8">
      <c r="A244" s="7"/>
      <c r="B244" s="7"/>
      <c r="D244" s="7"/>
      <c r="E244" s="7"/>
      <c r="F244" s="110"/>
      <c r="G244" s="191"/>
      <c r="H244" s="7"/>
    </row>
    <row r="245" customFormat="1" ht="15.75" customHeight="1" spans="1:8">
      <c r="A245" s="7"/>
      <c r="B245" s="7"/>
      <c r="D245" s="7"/>
      <c r="E245" s="7"/>
      <c r="F245" s="110"/>
      <c r="G245" s="191"/>
      <c r="H245" s="7"/>
    </row>
    <row r="246" customFormat="1" ht="15.75" customHeight="1" spans="1:8">
      <c r="A246" s="7"/>
      <c r="B246" s="7"/>
      <c r="D246" s="7"/>
      <c r="E246" s="7"/>
      <c r="F246" s="110"/>
      <c r="G246" s="191"/>
      <c r="H246" s="7"/>
    </row>
    <row r="247" customFormat="1" ht="15.75" customHeight="1" spans="1:8">
      <c r="A247" s="7"/>
      <c r="B247" s="7"/>
      <c r="D247" s="7"/>
      <c r="E247" s="7"/>
      <c r="F247" s="110"/>
      <c r="G247" s="191"/>
      <c r="H247" s="7"/>
    </row>
    <row r="248" customFormat="1" ht="15.75" customHeight="1" spans="1:8">
      <c r="A248" s="7"/>
      <c r="B248" s="7"/>
      <c r="D248" s="7"/>
      <c r="E248" s="7"/>
      <c r="F248" s="110"/>
      <c r="G248" s="191"/>
      <c r="H248" s="7"/>
    </row>
    <row r="249" customFormat="1" ht="15.75" customHeight="1" spans="1:8">
      <c r="A249" s="7"/>
      <c r="B249" s="7"/>
      <c r="D249" s="7"/>
      <c r="E249" s="7"/>
      <c r="F249" s="110"/>
      <c r="G249" s="191"/>
      <c r="H249" s="7"/>
    </row>
    <row r="250" customFormat="1" ht="15.75" customHeight="1" spans="1:8">
      <c r="A250" s="7"/>
      <c r="B250" s="7"/>
      <c r="D250" s="7"/>
      <c r="E250" s="7"/>
      <c r="F250" s="110"/>
      <c r="G250" s="191"/>
      <c r="H250" s="7"/>
    </row>
    <row r="251" customFormat="1" ht="15.75" customHeight="1" spans="1:8">
      <c r="A251" s="7"/>
      <c r="B251" s="7"/>
      <c r="D251" s="7"/>
      <c r="E251" s="7"/>
      <c r="F251" s="110"/>
      <c r="G251" s="191"/>
      <c r="H251" s="7"/>
    </row>
    <row r="252" customFormat="1" ht="15.75" customHeight="1" spans="1:8">
      <c r="A252" s="7"/>
      <c r="B252" s="7"/>
      <c r="D252" s="7"/>
      <c r="E252" s="7"/>
      <c r="F252" s="110"/>
      <c r="G252" s="191"/>
      <c r="H252" s="7"/>
    </row>
    <row r="253" customFormat="1" ht="15.75" customHeight="1" spans="1:8">
      <c r="A253" s="7"/>
      <c r="B253" s="7"/>
      <c r="D253" s="7"/>
      <c r="E253" s="7"/>
      <c r="F253" s="110"/>
      <c r="G253" s="191"/>
      <c r="H253" s="7"/>
    </row>
    <row r="254" customFormat="1" ht="15.75" customHeight="1" spans="1:8">
      <c r="A254" s="7"/>
      <c r="B254" s="7"/>
      <c r="D254" s="7"/>
      <c r="E254" s="7"/>
      <c r="F254" s="110"/>
      <c r="G254" s="191"/>
      <c r="H254" s="7"/>
    </row>
    <row r="255" customFormat="1" ht="15.75" customHeight="1" spans="1:8">
      <c r="A255" s="7"/>
      <c r="B255" s="7"/>
      <c r="D255" s="7"/>
      <c r="E255" s="7"/>
      <c r="F255" s="110"/>
      <c r="G255" s="191"/>
      <c r="H255" s="7"/>
    </row>
    <row r="256" customFormat="1" ht="15.75" customHeight="1" spans="1:8">
      <c r="A256" s="7"/>
      <c r="B256" s="7"/>
      <c r="D256" s="7"/>
      <c r="E256" s="7"/>
      <c r="F256" s="110"/>
      <c r="G256" s="191"/>
      <c r="H256" s="7"/>
    </row>
    <row r="257" customFormat="1" ht="15.75" customHeight="1" spans="1:8">
      <c r="A257" s="7"/>
      <c r="B257" s="7"/>
      <c r="D257" s="7"/>
      <c r="E257" s="7"/>
      <c r="F257" s="110"/>
      <c r="G257" s="191"/>
      <c r="H257" s="7"/>
    </row>
    <row r="258" customFormat="1" ht="15.75" customHeight="1" spans="2:7">
      <c r="B258" s="289"/>
      <c r="G258" s="191"/>
    </row>
    <row r="259" customFormat="1" ht="15.75" customHeight="1" spans="2:7">
      <c r="B259" s="289"/>
      <c r="G259" s="191"/>
    </row>
    <row r="260" customFormat="1" ht="15.75" customHeight="1" spans="2:7">
      <c r="B260" s="289"/>
      <c r="G260" s="191"/>
    </row>
    <row r="261" customFormat="1" ht="15.75" customHeight="1" spans="2:7">
      <c r="B261" s="289"/>
      <c r="G261" s="191"/>
    </row>
    <row r="262" customFormat="1" ht="15.75" customHeight="1" spans="2:7">
      <c r="B262" s="289"/>
      <c r="G262" s="191"/>
    </row>
    <row r="263" customFormat="1" ht="15.75" customHeight="1" spans="2:7">
      <c r="B263" s="289"/>
      <c r="G263" s="191"/>
    </row>
    <row r="264" customFormat="1" ht="15.75" customHeight="1" spans="2:7">
      <c r="B264" s="289"/>
      <c r="G264" s="191"/>
    </row>
    <row r="265" customFormat="1" ht="15.75" customHeight="1" spans="2:7">
      <c r="B265" s="289"/>
      <c r="G265" s="191"/>
    </row>
    <row r="266" customFormat="1" ht="15.75" customHeight="1" spans="2:7">
      <c r="B266" s="289"/>
      <c r="G266" s="191"/>
    </row>
    <row r="267" customFormat="1" ht="15.75" customHeight="1" spans="2:7">
      <c r="B267" s="289"/>
      <c r="G267" s="191"/>
    </row>
    <row r="268" customFormat="1" ht="15.75" customHeight="1" spans="2:7">
      <c r="B268" s="289"/>
      <c r="G268" s="191"/>
    </row>
    <row r="269" customFormat="1" ht="15.75" customHeight="1" spans="2:7">
      <c r="B269" s="289"/>
      <c r="G269" s="191"/>
    </row>
    <row r="270" customFormat="1" ht="15.75" customHeight="1" spans="2:7">
      <c r="B270" s="289"/>
      <c r="G270" s="191"/>
    </row>
    <row r="271" customFormat="1" ht="15.75" customHeight="1" spans="2:7">
      <c r="B271" s="289"/>
      <c r="G271" s="191"/>
    </row>
    <row r="272" customFormat="1" ht="15.75" customHeight="1" spans="2:7">
      <c r="B272" s="289"/>
      <c r="G272" s="191"/>
    </row>
    <row r="273" customFormat="1" ht="15.75" customHeight="1" spans="2:7">
      <c r="B273" s="289"/>
      <c r="G273" s="191"/>
    </row>
    <row r="274" customFormat="1" ht="15.75" customHeight="1" spans="2:7">
      <c r="B274" s="289"/>
      <c r="G274" s="191"/>
    </row>
    <row r="275" customFormat="1" ht="15.75" customHeight="1" spans="2:7">
      <c r="B275" s="289"/>
      <c r="G275" s="191"/>
    </row>
    <row r="276" customFormat="1" ht="15.75" customHeight="1" spans="2:7">
      <c r="B276" s="289"/>
      <c r="G276" s="191"/>
    </row>
    <row r="277" customFormat="1" ht="15.75" customHeight="1" spans="2:7">
      <c r="B277" s="289"/>
      <c r="G277" s="191"/>
    </row>
    <row r="278" customFormat="1" ht="15.75" customHeight="1" spans="2:7">
      <c r="B278" s="289"/>
      <c r="G278" s="191"/>
    </row>
    <row r="279" customFormat="1" ht="15.75" customHeight="1" spans="2:7">
      <c r="B279" s="289"/>
      <c r="G279" s="191"/>
    </row>
    <row r="280" customFormat="1" ht="15.75" customHeight="1" spans="2:7">
      <c r="B280" s="289"/>
      <c r="G280" s="191"/>
    </row>
    <row r="281" customFormat="1" ht="15.75" customHeight="1" spans="2:7">
      <c r="B281" s="289"/>
      <c r="G281" s="191"/>
    </row>
    <row r="282" customFormat="1" ht="15.75" customHeight="1" spans="2:7">
      <c r="B282" s="289"/>
      <c r="G282" s="191"/>
    </row>
    <row r="283" customFormat="1" ht="15.75" customHeight="1" spans="2:7">
      <c r="B283" s="289"/>
      <c r="G283" s="191"/>
    </row>
    <row r="284" customFormat="1" ht="15.75" customHeight="1" spans="2:7">
      <c r="B284" s="289"/>
      <c r="G284" s="191"/>
    </row>
    <row r="285" customFormat="1" ht="15.75" customHeight="1" spans="2:7">
      <c r="B285" s="289"/>
      <c r="G285" s="191"/>
    </row>
    <row r="286" customFormat="1" ht="15.75" customHeight="1" spans="2:7">
      <c r="B286" s="289"/>
      <c r="G286" s="191"/>
    </row>
    <row r="287" customFormat="1" ht="15.75" customHeight="1" spans="2:7">
      <c r="B287" s="289"/>
      <c r="G287" s="191"/>
    </row>
    <row r="288" customFormat="1" ht="15.75" customHeight="1" spans="2:7">
      <c r="B288" s="289"/>
      <c r="G288" s="191"/>
    </row>
    <row r="289" customFormat="1" ht="15.75" customHeight="1" spans="2:7">
      <c r="B289" s="289"/>
      <c r="G289" s="191"/>
    </row>
    <row r="290" customFormat="1" ht="15.75" customHeight="1" spans="2:7">
      <c r="B290" s="289"/>
      <c r="G290" s="191"/>
    </row>
    <row r="291" customFormat="1" ht="15.75" customHeight="1" spans="2:7">
      <c r="B291" s="289"/>
      <c r="G291" s="191"/>
    </row>
    <row r="292" customFormat="1" ht="15.75" customHeight="1" spans="2:7">
      <c r="B292" s="289"/>
      <c r="G292" s="191"/>
    </row>
    <row r="293" customFormat="1" ht="15.75" customHeight="1" spans="2:7">
      <c r="B293" s="289"/>
      <c r="G293" s="191"/>
    </row>
    <row r="294" customFormat="1" ht="15.75" customHeight="1" spans="2:7">
      <c r="B294" s="289"/>
      <c r="G294" s="191"/>
    </row>
    <row r="295" customFormat="1" ht="15.75" customHeight="1" spans="2:7">
      <c r="B295" s="289"/>
      <c r="G295" s="191"/>
    </row>
    <row r="296" customFormat="1" ht="15.75" customHeight="1" spans="2:7">
      <c r="B296" s="289"/>
      <c r="G296" s="191"/>
    </row>
    <row r="297" customFormat="1" ht="15.75" customHeight="1" spans="2:7">
      <c r="B297" s="289"/>
      <c r="G297" s="191"/>
    </row>
    <row r="298" customFormat="1" ht="15.75" customHeight="1" spans="2:7">
      <c r="B298" s="289"/>
      <c r="G298" s="191"/>
    </row>
    <row r="299" customFormat="1" ht="15.75" customHeight="1" spans="2:7">
      <c r="B299" s="289"/>
      <c r="G299" s="191"/>
    </row>
    <row r="300" customFormat="1" ht="15.75" customHeight="1" spans="2:7">
      <c r="B300" s="289"/>
      <c r="G300" s="191"/>
    </row>
    <row r="301" customFormat="1" ht="15.75" customHeight="1" spans="2:7">
      <c r="B301" s="289"/>
      <c r="G301" s="191"/>
    </row>
    <row r="302" customFormat="1" ht="15.75" customHeight="1" spans="2:7">
      <c r="B302" s="289"/>
      <c r="G302" s="191"/>
    </row>
    <row r="303" customFormat="1" ht="15.75" customHeight="1" spans="2:7">
      <c r="B303" s="289"/>
      <c r="G303" s="191"/>
    </row>
    <row r="304" customFormat="1" ht="15.75" customHeight="1" spans="2:7">
      <c r="B304" s="289"/>
      <c r="G304" s="191"/>
    </row>
    <row r="305" customFormat="1" ht="15.75" customHeight="1" spans="2:7">
      <c r="B305" s="289"/>
      <c r="G305" s="191"/>
    </row>
    <row r="306" customFormat="1" ht="15.75" customHeight="1" spans="2:7">
      <c r="B306" s="289"/>
      <c r="G306" s="191"/>
    </row>
    <row r="307" customFormat="1" ht="15.75" customHeight="1" spans="2:7">
      <c r="B307" s="289"/>
      <c r="G307" s="191"/>
    </row>
    <row r="308" customFormat="1" ht="15.75" customHeight="1" spans="2:7">
      <c r="B308" s="289"/>
      <c r="G308" s="191"/>
    </row>
    <row r="309" customFormat="1" ht="15.75" customHeight="1" spans="2:7">
      <c r="B309" s="289"/>
      <c r="G309" s="191"/>
    </row>
    <row r="310" customFormat="1" ht="15.75" customHeight="1" spans="2:7">
      <c r="B310" s="289"/>
      <c r="G310" s="191"/>
    </row>
    <row r="311" customFormat="1" ht="15.75" customHeight="1" spans="2:7">
      <c r="B311" s="289"/>
      <c r="G311" s="191"/>
    </row>
    <row r="312" customFormat="1" ht="15.75" customHeight="1" spans="2:7">
      <c r="B312" s="289"/>
      <c r="G312" s="191"/>
    </row>
    <row r="313" customFormat="1" ht="15.75" customHeight="1" spans="2:7">
      <c r="B313" s="289"/>
      <c r="G313" s="191"/>
    </row>
    <row r="314" customFormat="1" ht="15.75" customHeight="1" spans="2:7">
      <c r="B314" s="289"/>
      <c r="G314" s="191"/>
    </row>
    <row r="315" customFormat="1" ht="15.75" customHeight="1" spans="2:7">
      <c r="B315" s="289"/>
      <c r="G315" s="191"/>
    </row>
    <row r="316" customFormat="1" ht="15.75" customHeight="1" spans="2:7">
      <c r="B316" s="289"/>
      <c r="G316" s="191"/>
    </row>
    <row r="317" customFormat="1" ht="15.75" customHeight="1" spans="2:7">
      <c r="B317" s="289"/>
      <c r="G317" s="191"/>
    </row>
    <row r="318" customFormat="1" ht="15.75" customHeight="1" spans="2:7">
      <c r="B318" s="289"/>
      <c r="G318" s="191"/>
    </row>
    <row r="319" customFormat="1" ht="15.75" customHeight="1" spans="2:7">
      <c r="B319" s="289"/>
      <c r="G319" s="191"/>
    </row>
    <row r="320" customFormat="1" ht="15.75" customHeight="1" spans="2:7">
      <c r="B320" s="289"/>
      <c r="G320" s="191"/>
    </row>
    <row r="321" customFormat="1" ht="15.75" customHeight="1" spans="2:7">
      <c r="B321" s="289"/>
      <c r="G321" s="191"/>
    </row>
    <row r="322" customFormat="1" ht="15.75" customHeight="1" spans="2:7">
      <c r="B322" s="289"/>
      <c r="G322" s="191"/>
    </row>
    <row r="323" customFormat="1" ht="15.75" customHeight="1" spans="2:7">
      <c r="B323" s="289"/>
      <c r="G323" s="191"/>
    </row>
    <row r="324" customFormat="1" ht="15.75" customHeight="1" spans="2:7">
      <c r="B324" s="289"/>
      <c r="G324" s="191"/>
    </row>
    <row r="325" customFormat="1" ht="15.75" customHeight="1" spans="2:7">
      <c r="B325" s="289"/>
      <c r="G325" s="191"/>
    </row>
    <row r="326" customFormat="1" ht="15.75" customHeight="1" spans="2:7">
      <c r="B326" s="289"/>
      <c r="G326" s="191"/>
    </row>
    <row r="327" customFormat="1" ht="15.75" customHeight="1" spans="2:7">
      <c r="B327" s="289"/>
      <c r="G327" s="191"/>
    </row>
    <row r="328" customFormat="1" ht="15.75" customHeight="1" spans="2:7">
      <c r="B328" s="289"/>
      <c r="G328" s="191"/>
    </row>
    <row r="329" customFormat="1" ht="15.75" customHeight="1" spans="2:7">
      <c r="B329" s="289"/>
      <c r="G329" s="191"/>
    </row>
    <row r="330" customFormat="1" ht="15.75" customHeight="1" spans="2:7">
      <c r="B330" s="289"/>
      <c r="G330" s="191"/>
    </row>
    <row r="331" customFormat="1" ht="15.75" customHeight="1" spans="2:7">
      <c r="B331" s="289"/>
      <c r="G331" s="191"/>
    </row>
    <row r="332" customFormat="1" ht="15.75" customHeight="1" spans="2:7">
      <c r="B332" s="289"/>
      <c r="G332" s="191"/>
    </row>
    <row r="333" customFormat="1" ht="15.75" customHeight="1" spans="2:7">
      <c r="B333" s="289"/>
      <c r="G333" s="191"/>
    </row>
    <row r="334" customFormat="1" ht="15.75" customHeight="1" spans="2:7">
      <c r="B334" s="289"/>
      <c r="G334" s="191"/>
    </row>
    <row r="335" customFormat="1" ht="15.75" customHeight="1" spans="2:7">
      <c r="B335" s="289"/>
      <c r="G335" s="191"/>
    </row>
    <row r="336" customFormat="1" ht="15.75" customHeight="1" spans="2:7">
      <c r="B336" s="289"/>
      <c r="G336" s="191"/>
    </row>
    <row r="337" customFormat="1" ht="15.75" customHeight="1" spans="2:7">
      <c r="B337" s="289"/>
      <c r="G337" s="191"/>
    </row>
    <row r="338" customFormat="1" ht="15.75" customHeight="1" spans="2:7">
      <c r="B338" s="289"/>
      <c r="G338" s="191"/>
    </row>
    <row r="339" customFormat="1" ht="15.75" customHeight="1" spans="2:7">
      <c r="B339" s="289"/>
      <c r="G339" s="191"/>
    </row>
    <row r="340" customFormat="1" ht="15.75" customHeight="1" spans="2:7">
      <c r="B340" s="289"/>
      <c r="G340" s="191"/>
    </row>
    <row r="341" customFormat="1" ht="15.75" customHeight="1" spans="2:7">
      <c r="B341" s="289"/>
      <c r="G341" s="191"/>
    </row>
    <row r="342" customFormat="1" ht="15.75" customHeight="1" spans="2:7">
      <c r="B342" s="289"/>
      <c r="G342" s="191"/>
    </row>
    <row r="343" customFormat="1" ht="15.75" customHeight="1" spans="2:7">
      <c r="B343" s="289"/>
      <c r="G343" s="191"/>
    </row>
    <row r="344" customFormat="1" ht="15.75" customHeight="1" spans="2:7">
      <c r="B344" s="289"/>
      <c r="G344" s="191"/>
    </row>
    <row r="345" customFormat="1" ht="15.75" customHeight="1" spans="2:7">
      <c r="B345" s="289"/>
      <c r="G345" s="191"/>
    </row>
    <row r="346" customFormat="1" ht="15.75" customHeight="1" spans="2:7">
      <c r="B346" s="289"/>
      <c r="G346" s="191"/>
    </row>
    <row r="347" customFormat="1" ht="15.75" customHeight="1" spans="2:7">
      <c r="B347" s="289"/>
      <c r="G347" s="191"/>
    </row>
    <row r="348" customFormat="1" ht="15.75" customHeight="1" spans="2:7">
      <c r="B348" s="289"/>
      <c r="G348" s="191"/>
    </row>
    <row r="349" customFormat="1" ht="15.75" customHeight="1" spans="2:7">
      <c r="B349" s="289"/>
      <c r="G349" s="191"/>
    </row>
    <row r="350" customFormat="1" ht="15.75" customHeight="1" spans="2:7">
      <c r="B350" s="289"/>
      <c r="G350" s="191"/>
    </row>
    <row r="351" customFormat="1" ht="15.75" customHeight="1" spans="2:7">
      <c r="B351" s="289"/>
      <c r="G351" s="191"/>
    </row>
    <row r="352" customFormat="1" ht="15.75" customHeight="1" spans="2:7">
      <c r="B352" s="289"/>
      <c r="G352" s="191"/>
    </row>
    <row r="353" customFormat="1" ht="15.75" customHeight="1" spans="2:7">
      <c r="B353" s="289"/>
      <c r="G353" s="191"/>
    </row>
    <row r="354" customFormat="1" ht="15.75" customHeight="1" spans="2:7">
      <c r="B354" s="289"/>
      <c r="G354" s="191"/>
    </row>
    <row r="355" customFormat="1" ht="15.75" customHeight="1" spans="2:7">
      <c r="B355" s="289"/>
      <c r="G355" s="191"/>
    </row>
    <row r="356" customFormat="1" ht="15.75" customHeight="1" spans="2:7">
      <c r="B356" s="289"/>
      <c r="G356" s="191"/>
    </row>
    <row r="357" customFormat="1" ht="15.75" customHeight="1" spans="2:7">
      <c r="B357" s="289"/>
      <c r="G357" s="191"/>
    </row>
    <row r="358" customFormat="1" ht="15.75" customHeight="1" spans="2:7">
      <c r="B358" s="289"/>
      <c r="G358" s="191"/>
    </row>
    <row r="359" customFormat="1" ht="15.75" customHeight="1" spans="2:7">
      <c r="B359" s="289"/>
      <c r="G359" s="191"/>
    </row>
    <row r="360" customFormat="1" ht="15.75" customHeight="1" spans="2:7">
      <c r="B360" s="289"/>
      <c r="G360" s="191"/>
    </row>
    <row r="361" customFormat="1" ht="15.75" customHeight="1" spans="2:7">
      <c r="B361" s="289"/>
      <c r="G361" s="191"/>
    </row>
    <row r="362" customFormat="1" ht="15.75" customHeight="1" spans="2:7">
      <c r="B362" s="289"/>
      <c r="G362" s="191"/>
    </row>
    <row r="363" customFormat="1" ht="15.75" customHeight="1" spans="2:7">
      <c r="B363" s="289"/>
      <c r="G363" s="191"/>
    </row>
    <row r="364" customFormat="1" ht="15.75" customHeight="1" spans="2:7">
      <c r="B364" s="289"/>
      <c r="G364" s="191"/>
    </row>
    <row r="365" customFormat="1" ht="15.75" customHeight="1" spans="2:7">
      <c r="B365" s="289"/>
      <c r="G365" s="191"/>
    </row>
    <row r="366" customFormat="1" ht="15.75" customHeight="1" spans="2:7">
      <c r="B366" s="289"/>
      <c r="G366" s="191"/>
    </row>
    <row r="367" customFormat="1" ht="15.75" customHeight="1" spans="2:7">
      <c r="B367" s="289"/>
      <c r="G367" s="191"/>
    </row>
    <row r="368" customFormat="1" ht="15.75" customHeight="1" spans="2:7">
      <c r="B368" s="289"/>
      <c r="G368" s="191"/>
    </row>
    <row r="369" customFormat="1" ht="15.75" customHeight="1" spans="2:7">
      <c r="B369" s="289"/>
      <c r="G369" s="191"/>
    </row>
    <row r="370" customFormat="1" ht="15.75" customHeight="1" spans="2:7">
      <c r="B370" s="289"/>
      <c r="G370" s="191"/>
    </row>
    <row r="371" customFormat="1" ht="15.75" customHeight="1" spans="2:7">
      <c r="B371" s="289"/>
      <c r="G371" s="191"/>
    </row>
    <row r="372" customFormat="1" ht="15.75" customHeight="1" spans="2:7">
      <c r="B372" s="289"/>
      <c r="G372" s="191"/>
    </row>
    <row r="373" customFormat="1" ht="15.75" customHeight="1" spans="2:7">
      <c r="B373" s="289"/>
      <c r="G373" s="191"/>
    </row>
    <row r="374" customFormat="1" ht="15.75" customHeight="1" spans="2:7">
      <c r="B374" s="289"/>
      <c r="G374" s="191"/>
    </row>
    <row r="375" customFormat="1" ht="15.75" customHeight="1" spans="2:7">
      <c r="B375" s="289"/>
      <c r="G375" s="191"/>
    </row>
    <row r="376" customFormat="1" ht="15.75" customHeight="1" spans="2:7">
      <c r="B376" s="289"/>
      <c r="G376" s="191"/>
    </row>
    <row r="377" customFormat="1" ht="15.75" customHeight="1" spans="2:7">
      <c r="B377" s="289"/>
      <c r="G377" s="191"/>
    </row>
    <row r="378" customFormat="1" ht="15.75" customHeight="1" spans="2:7">
      <c r="B378" s="289"/>
      <c r="G378" s="191"/>
    </row>
    <row r="379" customFormat="1" ht="15.75" customHeight="1" spans="2:7">
      <c r="B379" s="289"/>
      <c r="G379" s="191"/>
    </row>
    <row r="380" customFormat="1" ht="15.75" customHeight="1" spans="2:7">
      <c r="B380" s="289"/>
      <c r="G380" s="191"/>
    </row>
    <row r="381" customFormat="1" ht="15.75" customHeight="1" spans="2:7">
      <c r="B381" s="289"/>
      <c r="G381" s="191"/>
    </row>
    <row r="382" customFormat="1" ht="15.75" customHeight="1" spans="2:7">
      <c r="B382" s="289"/>
      <c r="G382" s="191"/>
    </row>
    <row r="383" customFormat="1" ht="15.75" customHeight="1" spans="2:7">
      <c r="B383" s="289"/>
      <c r="G383" s="191"/>
    </row>
    <row r="384" customFormat="1" ht="15.75" customHeight="1" spans="2:7">
      <c r="B384" s="289"/>
      <c r="G384" s="191"/>
    </row>
    <row r="385" customFormat="1" ht="15.75" customHeight="1" spans="2:7">
      <c r="B385" s="289"/>
      <c r="G385" s="191"/>
    </row>
    <row r="386" customFormat="1" ht="15.75" customHeight="1" spans="2:7">
      <c r="B386" s="289"/>
      <c r="G386" s="191"/>
    </row>
    <row r="387" customFormat="1" ht="15.75" customHeight="1" spans="2:7">
      <c r="B387" s="289"/>
      <c r="G387" s="191"/>
    </row>
    <row r="388" customFormat="1" ht="15.75" customHeight="1" spans="2:7">
      <c r="B388" s="289"/>
      <c r="G388" s="191"/>
    </row>
    <row r="389" customFormat="1" ht="15.75" customHeight="1" spans="2:7">
      <c r="B389" s="289"/>
      <c r="G389" s="191"/>
    </row>
    <row r="390" customFormat="1" ht="15.75" customHeight="1" spans="2:7">
      <c r="B390" s="289"/>
      <c r="G390" s="191"/>
    </row>
    <row r="391" customFormat="1" ht="15.75" customHeight="1" spans="2:7">
      <c r="B391" s="289"/>
      <c r="G391" s="191"/>
    </row>
    <row r="392" customFormat="1" ht="15.75" customHeight="1" spans="2:7">
      <c r="B392" s="289"/>
      <c r="G392" s="191"/>
    </row>
    <row r="393" customFormat="1" ht="15.75" customHeight="1" spans="2:7">
      <c r="B393" s="289"/>
      <c r="G393" s="191"/>
    </row>
    <row r="394" customFormat="1" ht="15.75" customHeight="1" spans="2:7">
      <c r="B394" s="289"/>
      <c r="G394" s="191"/>
    </row>
    <row r="395" customFormat="1" ht="15.75" customHeight="1" spans="2:7">
      <c r="B395" s="289"/>
      <c r="G395" s="191"/>
    </row>
    <row r="396" customFormat="1" ht="15.75" customHeight="1" spans="2:7">
      <c r="B396" s="289"/>
      <c r="G396" s="191"/>
    </row>
    <row r="397" customFormat="1" ht="15.75" customHeight="1" spans="2:7">
      <c r="B397" s="289"/>
      <c r="G397" s="191"/>
    </row>
    <row r="398" customFormat="1" ht="15.75" customHeight="1" spans="2:7">
      <c r="B398" s="289"/>
      <c r="G398" s="191"/>
    </row>
    <row r="399" customFormat="1" ht="15.75" customHeight="1" spans="2:7">
      <c r="B399" s="289"/>
      <c r="G399" s="191"/>
    </row>
    <row r="400" customFormat="1" ht="15.75" customHeight="1" spans="2:7">
      <c r="B400" s="289"/>
      <c r="G400" s="191"/>
    </row>
    <row r="401" customFormat="1" ht="15.75" customHeight="1" spans="2:7">
      <c r="B401" s="289"/>
      <c r="G401" s="191"/>
    </row>
    <row r="402" customFormat="1" ht="15.75" customHeight="1" spans="2:7">
      <c r="B402" s="289"/>
      <c r="G402" s="191"/>
    </row>
    <row r="403" customFormat="1" ht="15.75" customHeight="1" spans="2:7">
      <c r="B403" s="289"/>
      <c r="G403" s="191"/>
    </row>
    <row r="404" customFormat="1" ht="15.75" customHeight="1" spans="2:7">
      <c r="B404" s="289"/>
      <c r="G404" s="191"/>
    </row>
    <row r="405" customFormat="1" ht="15.75" customHeight="1" spans="2:7">
      <c r="B405" s="289"/>
      <c r="G405" s="191"/>
    </row>
    <row r="406" customFormat="1" ht="15.75" customHeight="1" spans="2:7">
      <c r="B406" s="289"/>
      <c r="G406" s="191"/>
    </row>
    <row r="407" customFormat="1" ht="15.75" customHeight="1" spans="2:7">
      <c r="B407" s="289"/>
      <c r="G407" s="191"/>
    </row>
    <row r="408" customFormat="1" ht="15.75" customHeight="1" spans="2:7">
      <c r="B408" s="289"/>
      <c r="G408" s="191"/>
    </row>
    <row r="409" customFormat="1" ht="15.75" customHeight="1" spans="2:7">
      <c r="B409" s="289"/>
      <c r="G409" s="191"/>
    </row>
    <row r="410" customFormat="1" ht="15.75" customHeight="1" spans="2:7">
      <c r="B410" s="289"/>
      <c r="G410" s="191"/>
    </row>
    <row r="411" customFormat="1" ht="15.75" customHeight="1" spans="2:7">
      <c r="B411" s="289"/>
      <c r="G411" s="191"/>
    </row>
    <row r="412" customFormat="1" ht="15.75" customHeight="1" spans="2:7">
      <c r="B412" s="289"/>
      <c r="G412" s="191"/>
    </row>
    <row r="413" customFormat="1" ht="15.75" customHeight="1" spans="2:7">
      <c r="B413" s="289"/>
      <c r="G413" s="191"/>
    </row>
    <row r="414" customFormat="1" ht="15.75" customHeight="1" spans="2:7">
      <c r="B414" s="289"/>
      <c r="G414" s="191"/>
    </row>
    <row r="415" customFormat="1" ht="15.75" customHeight="1" spans="2:7">
      <c r="B415" s="289"/>
      <c r="G415" s="191"/>
    </row>
    <row r="416" customFormat="1" ht="15.75" customHeight="1" spans="2:7">
      <c r="B416" s="289"/>
      <c r="G416" s="191"/>
    </row>
    <row r="417" customFormat="1" ht="15.75" customHeight="1" spans="2:7">
      <c r="B417" s="289"/>
      <c r="G417" s="191"/>
    </row>
    <row r="418" customFormat="1" ht="15.75" customHeight="1" spans="2:7">
      <c r="B418" s="289"/>
      <c r="G418" s="191"/>
    </row>
    <row r="419" customFormat="1" ht="15.75" customHeight="1" spans="2:7">
      <c r="B419" s="289"/>
      <c r="G419" s="191"/>
    </row>
    <row r="420" customFormat="1" ht="15.75" customHeight="1" spans="2:7">
      <c r="B420" s="289"/>
      <c r="G420" s="191"/>
    </row>
    <row r="421" customFormat="1" ht="15.75" customHeight="1" spans="2:7">
      <c r="B421" s="289"/>
      <c r="G421" s="191"/>
    </row>
    <row r="422" customFormat="1" ht="15.75" customHeight="1" spans="2:7">
      <c r="B422" s="289"/>
      <c r="G422" s="191"/>
    </row>
    <row r="423" customFormat="1" ht="15.75" customHeight="1" spans="2:7">
      <c r="B423" s="289"/>
      <c r="G423" s="191"/>
    </row>
    <row r="424" customFormat="1" ht="15.75" customHeight="1" spans="2:7">
      <c r="B424" s="289"/>
      <c r="G424" s="191"/>
    </row>
    <row r="425" customFormat="1" ht="15.75" customHeight="1" spans="2:7">
      <c r="B425" s="289"/>
      <c r="G425" s="191"/>
    </row>
    <row r="426" customFormat="1" ht="15.75" customHeight="1" spans="2:7">
      <c r="B426" s="289"/>
      <c r="G426" s="191"/>
    </row>
    <row r="427" customFormat="1" ht="15.75" customHeight="1" spans="2:7">
      <c r="B427" s="289"/>
      <c r="G427" s="191"/>
    </row>
    <row r="428" customFormat="1" ht="15.75" customHeight="1" spans="2:7">
      <c r="B428" s="289"/>
      <c r="G428" s="191"/>
    </row>
    <row r="429" customFormat="1" ht="15.75" customHeight="1" spans="2:7">
      <c r="B429" s="289"/>
      <c r="G429" s="191"/>
    </row>
    <row r="430" customFormat="1" ht="15.75" customHeight="1" spans="2:7">
      <c r="B430" s="289"/>
      <c r="G430" s="191"/>
    </row>
    <row r="431" customFormat="1" ht="15.75" customHeight="1" spans="2:7">
      <c r="B431" s="289"/>
      <c r="G431" s="191"/>
    </row>
    <row r="432" customFormat="1" ht="15.75" customHeight="1" spans="2:7">
      <c r="B432" s="289"/>
      <c r="G432" s="191"/>
    </row>
    <row r="433" customFormat="1" ht="15.75" customHeight="1" spans="2:7">
      <c r="B433" s="289"/>
      <c r="G433" s="191"/>
    </row>
    <row r="434" customFormat="1" ht="15.75" customHeight="1" spans="2:7">
      <c r="B434" s="289"/>
      <c r="G434" s="191"/>
    </row>
    <row r="435" customFormat="1" ht="15.75" customHeight="1" spans="2:7">
      <c r="B435" s="289"/>
      <c r="G435" s="191"/>
    </row>
    <row r="436" customFormat="1" ht="15.75" customHeight="1" spans="2:7">
      <c r="B436" s="289"/>
      <c r="G436" s="191"/>
    </row>
    <row r="437" customFormat="1" ht="15.75" customHeight="1" spans="2:7">
      <c r="B437" s="289"/>
      <c r="G437" s="191"/>
    </row>
    <row r="438" customFormat="1" ht="15.75" customHeight="1" spans="2:7">
      <c r="B438" s="289"/>
      <c r="G438" s="191"/>
    </row>
    <row r="439" customFormat="1" ht="15.75" customHeight="1" spans="2:7">
      <c r="B439" s="289"/>
      <c r="G439" s="191"/>
    </row>
    <row r="440" customFormat="1" ht="15.75" customHeight="1" spans="2:7">
      <c r="B440" s="289"/>
      <c r="G440" s="191"/>
    </row>
    <row r="441" customFormat="1" ht="15.75" customHeight="1" spans="2:7">
      <c r="B441" s="289"/>
      <c r="G441" s="191"/>
    </row>
    <row r="442" customFormat="1" ht="15.75" customHeight="1" spans="2:7">
      <c r="B442" s="289"/>
      <c r="G442" s="191"/>
    </row>
    <row r="443" customFormat="1" ht="15.75" customHeight="1" spans="2:7">
      <c r="B443" s="289"/>
      <c r="G443" s="191"/>
    </row>
    <row r="444" customFormat="1" ht="15.75" customHeight="1" spans="2:7">
      <c r="B444" s="289"/>
      <c r="G444" s="191"/>
    </row>
    <row r="445" customFormat="1" ht="15.75" customHeight="1" spans="2:7">
      <c r="B445" s="289"/>
      <c r="G445" s="191"/>
    </row>
    <row r="446" customFormat="1" ht="15.75" customHeight="1" spans="2:7">
      <c r="B446" s="289"/>
      <c r="G446" s="191"/>
    </row>
    <row r="447" customFormat="1" ht="15.75" customHeight="1" spans="2:7">
      <c r="B447" s="289"/>
      <c r="G447" s="191"/>
    </row>
    <row r="448" customFormat="1" ht="15.75" customHeight="1" spans="2:7">
      <c r="B448" s="289"/>
      <c r="G448" s="191"/>
    </row>
    <row r="449" customFormat="1" ht="15.75" customHeight="1" spans="2:7">
      <c r="B449" s="289"/>
      <c r="G449" s="191"/>
    </row>
    <row r="450" customFormat="1" ht="15.75" customHeight="1" spans="2:7">
      <c r="B450" s="289"/>
      <c r="G450" s="191"/>
    </row>
    <row r="451" customFormat="1" ht="15.75" customHeight="1" spans="2:7">
      <c r="B451" s="289"/>
      <c r="G451" s="191"/>
    </row>
    <row r="452" customFormat="1" ht="15.75" customHeight="1" spans="2:7">
      <c r="B452" s="289"/>
      <c r="G452" s="191"/>
    </row>
    <row r="453" customFormat="1" ht="15.75" customHeight="1" spans="2:7">
      <c r="B453" s="289"/>
      <c r="G453" s="191"/>
    </row>
    <row r="454" customFormat="1" ht="15.75" customHeight="1" spans="2:7">
      <c r="B454" s="289"/>
      <c r="G454" s="191"/>
    </row>
    <row r="455" customFormat="1" ht="15.75" customHeight="1" spans="2:7">
      <c r="B455" s="289"/>
      <c r="G455" s="191"/>
    </row>
    <row r="456" customFormat="1" ht="15.75" customHeight="1" spans="2:7">
      <c r="B456" s="289"/>
      <c r="G456" s="191"/>
    </row>
    <row r="457" customFormat="1" ht="15.75" customHeight="1" spans="2:7">
      <c r="B457" s="289"/>
      <c r="G457" s="191"/>
    </row>
    <row r="458" customFormat="1" ht="15.75" customHeight="1" spans="2:7">
      <c r="B458" s="289"/>
      <c r="G458" s="191"/>
    </row>
    <row r="459" customFormat="1" ht="15.75" customHeight="1" spans="2:7">
      <c r="B459" s="289"/>
      <c r="G459" s="191"/>
    </row>
    <row r="460" customFormat="1" ht="15.75" customHeight="1" spans="2:7">
      <c r="B460" s="289"/>
      <c r="G460" s="191"/>
    </row>
    <row r="461" customFormat="1" ht="15.75" customHeight="1" spans="2:7">
      <c r="B461" s="289"/>
      <c r="G461" s="191"/>
    </row>
    <row r="462" customFormat="1" ht="15.75" customHeight="1" spans="2:7">
      <c r="B462" s="289"/>
      <c r="G462" s="191"/>
    </row>
    <row r="463" customFormat="1" ht="15.75" customHeight="1" spans="2:7">
      <c r="B463" s="289"/>
      <c r="G463" s="191"/>
    </row>
    <row r="464" customFormat="1" ht="15.75" customHeight="1" spans="2:7">
      <c r="B464" s="289"/>
      <c r="G464" s="191"/>
    </row>
    <row r="465" customFormat="1" ht="15.75" customHeight="1" spans="2:7">
      <c r="B465" s="289"/>
      <c r="G465" s="191"/>
    </row>
    <row r="466" customFormat="1" ht="15.75" customHeight="1" spans="2:7">
      <c r="B466" s="289"/>
      <c r="G466" s="191"/>
    </row>
    <row r="467" customFormat="1" ht="15.75" customHeight="1" spans="2:7">
      <c r="B467" s="289"/>
      <c r="G467" s="191"/>
    </row>
    <row r="468" customFormat="1" ht="15.75" customHeight="1" spans="2:7">
      <c r="B468" s="289"/>
      <c r="G468" s="191"/>
    </row>
    <row r="469" customFormat="1" ht="15.75" customHeight="1" spans="2:7">
      <c r="B469" s="289"/>
      <c r="G469" s="191"/>
    </row>
    <row r="470" customFormat="1" ht="15.75" customHeight="1" spans="2:7">
      <c r="B470" s="289"/>
      <c r="G470" s="191"/>
    </row>
    <row r="471" customFormat="1" ht="15.75" customHeight="1" spans="2:7">
      <c r="B471" s="289"/>
      <c r="G471" s="191"/>
    </row>
    <row r="472" customFormat="1" ht="15.75" customHeight="1" spans="2:7">
      <c r="B472" s="289"/>
      <c r="G472" s="191"/>
    </row>
    <row r="473" customFormat="1" ht="15.75" customHeight="1" spans="2:7">
      <c r="B473" s="289"/>
      <c r="G473" s="191"/>
    </row>
    <row r="474" customFormat="1" ht="15.75" customHeight="1" spans="2:7">
      <c r="B474" s="289"/>
      <c r="G474" s="191"/>
    </row>
    <row r="475" customFormat="1" ht="15.75" customHeight="1" spans="2:7">
      <c r="B475" s="289"/>
      <c r="G475" s="191"/>
    </row>
    <row r="476" customFormat="1" ht="15.75" customHeight="1" spans="2:7">
      <c r="B476" s="289"/>
      <c r="G476" s="191"/>
    </row>
    <row r="477" customFormat="1" ht="15.75" customHeight="1" spans="2:7">
      <c r="B477" s="289"/>
      <c r="G477" s="191"/>
    </row>
    <row r="478" customFormat="1" ht="15.75" customHeight="1" spans="2:7">
      <c r="B478" s="289"/>
      <c r="G478" s="191"/>
    </row>
    <row r="479" customFormat="1" ht="15.75" customHeight="1" spans="2:7">
      <c r="B479" s="289"/>
      <c r="G479" s="191"/>
    </row>
    <row r="480" customFormat="1" ht="15.75" customHeight="1" spans="2:7">
      <c r="B480" s="289"/>
      <c r="G480" s="191"/>
    </row>
    <row r="481" customFormat="1" ht="15.75" customHeight="1" spans="2:7">
      <c r="B481" s="289"/>
      <c r="G481" s="191"/>
    </row>
    <row r="482" customFormat="1" ht="15.75" customHeight="1" spans="2:7">
      <c r="B482" s="289"/>
      <c r="G482" s="191"/>
    </row>
    <row r="483" customFormat="1" ht="15.75" customHeight="1" spans="2:7">
      <c r="B483" s="289"/>
      <c r="G483" s="191"/>
    </row>
    <row r="484" customFormat="1" ht="15.75" customHeight="1" spans="2:7">
      <c r="B484" s="289"/>
      <c r="G484" s="191"/>
    </row>
    <row r="485" customFormat="1" ht="15.75" customHeight="1" spans="2:7">
      <c r="B485" s="289"/>
      <c r="G485" s="191"/>
    </row>
    <row r="486" customFormat="1" ht="15.75" customHeight="1" spans="2:7">
      <c r="B486" s="289"/>
      <c r="G486" s="191"/>
    </row>
    <row r="487" customFormat="1" ht="15.75" customHeight="1" spans="2:7">
      <c r="B487" s="289"/>
      <c r="G487" s="191"/>
    </row>
    <row r="488" customFormat="1" ht="15.75" customHeight="1" spans="2:7">
      <c r="B488" s="289"/>
      <c r="G488" s="191"/>
    </row>
    <row r="489" customFormat="1" ht="15.75" customHeight="1" spans="2:7">
      <c r="B489" s="289"/>
      <c r="G489" s="191"/>
    </row>
    <row r="490" customFormat="1" ht="15.75" customHeight="1" spans="2:7">
      <c r="B490" s="289"/>
      <c r="G490" s="191"/>
    </row>
    <row r="491" customFormat="1" ht="15.75" customHeight="1" spans="2:7">
      <c r="B491" s="289"/>
      <c r="G491" s="191"/>
    </row>
    <row r="492" customFormat="1" ht="15.75" customHeight="1" spans="2:7">
      <c r="B492" s="289"/>
      <c r="G492" s="191"/>
    </row>
    <row r="493" customFormat="1" ht="15.75" customHeight="1" spans="2:7">
      <c r="B493" s="289"/>
      <c r="G493" s="191"/>
    </row>
    <row r="494" customFormat="1" ht="15.75" customHeight="1" spans="2:7">
      <c r="B494" s="289"/>
      <c r="G494" s="191"/>
    </row>
    <row r="495" customFormat="1" ht="15.75" customHeight="1" spans="2:7">
      <c r="B495" s="289"/>
      <c r="G495" s="191"/>
    </row>
    <row r="496" customFormat="1" ht="15.75" customHeight="1" spans="2:7">
      <c r="B496" s="289"/>
      <c r="G496" s="191"/>
    </row>
    <row r="497" customFormat="1" ht="15.75" customHeight="1" spans="2:7">
      <c r="B497" s="289"/>
      <c r="G497" s="191"/>
    </row>
    <row r="498" customFormat="1" ht="15.75" customHeight="1" spans="2:7">
      <c r="B498" s="289"/>
      <c r="G498" s="191"/>
    </row>
    <row r="499" customFormat="1" ht="15.75" customHeight="1" spans="2:7">
      <c r="B499" s="289"/>
      <c r="G499" s="191"/>
    </row>
    <row r="500" customFormat="1" ht="15.75" customHeight="1" spans="2:7">
      <c r="B500" s="289"/>
      <c r="G500" s="191"/>
    </row>
    <row r="501" customFormat="1" ht="15.75" customHeight="1" spans="2:7">
      <c r="B501" s="289"/>
      <c r="G501" s="191"/>
    </row>
    <row r="502" customFormat="1" ht="15.75" customHeight="1" spans="2:7">
      <c r="B502" s="289"/>
      <c r="G502" s="191"/>
    </row>
    <row r="503" customFormat="1" ht="15.75" customHeight="1" spans="2:7">
      <c r="B503" s="289"/>
      <c r="G503" s="191"/>
    </row>
    <row r="504" customFormat="1" ht="15.75" customHeight="1" spans="2:7">
      <c r="B504" s="289"/>
      <c r="G504" s="191"/>
    </row>
    <row r="505" customFormat="1" ht="15.75" customHeight="1" spans="2:7">
      <c r="B505" s="289"/>
      <c r="G505" s="191"/>
    </row>
    <row r="506" customFormat="1" ht="15.75" customHeight="1" spans="2:7">
      <c r="B506" s="289"/>
      <c r="G506" s="191"/>
    </row>
    <row r="507" customFormat="1" ht="15.75" customHeight="1" spans="2:7">
      <c r="B507" s="289"/>
      <c r="G507" s="191"/>
    </row>
    <row r="508" customFormat="1" ht="15.75" customHeight="1" spans="2:7">
      <c r="B508" s="289"/>
      <c r="G508" s="191"/>
    </row>
    <row r="509" customFormat="1" ht="15.75" customHeight="1" spans="2:7">
      <c r="B509" s="289"/>
      <c r="G509" s="191"/>
    </row>
    <row r="510" customFormat="1" ht="15.75" customHeight="1" spans="2:7">
      <c r="B510" s="289"/>
      <c r="G510" s="191"/>
    </row>
    <row r="511" customFormat="1" ht="15.75" customHeight="1" spans="2:7">
      <c r="B511" s="289"/>
      <c r="G511" s="191"/>
    </row>
    <row r="512" customFormat="1" ht="15.75" customHeight="1" spans="2:7">
      <c r="B512" s="289"/>
      <c r="G512" s="191"/>
    </row>
    <row r="513" customFormat="1" ht="15.75" customHeight="1" spans="2:7">
      <c r="B513" s="289"/>
      <c r="G513" s="191"/>
    </row>
    <row r="514" customFormat="1" ht="15.75" customHeight="1" spans="2:7">
      <c r="B514" s="289"/>
      <c r="G514" s="191"/>
    </row>
    <row r="515" customFormat="1" ht="15.75" customHeight="1" spans="2:7">
      <c r="B515" s="289"/>
      <c r="G515" s="191"/>
    </row>
    <row r="516" customFormat="1" ht="15.75" customHeight="1" spans="2:7">
      <c r="B516" s="289"/>
      <c r="G516" s="191"/>
    </row>
    <row r="517" customFormat="1" ht="15.75" customHeight="1" spans="2:7">
      <c r="B517" s="289"/>
      <c r="G517" s="191"/>
    </row>
    <row r="518" customFormat="1" ht="15.75" customHeight="1" spans="2:7">
      <c r="B518" s="289"/>
      <c r="G518" s="191"/>
    </row>
    <row r="519" customFormat="1" ht="15.75" customHeight="1" spans="2:7">
      <c r="B519" s="289"/>
      <c r="G519" s="191"/>
    </row>
    <row r="520" customFormat="1" ht="15.75" customHeight="1" spans="2:7">
      <c r="B520" s="289"/>
      <c r="G520" s="191"/>
    </row>
    <row r="521" customFormat="1" ht="15.75" customHeight="1" spans="2:7">
      <c r="B521" s="289"/>
      <c r="G521" s="191"/>
    </row>
    <row r="522" customFormat="1" ht="15.75" customHeight="1" spans="2:7">
      <c r="B522" s="289"/>
      <c r="G522" s="191"/>
    </row>
    <row r="523" customFormat="1" ht="15.75" customHeight="1" spans="2:7">
      <c r="B523" s="289"/>
      <c r="G523" s="191"/>
    </row>
    <row r="524" customFormat="1" ht="15.75" customHeight="1" spans="2:7">
      <c r="B524" s="289"/>
      <c r="G524" s="191"/>
    </row>
    <row r="525" customFormat="1" ht="15.75" customHeight="1" spans="2:7">
      <c r="B525" s="289"/>
      <c r="G525" s="191"/>
    </row>
    <row r="526" customFormat="1" ht="15.75" customHeight="1" spans="2:7">
      <c r="B526" s="289"/>
      <c r="G526" s="191"/>
    </row>
    <row r="527" customFormat="1" ht="15.75" customHeight="1" spans="2:7">
      <c r="B527" s="289"/>
      <c r="G527" s="191"/>
    </row>
    <row r="528" customFormat="1" ht="15.75" customHeight="1" spans="2:7">
      <c r="B528" s="289"/>
      <c r="G528" s="191"/>
    </row>
    <row r="529" customFormat="1" ht="15.75" customHeight="1" spans="2:7">
      <c r="B529" s="289"/>
      <c r="G529" s="191"/>
    </row>
    <row r="530" customFormat="1" ht="15.75" customHeight="1" spans="2:7">
      <c r="B530" s="289"/>
      <c r="G530" s="191"/>
    </row>
    <row r="531" customFormat="1" ht="15.75" customHeight="1" spans="2:7">
      <c r="B531" s="289"/>
      <c r="G531" s="191"/>
    </row>
    <row r="532" customFormat="1" ht="15.75" customHeight="1" spans="2:7">
      <c r="B532" s="289"/>
      <c r="G532" s="191"/>
    </row>
    <row r="533" customFormat="1" ht="15.75" customHeight="1" spans="2:7">
      <c r="B533" s="289"/>
      <c r="G533" s="191"/>
    </row>
    <row r="534" customFormat="1" ht="15.75" customHeight="1" spans="2:7">
      <c r="B534" s="289"/>
      <c r="G534" s="191"/>
    </row>
    <row r="535" customFormat="1" ht="15.75" customHeight="1" spans="2:7">
      <c r="B535" s="289"/>
      <c r="G535" s="191"/>
    </row>
    <row r="536" customFormat="1" ht="15.75" customHeight="1" spans="2:7">
      <c r="B536" s="289"/>
      <c r="G536" s="191"/>
    </row>
    <row r="537" customFormat="1" ht="15.75" customHeight="1" spans="2:7">
      <c r="B537" s="289"/>
      <c r="G537" s="191"/>
    </row>
    <row r="538" customFormat="1" ht="15.75" customHeight="1" spans="2:7">
      <c r="B538" s="289"/>
      <c r="G538" s="191"/>
    </row>
    <row r="539" customFormat="1" ht="15.75" customHeight="1" spans="2:7">
      <c r="B539" s="289"/>
      <c r="G539" s="191"/>
    </row>
    <row r="540" customFormat="1" ht="15.75" customHeight="1" spans="2:7">
      <c r="B540" s="289"/>
      <c r="G540" s="191"/>
    </row>
    <row r="541" customFormat="1" ht="15.75" customHeight="1" spans="2:7">
      <c r="B541" s="289"/>
      <c r="G541" s="191"/>
    </row>
    <row r="542" customFormat="1" ht="15.75" customHeight="1" spans="2:7">
      <c r="B542" s="289"/>
      <c r="G542" s="191"/>
    </row>
    <row r="543" customFormat="1" ht="15.75" customHeight="1" spans="2:7">
      <c r="B543" s="289"/>
      <c r="G543" s="191"/>
    </row>
    <row r="544" customFormat="1" ht="15.75" customHeight="1" spans="2:7">
      <c r="B544" s="289"/>
      <c r="G544" s="191"/>
    </row>
    <row r="545" customFormat="1" ht="15.75" customHeight="1" spans="2:7">
      <c r="B545" s="289"/>
      <c r="G545" s="191"/>
    </row>
    <row r="546" customFormat="1" ht="15.75" customHeight="1" spans="2:7">
      <c r="B546" s="289"/>
      <c r="G546" s="191"/>
    </row>
    <row r="547" customFormat="1" ht="15.75" customHeight="1" spans="2:7">
      <c r="B547" s="289"/>
      <c r="G547" s="191"/>
    </row>
    <row r="548" customFormat="1" ht="15.75" customHeight="1" spans="2:7">
      <c r="B548" s="289"/>
      <c r="G548" s="191"/>
    </row>
    <row r="549" customFormat="1" ht="15.75" customHeight="1" spans="2:7">
      <c r="B549" s="289"/>
      <c r="G549" s="191"/>
    </row>
    <row r="550" customFormat="1" ht="15.75" customHeight="1" spans="2:7">
      <c r="B550" s="289"/>
      <c r="G550" s="191"/>
    </row>
    <row r="551" customFormat="1" ht="15.75" customHeight="1" spans="2:7">
      <c r="B551" s="289"/>
      <c r="G551" s="191"/>
    </row>
    <row r="552" customFormat="1" ht="15.75" customHeight="1" spans="2:7">
      <c r="B552" s="289"/>
      <c r="G552" s="191"/>
    </row>
    <row r="553" customFormat="1" ht="15.75" customHeight="1" spans="2:7">
      <c r="B553" s="289"/>
      <c r="G553" s="191"/>
    </row>
    <row r="554" customFormat="1" ht="15.75" customHeight="1" spans="2:7">
      <c r="B554" s="289"/>
      <c r="G554" s="191"/>
    </row>
    <row r="555" customFormat="1" ht="15.75" customHeight="1" spans="2:7">
      <c r="B555" s="289"/>
      <c r="G555" s="191"/>
    </row>
    <row r="556" customFormat="1" ht="15.75" customHeight="1" spans="2:7">
      <c r="B556" s="289"/>
      <c r="G556" s="191"/>
    </row>
    <row r="557" customFormat="1" ht="15.75" customHeight="1" spans="2:7">
      <c r="B557" s="289"/>
      <c r="G557" s="191"/>
    </row>
    <row r="558" customFormat="1" ht="15.75" customHeight="1" spans="2:7">
      <c r="B558" s="289"/>
      <c r="G558" s="191"/>
    </row>
    <row r="559" customFormat="1" ht="15.75" customHeight="1" spans="2:7">
      <c r="B559" s="289"/>
      <c r="G559" s="191"/>
    </row>
    <row r="560" customFormat="1" ht="15.75" customHeight="1" spans="2:7">
      <c r="B560" s="289"/>
      <c r="G560" s="191"/>
    </row>
    <row r="561" customFormat="1" ht="15.75" customHeight="1" spans="2:7">
      <c r="B561" s="289"/>
      <c r="G561" s="191"/>
    </row>
    <row r="562" customFormat="1" ht="15.75" customHeight="1" spans="2:7">
      <c r="B562" s="289"/>
      <c r="G562" s="191"/>
    </row>
    <row r="563" customFormat="1" ht="15.75" customHeight="1" spans="2:7">
      <c r="B563" s="289"/>
      <c r="G563" s="191"/>
    </row>
    <row r="564" customFormat="1" ht="15.75" customHeight="1" spans="2:7">
      <c r="B564" s="289"/>
      <c r="G564" s="191"/>
    </row>
    <row r="565" customFormat="1" ht="15.75" customHeight="1" spans="2:7">
      <c r="B565" s="289"/>
      <c r="G565" s="191"/>
    </row>
    <row r="566" customFormat="1" ht="15.75" customHeight="1" spans="2:7">
      <c r="B566" s="289"/>
      <c r="G566" s="191"/>
    </row>
    <row r="567" customFormat="1" ht="15.75" customHeight="1" spans="2:7">
      <c r="B567" s="289"/>
      <c r="G567" s="191"/>
    </row>
    <row r="568" customFormat="1" ht="15.75" customHeight="1" spans="2:7">
      <c r="B568" s="289"/>
      <c r="G568" s="191"/>
    </row>
    <row r="569" customFormat="1" ht="15.75" customHeight="1" spans="2:7">
      <c r="B569" s="289"/>
      <c r="G569" s="191"/>
    </row>
    <row r="570" customFormat="1" ht="15.75" customHeight="1" spans="2:7">
      <c r="B570" s="289"/>
      <c r="G570" s="191"/>
    </row>
    <row r="571" customFormat="1" ht="15.75" customHeight="1" spans="2:7">
      <c r="B571" s="289"/>
      <c r="G571" s="191"/>
    </row>
    <row r="572" customFormat="1" ht="15.75" customHeight="1" spans="2:7">
      <c r="B572" s="289"/>
      <c r="G572" s="191"/>
    </row>
    <row r="573" customFormat="1" ht="15.75" customHeight="1" spans="2:7">
      <c r="B573" s="289"/>
      <c r="G573" s="191"/>
    </row>
    <row r="574" customFormat="1" ht="15.75" customHeight="1" spans="2:7">
      <c r="B574" s="289"/>
      <c r="G574" s="191"/>
    </row>
    <row r="575" customFormat="1" ht="15.75" customHeight="1" spans="2:7">
      <c r="B575" s="289"/>
      <c r="G575" s="191"/>
    </row>
    <row r="576" customFormat="1" ht="15.75" customHeight="1" spans="2:7">
      <c r="B576" s="289"/>
      <c r="G576" s="191"/>
    </row>
    <row r="577" customFormat="1" ht="15.75" customHeight="1" spans="2:7">
      <c r="B577" s="289"/>
      <c r="G577" s="191"/>
    </row>
    <row r="578" customFormat="1" ht="15.75" customHeight="1" spans="2:7">
      <c r="B578" s="289"/>
      <c r="G578" s="191"/>
    </row>
    <row r="579" customFormat="1" ht="15.75" customHeight="1" spans="2:7">
      <c r="B579" s="289"/>
      <c r="G579" s="191"/>
    </row>
    <row r="580" customFormat="1" ht="15.75" customHeight="1" spans="2:7">
      <c r="B580" s="289"/>
      <c r="G580" s="191"/>
    </row>
    <row r="581" customFormat="1" ht="15.75" customHeight="1" spans="2:7">
      <c r="B581" s="289"/>
      <c r="G581" s="191"/>
    </row>
    <row r="582" customFormat="1" ht="15.75" customHeight="1" spans="2:7">
      <c r="B582" s="289"/>
      <c r="G582" s="191"/>
    </row>
    <row r="583" customFormat="1" ht="15.75" customHeight="1" spans="2:7">
      <c r="B583" s="289"/>
      <c r="G583" s="191"/>
    </row>
    <row r="584" customFormat="1" ht="15.75" customHeight="1" spans="2:7">
      <c r="B584" s="289"/>
      <c r="G584" s="191"/>
    </row>
    <row r="585" customFormat="1" ht="15.75" customHeight="1" spans="2:7">
      <c r="B585" s="289"/>
      <c r="G585" s="191"/>
    </row>
    <row r="586" customFormat="1" ht="15.75" customHeight="1" spans="2:7">
      <c r="B586" s="289"/>
      <c r="G586" s="191"/>
    </row>
    <row r="587" customFormat="1" ht="15.75" customHeight="1" spans="2:7">
      <c r="B587" s="289"/>
      <c r="G587" s="191"/>
    </row>
    <row r="588" customFormat="1" ht="15.75" customHeight="1" spans="2:7">
      <c r="B588" s="289"/>
      <c r="G588" s="191"/>
    </row>
    <row r="589" customFormat="1" ht="15.75" customHeight="1" spans="2:7">
      <c r="B589" s="289"/>
      <c r="G589" s="191"/>
    </row>
    <row r="590" customFormat="1" ht="15.75" customHeight="1" spans="2:7">
      <c r="B590" s="289"/>
      <c r="G590" s="191"/>
    </row>
    <row r="591" customFormat="1" ht="15.75" customHeight="1" spans="2:7">
      <c r="B591" s="289"/>
      <c r="G591" s="191"/>
    </row>
    <row r="592" customFormat="1" ht="15.75" customHeight="1" spans="2:7">
      <c r="B592" s="289"/>
      <c r="G592" s="191"/>
    </row>
    <row r="593" customFormat="1" ht="15.75" customHeight="1" spans="2:7">
      <c r="B593" s="289"/>
      <c r="G593" s="191"/>
    </row>
    <row r="594" customFormat="1" ht="15.75" customHeight="1" spans="2:7">
      <c r="B594" s="289"/>
      <c r="G594" s="191"/>
    </row>
    <row r="595" customFormat="1" ht="15.75" customHeight="1" spans="2:7">
      <c r="B595" s="289"/>
      <c r="G595" s="191"/>
    </row>
    <row r="596" customFormat="1" ht="15.75" customHeight="1" spans="2:7">
      <c r="B596" s="289"/>
      <c r="G596" s="191"/>
    </row>
    <row r="597" customFormat="1" ht="15.75" customHeight="1" spans="2:7">
      <c r="B597" s="289"/>
      <c r="G597" s="191"/>
    </row>
    <row r="598" customFormat="1" ht="15.75" customHeight="1" spans="2:7">
      <c r="B598" s="289"/>
      <c r="G598" s="191"/>
    </row>
    <row r="599" customFormat="1" ht="15.75" customHeight="1" spans="2:7">
      <c r="B599" s="289"/>
      <c r="G599" s="191"/>
    </row>
    <row r="600" customFormat="1" ht="15.75" customHeight="1" spans="2:7">
      <c r="B600" s="289"/>
      <c r="G600" s="191"/>
    </row>
    <row r="601" customFormat="1" ht="15.75" customHeight="1" spans="2:7">
      <c r="B601" s="289"/>
      <c r="G601" s="191"/>
    </row>
    <row r="602" customFormat="1" ht="15.75" customHeight="1" spans="2:7">
      <c r="B602" s="289"/>
      <c r="G602" s="191"/>
    </row>
    <row r="603" customFormat="1" ht="15.75" customHeight="1" spans="2:7">
      <c r="B603" s="289"/>
      <c r="G603" s="191"/>
    </row>
    <row r="604" customFormat="1" ht="15.75" customHeight="1" spans="2:7">
      <c r="B604" s="289"/>
      <c r="G604" s="191"/>
    </row>
    <row r="605" customFormat="1" ht="15.75" customHeight="1" spans="2:7">
      <c r="B605" s="289"/>
      <c r="G605" s="191"/>
    </row>
    <row r="606" customFormat="1" ht="15.75" customHeight="1" spans="2:7">
      <c r="B606" s="289"/>
      <c r="G606" s="191"/>
    </row>
    <row r="607" customFormat="1" ht="15.75" customHeight="1" spans="2:7">
      <c r="B607" s="289"/>
      <c r="G607" s="191"/>
    </row>
    <row r="608" customFormat="1" ht="15.75" customHeight="1" spans="2:7">
      <c r="B608" s="289"/>
      <c r="G608" s="191"/>
    </row>
    <row r="609" customFormat="1" ht="15.75" customHeight="1" spans="2:7">
      <c r="B609" s="289"/>
      <c r="G609" s="191"/>
    </row>
    <row r="610" customFormat="1" ht="15.75" customHeight="1" spans="2:7">
      <c r="B610" s="289"/>
      <c r="G610" s="191"/>
    </row>
    <row r="611" customFormat="1" ht="15.75" customHeight="1" spans="2:7">
      <c r="B611" s="289"/>
      <c r="G611" s="191"/>
    </row>
    <row r="612" customFormat="1" ht="15.75" customHeight="1" spans="2:7">
      <c r="B612" s="289"/>
      <c r="G612" s="191"/>
    </row>
    <row r="613" customFormat="1" ht="15.75" customHeight="1" spans="2:7">
      <c r="B613" s="289"/>
      <c r="G613" s="191"/>
    </row>
    <row r="614" customFormat="1" ht="15.75" customHeight="1" spans="2:7">
      <c r="B614" s="289"/>
      <c r="G614" s="191"/>
    </row>
    <row r="615" customFormat="1" ht="15.75" customHeight="1" spans="2:7">
      <c r="B615" s="289"/>
      <c r="G615" s="191"/>
    </row>
    <row r="616" customFormat="1" ht="15.75" customHeight="1" spans="2:7">
      <c r="B616" s="289"/>
      <c r="G616" s="191"/>
    </row>
    <row r="617" customFormat="1" ht="15.75" customHeight="1" spans="2:7">
      <c r="B617" s="289"/>
      <c r="G617" s="191"/>
    </row>
    <row r="618" customFormat="1" ht="15.75" customHeight="1" spans="2:7">
      <c r="B618" s="289"/>
      <c r="G618" s="191"/>
    </row>
    <row r="619" customFormat="1" ht="15.75" customHeight="1" spans="2:7">
      <c r="B619" s="289"/>
      <c r="G619" s="191"/>
    </row>
    <row r="620" customFormat="1" ht="15.75" customHeight="1" spans="2:7">
      <c r="B620" s="289"/>
      <c r="G620" s="191"/>
    </row>
    <row r="621" customFormat="1" ht="15.75" customHeight="1" spans="2:7">
      <c r="B621" s="289"/>
      <c r="G621" s="191"/>
    </row>
    <row r="622" customFormat="1" ht="15.75" customHeight="1" spans="2:7">
      <c r="B622" s="289"/>
      <c r="G622" s="191"/>
    </row>
    <row r="623" customFormat="1" ht="15.75" customHeight="1" spans="2:7">
      <c r="B623" s="289"/>
      <c r="G623" s="191"/>
    </row>
    <row r="624" customFormat="1" ht="15.75" customHeight="1" spans="2:7">
      <c r="B624" s="289"/>
      <c r="G624" s="191"/>
    </row>
    <row r="625" customFormat="1" ht="15.75" customHeight="1" spans="2:7">
      <c r="B625" s="289"/>
      <c r="G625" s="191"/>
    </row>
    <row r="626" customFormat="1" ht="15.75" customHeight="1" spans="2:7">
      <c r="B626" s="289"/>
      <c r="G626" s="191"/>
    </row>
    <row r="627" customFormat="1" ht="15.75" customHeight="1" spans="2:7">
      <c r="B627" s="289"/>
      <c r="G627" s="191"/>
    </row>
    <row r="628" customFormat="1" ht="15.75" customHeight="1" spans="2:7">
      <c r="B628" s="289"/>
      <c r="G628" s="191"/>
    </row>
    <row r="629" customFormat="1" ht="15.75" customHeight="1" spans="2:7">
      <c r="B629" s="289"/>
      <c r="G629" s="191"/>
    </row>
    <row r="630" customFormat="1" ht="15.75" customHeight="1" spans="2:7">
      <c r="B630" s="289"/>
      <c r="G630" s="191"/>
    </row>
    <row r="631" customFormat="1" ht="15.75" customHeight="1" spans="2:7">
      <c r="B631" s="289"/>
      <c r="G631" s="191"/>
    </row>
    <row r="632" customFormat="1" ht="15.75" customHeight="1" spans="2:7">
      <c r="B632" s="289"/>
      <c r="G632" s="191"/>
    </row>
    <row r="633" customFormat="1" ht="15.75" customHeight="1" spans="2:7">
      <c r="B633" s="289"/>
      <c r="G633" s="191"/>
    </row>
    <row r="634" customFormat="1" ht="15.75" customHeight="1" spans="2:7">
      <c r="B634" s="289"/>
      <c r="G634" s="191"/>
    </row>
    <row r="635" customFormat="1" ht="15.75" customHeight="1" spans="2:7">
      <c r="B635" s="289"/>
      <c r="G635" s="191"/>
    </row>
    <row r="636" customFormat="1" ht="15.75" customHeight="1" spans="2:7">
      <c r="B636" s="289"/>
      <c r="G636" s="191"/>
    </row>
    <row r="637" customFormat="1" ht="15.75" customHeight="1" spans="2:7">
      <c r="B637" s="289"/>
      <c r="G637" s="191"/>
    </row>
    <row r="638" customFormat="1" ht="15.75" customHeight="1" spans="2:7">
      <c r="B638" s="289"/>
      <c r="G638" s="191"/>
    </row>
    <row r="639" customFormat="1" ht="15.75" customHeight="1" spans="2:7">
      <c r="B639" s="289"/>
      <c r="G639" s="191"/>
    </row>
    <row r="640" customFormat="1" ht="15.75" customHeight="1" spans="2:7">
      <c r="B640" s="289"/>
      <c r="G640" s="191"/>
    </row>
    <row r="641" customFormat="1" ht="15.75" customHeight="1" spans="2:7">
      <c r="B641" s="289"/>
      <c r="G641" s="191"/>
    </row>
    <row r="642" customFormat="1" ht="15.75" customHeight="1" spans="2:7">
      <c r="B642" s="289"/>
      <c r="G642" s="191"/>
    </row>
    <row r="643" customFormat="1" ht="15.75" customHeight="1" spans="2:7">
      <c r="B643" s="289"/>
      <c r="G643" s="191"/>
    </row>
    <row r="644" customFormat="1" ht="15.75" customHeight="1" spans="2:7">
      <c r="B644" s="289"/>
      <c r="G644" s="191"/>
    </row>
    <row r="645" customFormat="1" ht="15.75" customHeight="1" spans="2:7">
      <c r="B645" s="289"/>
      <c r="G645" s="191"/>
    </row>
    <row r="646" customFormat="1" ht="15.75" customHeight="1" spans="2:7">
      <c r="B646" s="289"/>
      <c r="G646" s="191"/>
    </row>
    <row r="647" customFormat="1" ht="15.75" customHeight="1" spans="2:7">
      <c r="B647" s="289"/>
      <c r="G647" s="191"/>
    </row>
    <row r="648" customFormat="1" ht="15.75" customHeight="1" spans="2:7">
      <c r="B648" s="289"/>
      <c r="G648" s="191"/>
    </row>
    <row r="649" customFormat="1" ht="15.75" customHeight="1" spans="2:7">
      <c r="B649" s="289"/>
      <c r="G649" s="191"/>
    </row>
    <row r="650" customFormat="1" ht="15.75" customHeight="1" spans="2:7">
      <c r="B650" s="289"/>
      <c r="G650" s="191"/>
    </row>
    <row r="651" customFormat="1" ht="15.75" customHeight="1" spans="2:7">
      <c r="B651" s="289"/>
      <c r="G651" s="191"/>
    </row>
    <row r="652" customFormat="1" ht="15.75" customHeight="1" spans="2:7">
      <c r="B652" s="289"/>
      <c r="G652" s="191"/>
    </row>
    <row r="653" customFormat="1" ht="15.75" customHeight="1" spans="2:7">
      <c r="B653" s="289"/>
      <c r="G653" s="191"/>
    </row>
    <row r="654" customFormat="1" ht="15.75" customHeight="1" spans="2:7">
      <c r="B654" s="289"/>
      <c r="G654" s="191"/>
    </row>
    <row r="655" customFormat="1" ht="15.75" customHeight="1" spans="2:7">
      <c r="B655" s="289"/>
      <c r="G655" s="191"/>
    </row>
    <row r="656" customFormat="1" ht="15.75" customHeight="1" spans="2:7">
      <c r="B656" s="289"/>
      <c r="G656" s="191"/>
    </row>
    <row r="657" customFormat="1" ht="15.75" customHeight="1" spans="2:7">
      <c r="B657" s="289"/>
      <c r="G657" s="191"/>
    </row>
    <row r="658" customFormat="1" ht="15.75" customHeight="1" spans="2:7">
      <c r="B658" s="289"/>
      <c r="G658" s="191"/>
    </row>
    <row r="659" customFormat="1" ht="15.75" customHeight="1" spans="2:7">
      <c r="B659" s="289"/>
      <c r="G659" s="191"/>
    </row>
    <row r="660" customFormat="1" ht="15.75" customHeight="1" spans="2:7">
      <c r="B660" s="289"/>
      <c r="G660" s="191"/>
    </row>
    <row r="661" customFormat="1" ht="15.75" customHeight="1" spans="2:7">
      <c r="B661" s="289"/>
      <c r="G661" s="191"/>
    </row>
    <row r="662" customFormat="1" ht="15.75" customHeight="1" spans="2:7">
      <c r="B662" s="289"/>
      <c r="G662" s="191"/>
    </row>
    <row r="663" customFormat="1" ht="15.75" customHeight="1" spans="2:7">
      <c r="B663" s="289"/>
      <c r="G663" s="191"/>
    </row>
    <row r="664" customFormat="1" ht="15.75" customHeight="1" spans="2:7">
      <c r="B664" s="289"/>
      <c r="G664" s="191"/>
    </row>
    <row r="665" customFormat="1" ht="15.75" customHeight="1" spans="2:7">
      <c r="B665" s="289"/>
      <c r="G665" s="191"/>
    </row>
    <row r="666" customFormat="1" ht="15.75" customHeight="1" spans="2:7">
      <c r="B666" s="289"/>
      <c r="G666" s="191"/>
    </row>
    <row r="667" customFormat="1" ht="15.75" customHeight="1" spans="2:7">
      <c r="B667" s="289"/>
      <c r="G667" s="191"/>
    </row>
    <row r="668" customFormat="1" ht="15.75" customHeight="1" spans="2:7">
      <c r="B668" s="289"/>
      <c r="G668" s="191"/>
    </row>
    <row r="669" customFormat="1" ht="15.75" customHeight="1" spans="2:7">
      <c r="B669" s="289"/>
      <c r="G669" s="191"/>
    </row>
    <row r="670" customFormat="1" ht="15.75" customHeight="1" spans="2:7">
      <c r="B670" s="289"/>
      <c r="G670" s="191"/>
    </row>
    <row r="671" customFormat="1" ht="15.75" customHeight="1" spans="2:7">
      <c r="B671" s="289"/>
      <c r="G671" s="191"/>
    </row>
    <row r="672" customFormat="1" ht="15.75" customHeight="1" spans="2:7">
      <c r="B672" s="289"/>
      <c r="G672" s="191"/>
    </row>
    <row r="673" customFormat="1" ht="15.75" customHeight="1" spans="2:7">
      <c r="B673" s="289"/>
      <c r="G673" s="191"/>
    </row>
    <row r="674" customFormat="1" ht="15.75" customHeight="1" spans="2:7">
      <c r="B674" s="289"/>
      <c r="G674" s="191"/>
    </row>
    <row r="675" customFormat="1" ht="15.75" customHeight="1" spans="2:7">
      <c r="B675" s="289"/>
      <c r="G675" s="191"/>
    </row>
    <row r="676" customFormat="1" ht="15.75" customHeight="1" spans="2:7">
      <c r="B676" s="289"/>
      <c r="G676" s="191"/>
    </row>
    <row r="677" customFormat="1" ht="15.75" customHeight="1" spans="2:7">
      <c r="B677" s="289"/>
      <c r="G677" s="191"/>
    </row>
    <row r="678" customFormat="1" ht="15.75" customHeight="1" spans="2:7">
      <c r="B678" s="289"/>
      <c r="G678" s="191"/>
    </row>
    <row r="679" customFormat="1" ht="15.75" customHeight="1" spans="2:7">
      <c r="B679" s="289"/>
      <c r="G679" s="191"/>
    </row>
    <row r="680" customFormat="1" ht="15.75" customHeight="1" spans="2:7">
      <c r="B680" s="289"/>
      <c r="G680" s="191"/>
    </row>
    <row r="681" customFormat="1" ht="15.75" customHeight="1" spans="2:7">
      <c r="B681" s="289"/>
      <c r="G681" s="191"/>
    </row>
    <row r="682" customFormat="1" ht="15.75" customHeight="1" spans="2:7">
      <c r="B682" s="289"/>
      <c r="G682" s="191"/>
    </row>
    <row r="683" customFormat="1" ht="15.75" customHeight="1" spans="2:7">
      <c r="B683" s="289"/>
      <c r="G683" s="191"/>
    </row>
    <row r="684" customFormat="1" ht="15.75" customHeight="1" spans="2:7">
      <c r="B684" s="289"/>
      <c r="G684" s="191"/>
    </row>
    <row r="685" customFormat="1" ht="15.75" customHeight="1" spans="2:7">
      <c r="B685" s="289"/>
      <c r="G685" s="191"/>
    </row>
    <row r="686" customFormat="1" ht="15.75" customHeight="1" spans="2:7">
      <c r="B686" s="289"/>
      <c r="G686" s="191"/>
    </row>
    <row r="687" customFormat="1" ht="15.75" customHeight="1" spans="2:7">
      <c r="B687" s="289"/>
      <c r="G687" s="191"/>
    </row>
    <row r="688" customFormat="1" ht="15.75" customHeight="1" spans="2:7">
      <c r="B688" s="289"/>
      <c r="G688" s="191"/>
    </row>
    <row r="689" customFormat="1" ht="15.75" customHeight="1" spans="2:7">
      <c r="B689" s="289"/>
      <c r="G689" s="191"/>
    </row>
    <row r="690" customFormat="1" ht="15.75" customHeight="1" spans="2:7">
      <c r="B690" s="289"/>
      <c r="G690" s="191"/>
    </row>
    <row r="691" customFormat="1" ht="15.75" customHeight="1" spans="2:7">
      <c r="B691" s="289"/>
      <c r="G691" s="191"/>
    </row>
    <row r="692" customFormat="1" ht="15.75" customHeight="1" spans="2:7">
      <c r="B692" s="289"/>
      <c r="G692" s="191"/>
    </row>
    <row r="693" customFormat="1" ht="15.75" customHeight="1" spans="2:7">
      <c r="B693" s="289"/>
      <c r="G693" s="191"/>
    </row>
    <row r="694" customFormat="1" ht="15.75" customHeight="1" spans="2:7">
      <c r="B694" s="289"/>
      <c r="G694" s="191"/>
    </row>
    <row r="695" customFormat="1" ht="15.75" customHeight="1" spans="2:7">
      <c r="B695" s="289"/>
      <c r="G695" s="191"/>
    </row>
    <row r="696" customFormat="1" ht="15.75" customHeight="1" spans="2:7">
      <c r="B696" s="289"/>
      <c r="G696" s="191"/>
    </row>
    <row r="697" customFormat="1" ht="15.75" customHeight="1" spans="2:7">
      <c r="B697" s="289"/>
      <c r="G697" s="191"/>
    </row>
    <row r="698" customFormat="1" ht="15.75" customHeight="1" spans="2:7">
      <c r="B698" s="289"/>
      <c r="G698" s="191"/>
    </row>
    <row r="699" customFormat="1" ht="15.75" customHeight="1" spans="2:7">
      <c r="B699" s="289"/>
      <c r="G699" s="191"/>
    </row>
    <row r="700" customFormat="1" ht="15.75" customHeight="1" spans="2:7">
      <c r="B700" s="289"/>
      <c r="G700" s="191"/>
    </row>
    <row r="701" customFormat="1" ht="15.75" customHeight="1" spans="2:7">
      <c r="B701" s="289"/>
      <c r="G701" s="191"/>
    </row>
    <row r="702" customFormat="1" ht="15.75" customHeight="1" spans="2:7">
      <c r="B702" s="289"/>
      <c r="G702" s="191"/>
    </row>
    <row r="703" customFormat="1" ht="15.75" customHeight="1" spans="2:7">
      <c r="B703" s="289"/>
      <c r="G703" s="191"/>
    </row>
    <row r="704" customFormat="1" ht="15.75" customHeight="1" spans="2:7">
      <c r="B704" s="289"/>
      <c r="G704" s="191"/>
    </row>
    <row r="705" customFormat="1" ht="15.75" customHeight="1" spans="2:7">
      <c r="B705" s="289"/>
      <c r="G705" s="191"/>
    </row>
    <row r="706" customFormat="1" ht="15.75" customHeight="1" spans="2:7">
      <c r="B706" s="289"/>
      <c r="G706" s="191"/>
    </row>
    <row r="707" customFormat="1" ht="15.75" customHeight="1" spans="2:7">
      <c r="B707" s="289"/>
      <c r="G707" s="191"/>
    </row>
    <row r="708" customFormat="1" ht="15.75" customHeight="1" spans="2:7">
      <c r="B708" s="289"/>
      <c r="G708" s="191"/>
    </row>
    <row r="709" customFormat="1" ht="15.75" customHeight="1" spans="2:7">
      <c r="B709" s="289"/>
      <c r="G709" s="191"/>
    </row>
    <row r="710" customFormat="1" ht="15.75" customHeight="1" spans="2:7">
      <c r="B710" s="289"/>
      <c r="G710" s="191"/>
    </row>
    <row r="711" customFormat="1" ht="15.75" customHeight="1" spans="2:7">
      <c r="B711" s="289"/>
      <c r="G711" s="191"/>
    </row>
    <row r="712" customFormat="1" ht="15.75" customHeight="1" spans="2:7">
      <c r="B712" s="289"/>
      <c r="G712" s="191"/>
    </row>
    <row r="713" customFormat="1" ht="15.75" customHeight="1" spans="2:7">
      <c r="B713" s="289"/>
      <c r="G713" s="191"/>
    </row>
    <row r="714" customFormat="1" ht="15.75" customHeight="1" spans="2:7">
      <c r="B714" s="289"/>
      <c r="G714" s="191"/>
    </row>
    <row r="715" customFormat="1" ht="15.75" customHeight="1" spans="2:7">
      <c r="B715" s="289"/>
      <c r="G715" s="191"/>
    </row>
    <row r="716" customFormat="1" ht="15.75" customHeight="1" spans="2:7">
      <c r="B716" s="289"/>
      <c r="G716" s="191"/>
    </row>
    <row r="717" customFormat="1" ht="15.75" customHeight="1" spans="2:7">
      <c r="B717" s="289"/>
      <c r="G717" s="191"/>
    </row>
    <row r="718" customFormat="1" ht="15.75" customHeight="1" spans="2:7">
      <c r="B718" s="289"/>
      <c r="G718" s="191"/>
    </row>
    <row r="719" customFormat="1" ht="15.75" customHeight="1" spans="2:7">
      <c r="B719" s="289"/>
      <c r="G719" s="191"/>
    </row>
    <row r="720" customFormat="1" ht="15.75" customHeight="1" spans="2:7">
      <c r="B720" s="289"/>
      <c r="G720" s="191"/>
    </row>
    <row r="721" customFormat="1" ht="15.75" customHeight="1" spans="2:7">
      <c r="B721" s="289"/>
      <c r="G721" s="191"/>
    </row>
    <row r="722" customFormat="1" ht="15.75" customHeight="1" spans="2:7">
      <c r="B722" s="289"/>
      <c r="G722" s="191"/>
    </row>
    <row r="723" customFormat="1" ht="15.75" customHeight="1" spans="2:7">
      <c r="B723" s="289"/>
      <c r="G723" s="191"/>
    </row>
    <row r="724" customFormat="1" ht="15.75" customHeight="1" spans="2:7">
      <c r="B724" s="289"/>
      <c r="G724" s="191"/>
    </row>
    <row r="725" customFormat="1" ht="15.75" customHeight="1" spans="2:7">
      <c r="B725" s="289"/>
      <c r="G725" s="191"/>
    </row>
    <row r="726" customFormat="1" ht="15.75" customHeight="1" spans="2:7">
      <c r="B726" s="289"/>
      <c r="G726" s="191"/>
    </row>
    <row r="727" customFormat="1" ht="15.75" customHeight="1" spans="2:7">
      <c r="B727" s="289"/>
      <c r="G727" s="191"/>
    </row>
    <row r="728" customFormat="1" ht="15.75" customHeight="1" spans="2:7">
      <c r="B728" s="289"/>
      <c r="G728" s="191"/>
    </row>
    <row r="729" customFormat="1" ht="15.75" customHeight="1" spans="2:7">
      <c r="B729" s="289"/>
      <c r="G729" s="191"/>
    </row>
    <row r="730" customFormat="1" ht="15.75" customHeight="1" spans="2:7">
      <c r="B730" s="289"/>
      <c r="G730" s="191"/>
    </row>
    <row r="731" customFormat="1" ht="15.75" customHeight="1" spans="2:7">
      <c r="B731" s="289"/>
      <c r="G731" s="191"/>
    </row>
    <row r="732" customFormat="1" ht="15.75" customHeight="1" spans="2:7">
      <c r="B732" s="289"/>
      <c r="G732" s="191"/>
    </row>
    <row r="733" customFormat="1" ht="15.75" customHeight="1" spans="2:7">
      <c r="B733" s="289"/>
      <c r="G733" s="191"/>
    </row>
    <row r="734" customFormat="1" ht="15.75" customHeight="1" spans="2:7">
      <c r="B734" s="289"/>
      <c r="G734" s="191"/>
    </row>
    <row r="735" customFormat="1" ht="15.75" customHeight="1" spans="2:7">
      <c r="B735" s="289"/>
      <c r="G735" s="191"/>
    </row>
    <row r="736" customFormat="1" ht="15.75" customHeight="1" spans="2:7">
      <c r="B736" s="289"/>
      <c r="G736" s="191"/>
    </row>
    <row r="737" customFormat="1" ht="15.75" customHeight="1" spans="2:7">
      <c r="B737" s="289"/>
      <c r="G737" s="191"/>
    </row>
    <row r="738" customFormat="1" ht="15.75" customHeight="1" spans="2:7">
      <c r="B738" s="289"/>
      <c r="G738" s="191"/>
    </row>
    <row r="739" customFormat="1" ht="15.75" customHeight="1" spans="2:7">
      <c r="B739" s="289"/>
      <c r="G739" s="191"/>
    </row>
    <row r="740" customFormat="1" ht="15.75" customHeight="1" spans="2:7">
      <c r="B740" s="289"/>
      <c r="G740" s="191"/>
    </row>
    <row r="741" customFormat="1" ht="15.75" customHeight="1" spans="2:7">
      <c r="B741" s="289"/>
      <c r="G741" s="191"/>
    </row>
    <row r="742" customFormat="1" ht="15.75" customHeight="1" spans="2:7">
      <c r="B742" s="289"/>
      <c r="G742" s="191"/>
    </row>
    <row r="743" customFormat="1" ht="15.75" customHeight="1" spans="2:7">
      <c r="B743" s="289"/>
      <c r="G743" s="191"/>
    </row>
    <row r="744" customFormat="1" ht="15.75" customHeight="1" spans="2:7">
      <c r="B744" s="289"/>
      <c r="G744" s="191"/>
    </row>
    <row r="745" customFormat="1" ht="15.75" customHeight="1" spans="2:7">
      <c r="B745" s="289"/>
      <c r="G745" s="191"/>
    </row>
    <row r="746" customFormat="1" ht="15.75" customHeight="1" spans="2:7">
      <c r="B746" s="289"/>
      <c r="G746" s="191"/>
    </row>
    <row r="747" customFormat="1" ht="15.75" customHeight="1" spans="2:7">
      <c r="B747" s="289"/>
      <c r="G747" s="191"/>
    </row>
    <row r="748" customFormat="1" ht="15.75" customHeight="1" spans="2:7">
      <c r="B748" s="289"/>
      <c r="G748" s="191"/>
    </row>
    <row r="749" customFormat="1" ht="15.75" customHeight="1" spans="2:7">
      <c r="B749" s="289"/>
      <c r="G749" s="191"/>
    </row>
    <row r="750" customFormat="1" ht="15.75" customHeight="1" spans="2:7">
      <c r="B750" s="289"/>
      <c r="G750" s="191"/>
    </row>
    <row r="751" customFormat="1" ht="15.75" customHeight="1" spans="2:7">
      <c r="B751" s="289"/>
      <c r="G751" s="191"/>
    </row>
    <row r="752" customFormat="1" ht="15.75" customHeight="1" spans="2:7">
      <c r="B752" s="289"/>
      <c r="G752" s="191"/>
    </row>
    <row r="753" customFormat="1" ht="15.75" customHeight="1" spans="2:7">
      <c r="B753" s="289"/>
      <c r="G753" s="191"/>
    </row>
    <row r="754" customFormat="1" ht="15.75" customHeight="1" spans="2:7">
      <c r="B754" s="289"/>
      <c r="G754" s="191"/>
    </row>
    <row r="755" customFormat="1" ht="15.75" customHeight="1" spans="2:7">
      <c r="B755" s="289"/>
      <c r="G755" s="191"/>
    </row>
    <row r="756" customFormat="1" ht="15.75" customHeight="1" spans="2:7">
      <c r="B756" s="289"/>
      <c r="G756" s="191"/>
    </row>
    <row r="757" customFormat="1" ht="15.75" customHeight="1" spans="2:7">
      <c r="B757" s="289"/>
      <c r="G757" s="191"/>
    </row>
    <row r="758" customFormat="1" ht="15.75" customHeight="1" spans="2:7">
      <c r="B758" s="289"/>
      <c r="G758" s="191"/>
    </row>
    <row r="759" customFormat="1" ht="15.75" customHeight="1" spans="2:7">
      <c r="B759" s="289"/>
      <c r="G759" s="191"/>
    </row>
    <row r="760" customFormat="1" ht="15.75" customHeight="1" spans="2:7">
      <c r="B760" s="289"/>
      <c r="G760" s="191"/>
    </row>
    <row r="761" customFormat="1" ht="15.75" customHeight="1" spans="2:7">
      <c r="B761" s="289"/>
      <c r="G761" s="191"/>
    </row>
    <row r="762" customFormat="1" ht="15.75" customHeight="1" spans="2:7">
      <c r="B762" s="289"/>
      <c r="G762" s="191"/>
    </row>
    <row r="763" customFormat="1" ht="15.75" customHeight="1" spans="2:7">
      <c r="B763" s="289"/>
      <c r="G763" s="191"/>
    </row>
    <row r="764" customFormat="1" ht="15.75" customHeight="1" spans="2:7">
      <c r="B764" s="289"/>
      <c r="G764" s="191"/>
    </row>
    <row r="765" customFormat="1" ht="15.75" customHeight="1" spans="2:7">
      <c r="B765" s="289"/>
      <c r="G765" s="191"/>
    </row>
    <row r="766" customFormat="1" ht="15.75" customHeight="1" spans="2:7">
      <c r="B766" s="289"/>
      <c r="G766" s="191"/>
    </row>
    <row r="767" customFormat="1" ht="15.75" customHeight="1" spans="2:7">
      <c r="B767" s="289"/>
      <c r="G767" s="191"/>
    </row>
    <row r="768" customFormat="1" ht="15.75" customHeight="1" spans="2:7">
      <c r="B768" s="289"/>
      <c r="G768" s="191"/>
    </row>
    <row r="769" customFormat="1" ht="15.75" customHeight="1" spans="2:7">
      <c r="B769" s="289"/>
      <c r="G769" s="191"/>
    </row>
    <row r="770" customFormat="1" ht="15.75" customHeight="1" spans="2:7">
      <c r="B770" s="289"/>
      <c r="G770" s="191"/>
    </row>
    <row r="771" customFormat="1" ht="15.75" customHeight="1" spans="2:7">
      <c r="B771" s="289"/>
      <c r="G771" s="191"/>
    </row>
    <row r="772" customFormat="1" ht="15.75" customHeight="1" spans="2:7">
      <c r="B772" s="289"/>
      <c r="G772" s="191"/>
    </row>
    <row r="773" customFormat="1" ht="15.75" customHeight="1" spans="2:7">
      <c r="B773" s="289"/>
      <c r="G773" s="191"/>
    </row>
    <row r="774" customFormat="1" ht="15.75" customHeight="1" spans="2:7">
      <c r="B774" s="289"/>
      <c r="G774" s="191"/>
    </row>
    <row r="775" customFormat="1" ht="15.75" customHeight="1" spans="2:7">
      <c r="B775" s="289"/>
      <c r="G775" s="191"/>
    </row>
    <row r="776" customFormat="1" ht="15.75" customHeight="1" spans="2:7">
      <c r="B776" s="289"/>
      <c r="G776" s="191"/>
    </row>
    <row r="777" customFormat="1" ht="15.75" customHeight="1" spans="2:7">
      <c r="B777" s="289"/>
      <c r="G777" s="191"/>
    </row>
    <row r="778" customFormat="1" ht="15.75" customHeight="1" spans="2:7">
      <c r="B778" s="289"/>
      <c r="G778" s="191"/>
    </row>
    <row r="779" customFormat="1" ht="15.75" customHeight="1" spans="2:7">
      <c r="B779" s="289"/>
      <c r="G779" s="191"/>
    </row>
    <row r="780" customFormat="1" ht="15.75" customHeight="1" spans="2:7">
      <c r="B780" s="289"/>
      <c r="G780" s="191"/>
    </row>
    <row r="781" customFormat="1" ht="15.75" customHeight="1" spans="2:7">
      <c r="B781" s="289"/>
      <c r="G781" s="191"/>
    </row>
    <row r="782" customFormat="1" ht="15.75" customHeight="1" spans="2:7">
      <c r="B782" s="289"/>
      <c r="G782" s="191"/>
    </row>
    <row r="783" customFormat="1" ht="15.75" customHeight="1" spans="2:7">
      <c r="B783" s="289"/>
      <c r="G783" s="191"/>
    </row>
    <row r="784" customFormat="1" ht="15.75" customHeight="1" spans="2:7">
      <c r="B784" s="289"/>
      <c r="G784" s="191"/>
    </row>
    <row r="785" customFormat="1" ht="15.75" customHeight="1" spans="2:7">
      <c r="B785" s="289"/>
      <c r="G785" s="191"/>
    </row>
    <row r="786" customFormat="1" ht="15.75" customHeight="1" spans="2:7">
      <c r="B786" s="289"/>
      <c r="G786" s="191"/>
    </row>
    <row r="787" customFormat="1" ht="15.75" customHeight="1" spans="2:7">
      <c r="B787" s="289"/>
      <c r="G787" s="191"/>
    </row>
    <row r="788" customFormat="1" ht="15.75" customHeight="1" spans="2:7">
      <c r="B788" s="289"/>
      <c r="G788" s="191"/>
    </row>
    <row r="789" customFormat="1" ht="15.75" customHeight="1" spans="2:7">
      <c r="B789" s="289"/>
      <c r="G789" s="191"/>
    </row>
    <row r="790" customFormat="1" ht="15.75" customHeight="1" spans="2:7">
      <c r="B790" s="289"/>
      <c r="G790" s="191"/>
    </row>
    <row r="791" customFormat="1" ht="15.75" customHeight="1" spans="2:7">
      <c r="B791" s="289"/>
      <c r="G791" s="191"/>
    </row>
    <row r="792" customFormat="1" ht="15.75" customHeight="1" spans="2:7">
      <c r="B792" s="289"/>
      <c r="G792" s="191"/>
    </row>
    <row r="793" customFormat="1" ht="15.75" customHeight="1" spans="2:7">
      <c r="B793" s="289"/>
      <c r="G793" s="191"/>
    </row>
    <row r="794" customFormat="1" ht="15.75" customHeight="1" spans="2:7">
      <c r="B794" s="289"/>
      <c r="G794" s="191"/>
    </row>
    <row r="795" customFormat="1" ht="15.75" customHeight="1" spans="2:7">
      <c r="B795" s="289"/>
      <c r="G795" s="191"/>
    </row>
    <row r="796" customFormat="1" ht="15.75" customHeight="1" spans="2:7">
      <c r="B796" s="289"/>
      <c r="G796" s="191"/>
    </row>
    <row r="797" customFormat="1" ht="15.75" customHeight="1" spans="2:7">
      <c r="B797" s="289"/>
      <c r="G797" s="191"/>
    </row>
    <row r="798" customFormat="1" ht="15.75" customHeight="1" spans="2:7">
      <c r="B798" s="289"/>
      <c r="G798" s="191"/>
    </row>
    <row r="799" customFormat="1" ht="15.75" customHeight="1" spans="2:7">
      <c r="B799" s="289"/>
      <c r="G799" s="191"/>
    </row>
    <row r="800" customFormat="1" ht="15.75" customHeight="1" spans="2:7">
      <c r="B800" s="289"/>
      <c r="G800" s="191"/>
    </row>
    <row r="801" customFormat="1" ht="15.75" customHeight="1" spans="2:7">
      <c r="B801" s="289"/>
      <c r="G801" s="191"/>
    </row>
    <row r="802" customFormat="1" ht="15.75" customHeight="1" spans="2:7">
      <c r="B802" s="289"/>
      <c r="G802" s="191"/>
    </row>
    <row r="803" customFormat="1" ht="15.75" customHeight="1" spans="2:7">
      <c r="B803" s="289"/>
      <c r="G803" s="191"/>
    </row>
    <row r="804" customFormat="1" ht="15.75" customHeight="1" spans="2:7">
      <c r="B804" s="289"/>
      <c r="G804" s="191"/>
    </row>
    <row r="805" customFormat="1" ht="15.75" customHeight="1" spans="2:7">
      <c r="B805" s="289"/>
      <c r="G805" s="191"/>
    </row>
    <row r="806" customFormat="1" ht="15.75" customHeight="1" spans="2:7">
      <c r="B806" s="289"/>
      <c r="G806" s="191"/>
    </row>
    <row r="807" customFormat="1" ht="15.75" customHeight="1" spans="2:7">
      <c r="B807" s="289"/>
      <c r="G807" s="191"/>
    </row>
    <row r="808" customFormat="1" ht="15.75" customHeight="1" spans="2:7">
      <c r="B808" s="289"/>
      <c r="G808" s="191"/>
    </row>
    <row r="809" customFormat="1" ht="15.75" customHeight="1" spans="2:7">
      <c r="B809" s="289"/>
      <c r="G809" s="191"/>
    </row>
    <row r="810" customFormat="1" ht="15.75" customHeight="1" spans="2:7">
      <c r="B810" s="289"/>
      <c r="G810" s="191"/>
    </row>
    <row r="811" customFormat="1" ht="15.75" customHeight="1" spans="2:7">
      <c r="B811" s="289"/>
      <c r="G811" s="191"/>
    </row>
    <row r="812" customFormat="1" ht="15.75" customHeight="1" spans="2:7">
      <c r="B812" s="289"/>
      <c r="G812" s="191"/>
    </row>
    <row r="813" customFormat="1" ht="15.75" customHeight="1" spans="2:7">
      <c r="B813" s="289"/>
      <c r="G813" s="191"/>
    </row>
    <row r="814" customFormat="1" ht="15.75" customHeight="1" spans="2:7">
      <c r="B814" s="289"/>
      <c r="G814" s="191"/>
    </row>
    <row r="815" customFormat="1" ht="15.75" customHeight="1" spans="2:7">
      <c r="B815" s="289"/>
      <c r="G815" s="191"/>
    </row>
    <row r="816" customFormat="1" ht="15.75" customHeight="1" spans="2:7">
      <c r="B816" s="289"/>
      <c r="G816" s="191"/>
    </row>
    <row r="817" customFormat="1" ht="15.75" customHeight="1" spans="2:7">
      <c r="B817" s="289"/>
      <c r="G817" s="191"/>
    </row>
    <row r="818" customFormat="1" ht="15.75" customHeight="1" spans="2:7">
      <c r="B818" s="289"/>
      <c r="G818" s="191"/>
    </row>
    <row r="819" customFormat="1" ht="15.75" customHeight="1" spans="2:7">
      <c r="B819" s="289"/>
      <c r="G819" s="191"/>
    </row>
    <row r="820" customFormat="1" ht="15.75" customHeight="1" spans="2:7">
      <c r="B820" s="289"/>
      <c r="G820" s="191"/>
    </row>
    <row r="821" customFormat="1" ht="15.75" customHeight="1" spans="2:7">
      <c r="B821" s="289"/>
      <c r="G821" s="191"/>
    </row>
    <row r="822" customFormat="1" ht="15.75" customHeight="1" spans="2:7">
      <c r="B822" s="289"/>
      <c r="G822" s="191"/>
    </row>
    <row r="823" customFormat="1" ht="15.75" customHeight="1" spans="2:7">
      <c r="B823" s="289"/>
      <c r="G823" s="191"/>
    </row>
    <row r="824" customFormat="1" ht="15.75" customHeight="1" spans="2:7">
      <c r="B824" s="289"/>
      <c r="G824" s="191"/>
    </row>
    <row r="825" customFormat="1" ht="15.75" customHeight="1" spans="2:7">
      <c r="B825" s="289"/>
      <c r="G825" s="191"/>
    </row>
    <row r="826" customFormat="1" ht="15.75" customHeight="1" spans="2:7">
      <c r="B826" s="289"/>
      <c r="G826" s="191"/>
    </row>
    <row r="827" customFormat="1" ht="15.75" customHeight="1" spans="2:7">
      <c r="B827" s="289"/>
      <c r="G827" s="191"/>
    </row>
    <row r="828" customFormat="1" ht="15.75" customHeight="1" spans="2:7">
      <c r="B828" s="289"/>
      <c r="G828" s="191"/>
    </row>
    <row r="829" customFormat="1" ht="15.75" customHeight="1" spans="2:7">
      <c r="B829" s="289"/>
      <c r="G829" s="191"/>
    </row>
    <row r="830" customFormat="1" ht="15.75" customHeight="1" spans="2:7">
      <c r="B830" s="289"/>
      <c r="G830" s="191"/>
    </row>
    <row r="831" customFormat="1" ht="15.75" customHeight="1" spans="2:7">
      <c r="B831" s="289"/>
      <c r="G831" s="191"/>
    </row>
    <row r="832" customFormat="1" ht="15.75" customHeight="1" spans="2:7">
      <c r="B832" s="289"/>
      <c r="G832" s="191"/>
    </row>
    <row r="833" customFormat="1" ht="15.75" customHeight="1" spans="2:7">
      <c r="B833" s="289"/>
      <c r="G833" s="191"/>
    </row>
    <row r="834" customFormat="1" ht="15.75" customHeight="1" spans="2:7">
      <c r="B834" s="289"/>
      <c r="G834" s="191"/>
    </row>
    <row r="835" customFormat="1" ht="15.75" customHeight="1" spans="2:7">
      <c r="B835" s="289"/>
      <c r="G835" s="191"/>
    </row>
    <row r="836" customFormat="1" ht="15.75" customHeight="1" spans="2:7">
      <c r="B836" s="289"/>
      <c r="G836" s="191"/>
    </row>
    <row r="837" customFormat="1" ht="15.75" customHeight="1" spans="2:7">
      <c r="B837" s="289"/>
      <c r="G837" s="191"/>
    </row>
    <row r="838" customFormat="1" ht="15.75" customHeight="1" spans="2:7">
      <c r="B838" s="289"/>
      <c r="G838" s="191"/>
    </row>
    <row r="839" customFormat="1" ht="15.75" customHeight="1" spans="2:7">
      <c r="B839" s="289"/>
      <c r="G839" s="191"/>
    </row>
    <row r="840" customFormat="1" ht="15.75" customHeight="1" spans="2:7">
      <c r="B840" s="289"/>
      <c r="G840" s="191"/>
    </row>
    <row r="841" customFormat="1" ht="15.75" customHeight="1" spans="2:7">
      <c r="B841" s="289"/>
      <c r="G841" s="191"/>
    </row>
    <row r="842" customFormat="1" ht="15.75" customHeight="1" spans="2:7">
      <c r="B842" s="289"/>
      <c r="G842" s="191"/>
    </row>
    <row r="843" customFormat="1" ht="15.75" customHeight="1" spans="2:7">
      <c r="B843" s="289"/>
      <c r="G843" s="191"/>
    </row>
    <row r="844" customFormat="1" ht="15.75" customHeight="1" spans="2:7">
      <c r="B844" s="289"/>
      <c r="G844" s="191"/>
    </row>
    <row r="845" customFormat="1" ht="15.75" customHeight="1" spans="2:7">
      <c r="B845" s="289"/>
      <c r="G845" s="191"/>
    </row>
    <row r="846" customFormat="1" ht="15.75" customHeight="1" spans="2:7">
      <c r="B846" s="289"/>
      <c r="G846" s="191"/>
    </row>
    <row r="847" customFormat="1" ht="15.75" customHeight="1" spans="2:7">
      <c r="B847" s="289"/>
      <c r="G847" s="191"/>
    </row>
    <row r="848" customFormat="1" ht="15.75" customHeight="1" spans="2:7">
      <c r="B848" s="289"/>
      <c r="G848" s="191"/>
    </row>
    <row r="849" customFormat="1" ht="15.75" customHeight="1" spans="2:7">
      <c r="B849" s="289"/>
      <c r="G849" s="191"/>
    </row>
    <row r="850" customFormat="1" ht="15.75" customHeight="1" spans="2:7">
      <c r="B850" s="289"/>
      <c r="G850" s="191"/>
    </row>
    <row r="851" customFormat="1" ht="15.75" customHeight="1" spans="2:7">
      <c r="B851" s="289"/>
      <c r="G851" s="191"/>
    </row>
    <row r="852" customFormat="1" ht="15.75" customHeight="1" spans="2:7">
      <c r="B852" s="289"/>
      <c r="G852" s="191"/>
    </row>
    <row r="853" customFormat="1" ht="15.75" customHeight="1" spans="2:7">
      <c r="B853" s="289"/>
      <c r="G853" s="191"/>
    </row>
    <row r="854" customFormat="1" ht="15.75" customHeight="1" spans="2:7">
      <c r="B854" s="289"/>
      <c r="G854" s="191"/>
    </row>
    <row r="855" customFormat="1" ht="15.75" customHeight="1" spans="2:7">
      <c r="B855" s="289"/>
      <c r="G855" s="191"/>
    </row>
    <row r="856" customFormat="1" ht="15.75" customHeight="1" spans="2:7">
      <c r="B856" s="289"/>
      <c r="G856" s="191"/>
    </row>
    <row r="857" customFormat="1" ht="15.75" customHeight="1" spans="2:7">
      <c r="B857" s="289"/>
      <c r="G857" s="191"/>
    </row>
    <row r="858" customFormat="1" ht="15.75" customHeight="1" spans="2:7">
      <c r="B858" s="289"/>
      <c r="G858" s="191"/>
    </row>
    <row r="859" customFormat="1" ht="15.75" customHeight="1" spans="2:7">
      <c r="B859" s="289"/>
      <c r="G859" s="191"/>
    </row>
    <row r="860" customFormat="1" ht="15.75" customHeight="1" spans="2:7">
      <c r="B860" s="289"/>
      <c r="G860" s="191"/>
    </row>
    <row r="861" customFormat="1" ht="15.75" customHeight="1" spans="2:7">
      <c r="B861" s="289"/>
      <c r="G861" s="191"/>
    </row>
    <row r="862" customFormat="1" ht="15.75" customHeight="1" spans="2:7">
      <c r="B862" s="289"/>
      <c r="G862" s="191"/>
    </row>
    <row r="863" customFormat="1" ht="15.75" customHeight="1" spans="2:7">
      <c r="B863" s="289"/>
      <c r="G863" s="191"/>
    </row>
    <row r="864" customFormat="1" ht="15.75" customHeight="1" spans="2:7">
      <c r="B864" s="289"/>
      <c r="G864" s="191"/>
    </row>
    <row r="865" customFormat="1" ht="15.75" customHeight="1" spans="2:7">
      <c r="B865" s="289"/>
      <c r="G865" s="191"/>
    </row>
    <row r="866" customFormat="1" ht="15.75" customHeight="1" spans="2:7">
      <c r="B866" s="289"/>
      <c r="G866" s="191"/>
    </row>
    <row r="867" customFormat="1" ht="15.75" customHeight="1" spans="2:7">
      <c r="B867" s="289"/>
      <c r="G867" s="191"/>
    </row>
    <row r="868" customFormat="1" ht="15.75" customHeight="1" spans="2:7">
      <c r="B868" s="289"/>
      <c r="G868" s="191"/>
    </row>
    <row r="869" customFormat="1" ht="15.75" customHeight="1" spans="2:7">
      <c r="B869" s="289"/>
      <c r="G869" s="191"/>
    </row>
    <row r="870" customFormat="1" ht="15.75" customHeight="1" spans="2:7">
      <c r="B870" s="289"/>
      <c r="G870" s="191"/>
    </row>
    <row r="871" customFormat="1" ht="15.75" customHeight="1" spans="2:7">
      <c r="B871" s="289"/>
      <c r="G871" s="191"/>
    </row>
    <row r="872" customFormat="1" ht="15.75" customHeight="1" spans="2:7">
      <c r="B872" s="289"/>
      <c r="G872" s="191"/>
    </row>
    <row r="873" customFormat="1" ht="15.75" customHeight="1" spans="2:7">
      <c r="B873" s="289"/>
      <c r="G873" s="191"/>
    </row>
    <row r="874" customFormat="1" ht="15.75" customHeight="1" spans="2:7">
      <c r="B874" s="289"/>
      <c r="G874" s="191"/>
    </row>
    <row r="875" customFormat="1" ht="15.75" customHeight="1" spans="2:7">
      <c r="B875" s="289"/>
      <c r="G875" s="191"/>
    </row>
    <row r="876" customFormat="1" ht="15.75" customHeight="1" spans="2:7">
      <c r="B876" s="289"/>
      <c r="G876" s="191"/>
    </row>
    <row r="877" customFormat="1" ht="15.75" customHeight="1" spans="2:7">
      <c r="B877" s="289"/>
      <c r="G877" s="191"/>
    </row>
    <row r="878" customFormat="1" ht="15.75" customHeight="1" spans="2:7">
      <c r="B878" s="289"/>
      <c r="G878" s="191"/>
    </row>
    <row r="879" customFormat="1" ht="15.75" customHeight="1" spans="2:7">
      <c r="B879" s="289"/>
      <c r="G879" s="191"/>
    </row>
    <row r="880" customFormat="1" ht="15.75" customHeight="1" spans="2:7">
      <c r="B880" s="289"/>
      <c r="G880" s="191"/>
    </row>
    <row r="881" customFormat="1" ht="15.75" customHeight="1" spans="2:7">
      <c r="B881" s="289"/>
      <c r="G881" s="191"/>
    </row>
    <row r="882" customFormat="1" ht="15.75" customHeight="1" spans="2:7">
      <c r="B882" s="289"/>
      <c r="G882" s="191"/>
    </row>
    <row r="883" customFormat="1" ht="15.75" customHeight="1" spans="2:7">
      <c r="B883" s="289"/>
      <c r="G883" s="191"/>
    </row>
    <row r="884" customFormat="1" ht="15.75" customHeight="1" spans="2:7">
      <c r="B884" s="289"/>
      <c r="G884" s="191"/>
    </row>
    <row r="885" customFormat="1" ht="15.75" customHeight="1" spans="2:7">
      <c r="B885" s="289"/>
      <c r="G885" s="191"/>
    </row>
    <row r="886" customFormat="1" ht="15.75" customHeight="1" spans="2:7">
      <c r="B886" s="289"/>
      <c r="G886" s="191"/>
    </row>
    <row r="887" customFormat="1" ht="15.75" customHeight="1" spans="2:7">
      <c r="B887" s="289"/>
      <c r="G887" s="191"/>
    </row>
    <row r="888" customFormat="1" ht="15.75" customHeight="1" spans="2:7">
      <c r="B888" s="289"/>
      <c r="G888" s="191"/>
    </row>
    <row r="889" customFormat="1" ht="15.75" customHeight="1" spans="2:7">
      <c r="B889" s="289"/>
      <c r="G889" s="191"/>
    </row>
    <row r="890" customFormat="1" ht="15.75" customHeight="1" spans="2:7">
      <c r="B890" s="289"/>
      <c r="G890" s="191"/>
    </row>
    <row r="891" customFormat="1" ht="15.75" customHeight="1" spans="2:7">
      <c r="B891" s="289"/>
      <c r="G891" s="191"/>
    </row>
    <row r="892" customFormat="1" ht="15.75" customHeight="1" spans="2:7">
      <c r="B892" s="289"/>
      <c r="G892" s="191"/>
    </row>
    <row r="893" customFormat="1" ht="15.75" customHeight="1" spans="2:7">
      <c r="B893" s="289"/>
      <c r="G893" s="191"/>
    </row>
    <row r="894" customFormat="1" ht="15.75" customHeight="1" spans="2:7">
      <c r="B894" s="289"/>
      <c r="G894" s="191"/>
    </row>
    <row r="895" customFormat="1" ht="15.75" customHeight="1" spans="2:7">
      <c r="B895" s="289"/>
      <c r="G895" s="191"/>
    </row>
    <row r="896" customFormat="1" ht="15.75" customHeight="1" spans="2:7">
      <c r="B896" s="289"/>
      <c r="G896" s="191"/>
    </row>
    <row r="897" customFormat="1" ht="15.75" customHeight="1" spans="2:7">
      <c r="B897" s="289"/>
      <c r="G897" s="191"/>
    </row>
    <row r="898" customFormat="1" ht="15.75" customHeight="1" spans="2:7">
      <c r="B898" s="289"/>
      <c r="G898" s="191"/>
    </row>
    <row r="899" customFormat="1" ht="15.75" customHeight="1" spans="2:7">
      <c r="B899" s="289"/>
      <c r="G899" s="191"/>
    </row>
    <row r="900" customFormat="1" ht="15.75" customHeight="1" spans="2:7">
      <c r="B900" s="289"/>
      <c r="G900" s="191"/>
    </row>
    <row r="901" customFormat="1" ht="15.75" customHeight="1" spans="2:7">
      <c r="B901" s="289"/>
      <c r="G901" s="191"/>
    </row>
    <row r="902" customFormat="1" ht="15.75" customHeight="1" spans="2:7">
      <c r="B902" s="289"/>
      <c r="G902" s="191"/>
    </row>
    <row r="903" customFormat="1" ht="15.75" customHeight="1" spans="2:7">
      <c r="B903" s="289"/>
      <c r="G903" s="191"/>
    </row>
    <row r="904" customFormat="1" ht="15.75" customHeight="1" spans="2:7">
      <c r="B904" s="289"/>
      <c r="G904" s="191"/>
    </row>
    <row r="905" customFormat="1" ht="15.75" customHeight="1" spans="2:7">
      <c r="B905" s="289"/>
      <c r="G905" s="191"/>
    </row>
    <row r="906" customFormat="1" ht="15.75" customHeight="1" spans="2:7">
      <c r="B906" s="289"/>
      <c r="G906" s="191"/>
    </row>
    <row r="907" customFormat="1" ht="15.75" customHeight="1" spans="2:7">
      <c r="B907" s="289"/>
      <c r="G907" s="191"/>
    </row>
    <row r="908" customFormat="1" ht="15.75" customHeight="1" spans="2:7">
      <c r="B908" s="289"/>
      <c r="G908" s="191"/>
    </row>
    <row r="909" customFormat="1" ht="15.75" customHeight="1" spans="2:7">
      <c r="B909" s="289"/>
      <c r="G909" s="191"/>
    </row>
    <row r="910" customFormat="1" ht="15.75" customHeight="1" spans="2:7">
      <c r="B910" s="289"/>
      <c r="G910" s="191"/>
    </row>
    <row r="911" customFormat="1" ht="15.75" customHeight="1" spans="2:7">
      <c r="B911" s="289"/>
      <c r="G911" s="191"/>
    </row>
    <row r="912" customFormat="1" ht="15.75" customHeight="1" spans="2:7">
      <c r="B912" s="289"/>
      <c r="G912" s="191"/>
    </row>
    <row r="913" customFormat="1" ht="15.75" customHeight="1" spans="2:7">
      <c r="B913" s="289"/>
      <c r="G913" s="191"/>
    </row>
    <row r="914" customFormat="1" ht="15.75" customHeight="1" spans="2:7">
      <c r="B914" s="289"/>
      <c r="G914" s="191"/>
    </row>
    <row r="915" customFormat="1" ht="15.75" customHeight="1" spans="2:7">
      <c r="B915" s="289"/>
      <c r="G915" s="191"/>
    </row>
    <row r="916" customFormat="1" ht="15.75" customHeight="1" spans="2:7">
      <c r="B916" s="289"/>
      <c r="G916" s="191"/>
    </row>
    <row r="917" customFormat="1" ht="15.75" customHeight="1" spans="2:7">
      <c r="B917" s="289"/>
      <c r="G917" s="191"/>
    </row>
    <row r="918" customFormat="1" ht="15.75" customHeight="1" spans="2:7">
      <c r="B918" s="289"/>
      <c r="G918" s="191"/>
    </row>
    <row r="919" customFormat="1" ht="15.75" customHeight="1" spans="2:7">
      <c r="B919" s="289"/>
      <c r="G919" s="191"/>
    </row>
    <row r="920" customFormat="1" ht="15.75" customHeight="1" spans="2:7">
      <c r="B920" s="289"/>
      <c r="G920" s="191"/>
    </row>
    <row r="921" customFormat="1" ht="15.75" customHeight="1" spans="2:7">
      <c r="B921" s="289"/>
      <c r="G921" s="191"/>
    </row>
    <row r="922" customFormat="1" ht="15.75" customHeight="1" spans="2:7">
      <c r="B922" s="289"/>
      <c r="G922" s="191"/>
    </row>
    <row r="923" customFormat="1" ht="15.75" customHeight="1" spans="2:7">
      <c r="B923" s="289"/>
      <c r="G923" s="191"/>
    </row>
    <row r="924" customFormat="1" ht="15.75" customHeight="1" spans="2:7">
      <c r="B924" s="289"/>
      <c r="G924" s="191"/>
    </row>
    <row r="925" customFormat="1" ht="15.75" customHeight="1" spans="2:7">
      <c r="B925" s="289"/>
      <c r="G925" s="191"/>
    </row>
    <row r="926" customFormat="1" ht="15.75" customHeight="1" spans="2:7">
      <c r="B926" s="289"/>
      <c r="G926" s="191"/>
    </row>
    <row r="927" customFormat="1" ht="15.75" customHeight="1" spans="2:7">
      <c r="B927" s="289"/>
      <c r="G927" s="191"/>
    </row>
    <row r="928" customFormat="1" ht="15.75" customHeight="1" spans="2:7">
      <c r="B928" s="289"/>
      <c r="G928" s="191"/>
    </row>
    <row r="929" customFormat="1" ht="15.75" customHeight="1" spans="2:7">
      <c r="B929" s="289"/>
      <c r="G929" s="191"/>
    </row>
    <row r="930" customFormat="1" ht="15.75" customHeight="1" spans="2:7">
      <c r="B930" s="289"/>
      <c r="G930" s="191"/>
    </row>
    <row r="931" customFormat="1" ht="15.75" customHeight="1" spans="2:7">
      <c r="B931" s="289"/>
      <c r="G931" s="191"/>
    </row>
    <row r="932" customFormat="1" ht="15.75" customHeight="1" spans="2:7">
      <c r="B932" s="289"/>
      <c r="G932" s="191"/>
    </row>
    <row r="933" customFormat="1" ht="15.75" customHeight="1" spans="2:7">
      <c r="B933" s="289"/>
      <c r="G933" s="191"/>
    </row>
    <row r="934" customFormat="1" ht="15.75" customHeight="1" spans="2:7">
      <c r="B934" s="289"/>
      <c r="G934" s="191"/>
    </row>
    <row r="935" customFormat="1" ht="15.75" customHeight="1" spans="2:7">
      <c r="B935" s="289"/>
      <c r="G935" s="191"/>
    </row>
    <row r="936" customFormat="1" ht="15.75" customHeight="1" spans="2:7">
      <c r="B936" s="289"/>
      <c r="G936" s="191"/>
    </row>
    <row r="937" customFormat="1" ht="15.75" customHeight="1" spans="2:7">
      <c r="B937" s="289"/>
      <c r="G937" s="191"/>
    </row>
    <row r="938" customFormat="1" ht="15.75" customHeight="1" spans="2:7">
      <c r="B938" s="289"/>
      <c r="G938" s="191"/>
    </row>
    <row r="939" customFormat="1" ht="15.75" customHeight="1" spans="2:7">
      <c r="B939" s="289"/>
      <c r="G939" s="191"/>
    </row>
    <row r="940" customFormat="1" ht="15.75" customHeight="1" spans="2:7">
      <c r="B940" s="289"/>
      <c r="G940" s="191"/>
    </row>
    <row r="941" customFormat="1" ht="15.75" customHeight="1" spans="2:7">
      <c r="B941" s="289"/>
      <c r="G941" s="191"/>
    </row>
    <row r="942" customFormat="1" ht="15.75" customHeight="1" spans="2:7">
      <c r="B942" s="289"/>
      <c r="G942" s="191"/>
    </row>
    <row r="943" customFormat="1" ht="15.75" customHeight="1" spans="2:7">
      <c r="B943" s="289"/>
      <c r="G943" s="191"/>
    </row>
    <row r="944" customFormat="1" ht="15.75" customHeight="1" spans="2:7">
      <c r="B944" s="289"/>
      <c r="G944" s="191"/>
    </row>
    <row r="945" customFormat="1" ht="15.75" customHeight="1" spans="2:7">
      <c r="B945" s="289"/>
      <c r="G945" s="191"/>
    </row>
    <row r="946" customFormat="1" ht="15.75" customHeight="1" spans="2:7">
      <c r="B946" s="289"/>
      <c r="G946" s="191"/>
    </row>
    <row r="947" customFormat="1" ht="15.75" customHeight="1" spans="2:7">
      <c r="B947" s="289"/>
      <c r="G947" s="191"/>
    </row>
    <row r="948" customFormat="1" ht="15.75" customHeight="1" spans="2:7">
      <c r="B948" s="289"/>
      <c r="G948" s="191"/>
    </row>
    <row r="949" customFormat="1" ht="15.75" customHeight="1" spans="2:7">
      <c r="B949" s="289"/>
      <c r="G949" s="191"/>
    </row>
    <row r="950" customFormat="1" ht="15.75" customHeight="1" spans="2:7">
      <c r="B950" s="289"/>
      <c r="G950" s="191"/>
    </row>
    <row r="951" customFormat="1" ht="15.75" customHeight="1" spans="2:7">
      <c r="B951" s="289"/>
      <c r="G951" s="191"/>
    </row>
    <row r="952" customFormat="1" ht="15.75" customHeight="1" spans="2:7">
      <c r="B952" s="289"/>
      <c r="G952" s="191"/>
    </row>
    <row r="953" customFormat="1" ht="15.75" customHeight="1" spans="2:7">
      <c r="B953" s="289"/>
      <c r="G953" s="191"/>
    </row>
    <row r="954" customFormat="1" ht="15.75" customHeight="1" spans="2:7">
      <c r="B954" s="289"/>
      <c r="G954" s="191"/>
    </row>
    <row r="955" customFormat="1" ht="15.75" customHeight="1" spans="2:7">
      <c r="B955" s="289"/>
      <c r="G955" s="191"/>
    </row>
    <row r="956" customFormat="1" ht="15.75" customHeight="1" spans="2:7">
      <c r="B956" s="289"/>
      <c r="G956" s="191"/>
    </row>
    <row r="957" customFormat="1" ht="15.75" customHeight="1" spans="2:7">
      <c r="B957" s="289"/>
      <c r="G957" s="191"/>
    </row>
    <row r="958" customFormat="1" ht="15.75" customHeight="1" spans="2:7">
      <c r="B958" s="289"/>
      <c r="G958" s="191"/>
    </row>
    <row r="959" customFormat="1" ht="15.75" customHeight="1" spans="2:7">
      <c r="B959" s="289"/>
      <c r="G959" s="191"/>
    </row>
    <row r="960" customFormat="1" ht="15.75" customHeight="1" spans="2:7">
      <c r="B960" s="289"/>
      <c r="G960" s="191"/>
    </row>
    <row r="961" customFormat="1" ht="15.75" customHeight="1" spans="2:7">
      <c r="B961" s="289"/>
      <c r="G961" s="191"/>
    </row>
    <row r="962" customFormat="1" ht="15.75" customHeight="1" spans="2:7">
      <c r="B962" s="289"/>
      <c r="G962" s="191"/>
    </row>
    <row r="963" customFormat="1" ht="15.75" customHeight="1" spans="2:7">
      <c r="B963" s="289"/>
      <c r="G963" s="191"/>
    </row>
    <row r="964" customFormat="1" ht="15.75" customHeight="1" spans="2:7">
      <c r="B964" s="289"/>
      <c r="G964" s="191"/>
    </row>
    <row r="965" customFormat="1" ht="15.75" customHeight="1" spans="2:7">
      <c r="B965" s="289"/>
      <c r="G965" s="191"/>
    </row>
    <row r="966" customFormat="1" ht="15.75" customHeight="1" spans="2:7">
      <c r="B966" s="289"/>
      <c r="G966" s="191"/>
    </row>
    <row r="967" customFormat="1" ht="15.75" customHeight="1" spans="2:7">
      <c r="B967" s="289"/>
      <c r="G967" s="191"/>
    </row>
    <row r="968" customFormat="1" ht="15.75" customHeight="1" spans="2:7">
      <c r="B968" s="289"/>
      <c r="G968" s="191"/>
    </row>
    <row r="969" customFormat="1" ht="15.75" customHeight="1" spans="2:7">
      <c r="B969" s="289"/>
      <c r="G969" s="191"/>
    </row>
    <row r="970" customFormat="1" ht="15.75" customHeight="1" spans="2:7">
      <c r="B970" s="289"/>
      <c r="G970" s="191"/>
    </row>
    <row r="971" customFormat="1" ht="15.75" customHeight="1" spans="2:7">
      <c r="B971" s="289"/>
      <c r="G971" s="191"/>
    </row>
    <row r="972" customFormat="1" ht="15.75" customHeight="1" spans="2:7">
      <c r="B972" s="289"/>
      <c r="G972" s="191"/>
    </row>
    <row r="973" customFormat="1" ht="15.75" customHeight="1" spans="2:7">
      <c r="B973" s="289"/>
      <c r="G973" s="191"/>
    </row>
    <row r="974" customFormat="1" ht="15.75" customHeight="1" spans="2:7">
      <c r="B974" s="289"/>
      <c r="G974" s="191"/>
    </row>
    <row r="975" customFormat="1" ht="15.75" customHeight="1" spans="2:7">
      <c r="B975" s="289"/>
      <c r="G975" s="191"/>
    </row>
    <row r="976" customFormat="1" ht="15.75" customHeight="1" spans="2:7">
      <c r="B976" s="289"/>
      <c r="G976" s="191"/>
    </row>
    <row r="977" customFormat="1" ht="15.75" customHeight="1" spans="2:7">
      <c r="B977" s="289"/>
      <c r="G977" s="191"/>
    </row>
    <row r="978" customFormat="1" ht="15.75" customHeight="1" spans="2:7">
      <c r="B978" s="289"/>
      <c r="G978" s="191"/>
    </row>
    <row r="979" customFormat="1" ht="15.75" customHeight="1" spans="2:7">
      <c r="B979" s="289"/>
      <c r="G979" s="191"/>
    </row>
    <row r="980" customFormat="1" ht="15.75" customHeight="1" spans="2:7">
      <c r="B980" s="289"/>
      <c r="G980" s="191"/>
    </row>
    <row r="981" customFormat="1" ht="15.75" customHeight="1" spans="2:7">
      <c r="B981" s="289"/>
      <c r="G981" s="191"/>
    </row>
    <row r="982" customFormat="1" ht="15.75" customHeight="1" spans="2:7">
      <c r="B982" s="289"/>
      <c r="G982" s="191"/>
    </row>
    <row r="983" customFormat="1" ht="15.75" customHeight="1" spans="2:7">
      <c r="B983" s="289"/>
      <c r="G983" s="191"/>
    </row>
    <row r="984" customFormat="1" ht="15.75" customHeight="1" spans="2:7">
      <c r="B984" s="289"/>
      <c r="G984" s="191"/>
    </row>
    <row r="985" customFormat="1" ht="15.75" customHeight="1" spans="2:7">
      <c r="B985" s="289"/>
      <c r="G985" s="191"/>
    </row>
    <row r="986" customFormat="1" ht="15.75" customHeight="1" spans="2:7">
      <c r="B986" s="289"/>
      <c r="G986" s="191"/>
    </row>
    <row r="987" customFormat="1" ht="15.75" customHeight="1" spans="2:7">
      <c r="B987" s="289"/>
      <c r="G987" s="191"/>
    </row>
    <row r="988" customFormat="1" ht="15.75" customHeight="1" spans="2:7">
      <c r="B988" s="289"/>
      <c r="G988" s="191"/>
    </row>
    <row r="989" customFormat="1" ht="15.75" customHeight="1" spans="2:7">
      <c r="B989" s="289"/>
      <c r="G989" s="191"/>
    </row>
    <row r="990" customFormat="1" ht="15.75" customHeight="1" spans="2:7">
      <c r="B990" s="289"/>
      <c r="G990" s="191"/>
    </row>
    <row r="991" customFormat="1" ht="15.75" customHeight="1" spans="2:7">
      <c r="B991" s="289"/>
      <c r="G991" s="191"/>
    </row>
    <row r="992" customFormat="1" ht="15.75" customHeight="1" spans="2:7">
      <c r="B992" s="289"/>
      <c r="G992" s="191"/>
    </row>
    <row r="993" customFormat="1" ht="15.75" customHeight="1" spans="2:7">
      <c r="B993" s="289"/>
      <c r="G993" s="191"/>
    </row>
    <row r="994" customFormat="1" ht="15.75" customHeight="1" spans="2:7">
      <c r="B994" s="289"/>
      <c r="G994" s="191"/>
    </row>
    <row r="995" customFormat="1" ht="15.75" customHeight="1" spans="2:7">
      <c r="B995" s="289"/>
      <c r="G995" s="191"/>
    </row>
    <row r="996" customFormat="1" ht="15.75" customHeight="1" spans="2:7">
      <c r="B996" s="289"/>
      <c r="G996" s="191"/>
    </row>
    <row r="997" customFormat="1" ht="15.75" customHeight="1" spans="2:7">
      <c r="B997" s="289"/>
      <c r="G997" s="191"/>
    </row>
    <row r="998" customFormat="1" ht="15.75" customHeight="1" spans="2:7">
      <c r="B998" s="289"/>
      <c r="G998" s="191"/>
    </row>
    <row r="999" customFormat="1" ht="15.75" customHeight="1" spans="2:7">
      <c r="B999" s="289"/>
      <c r="G999" s="191"/>
    </row>
  </sheetData>
  <mergeCells count="15">
    <mergeCell ref="A6:I6"/>
    <mergeCell ref="A7:I7"/>
    <mergeCell ref="A8:I8"/>
    <mergeCell ref="A9:I9"/>
    <mergeCell ref="A10:I10"/>
    <mergeCell ref="A13:I13"/>
    <mergeCell ref="A16:H16"/>
    <mergeCell ref="A18:H18"/>
    <mergeCell ref="A38:H38"/>
    <mergeCell ref="A40:H40"/>
    <mergeCell ref="A45:H45"/>
    <mergeCell ref="A47:H47"/>
    <mergeCell ref="A49:H49"/>
    <mergeCell ref="A51:H51"/>
    <mergeCell ref="A53:H53"/>
  </mergeCells>
  <pageMargins left="0.75" right="0.75" top="1" bottom="1" header="0.5" footer="0.5"/>
  <headerFooter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00"/>
  <sheetViews>
    <sheetView workbookViewId="0">
      <selection activeCell="F19" sqref="F19"/>
    </sheetView>
  </sheetViews>
  <sheetFormatPr defaultColWidth="12.6285714285714" defaultRowHeight="15" customHeight="1"/>
  <cols>
    <col min="1" max="1" width="20.1333333333333" customWidth="1"/>
    <col min="2" max="2" width="19.8761904761905" customWidth="1"/>
    <col min="3" max="3" width="84.1333333333333" customWidth="1"/>
    <col min="4" max="4" width="10.752380952381" customWidth="1"/>
    <col min="5" max="5" width="12.247619047619" customWidth="1"/>
    <col min="6" max="6" width="17.3809523809524" customWidth="1"/>
    <col min="7" max="7" width="12.8761904761905" customWidth="1"/>
    <col min="8" max="8" width="22.752380952381" customWidth="1"/>
    <col min="9" max="9" width="20.3809523809524" customWidth="1"/>
  </cols>
  <sheetData>
    <row r="1" ht="15.75" customHeight="1" spans="1:9">
      <c r="A1" s="421"/>
      <c r="B1" s="2"/>
      <c r="C1" s="2"/>
      <c r="D1" s="2"/>
      <c r="E1" s="2"/>
      <c r="F1" s="3"/>
      <c r="G1" s="2"/>
      <c r="H1" s="2"/>
      <c r="I1" s="2"/>
    </row>
    <row r="2" ht="15.75" customHeight="1" spans="1:9">
      <c r="A2" s="422"/>
      <c r="B2" s="2"/>
      <c r="C2" s="2"/>
      <c r="D2" s="2"/>
      <c r="E2" s="2"/>
      <c r="F2" s="3"/>
      <c r="G2" s="2"/>
      <c r="H2" s="2"/>
      <c r="I2" s="2"/>
    </row>
    <row r="3" ht="15.75" customHeight="1" spans="1:9">
      <c r="A3" s="2"/>
      <c r="B3" s="2"/>
      <c r="C3" s="2"/>
      <c r="D3" s="2"/>
      <c r="E3" s="2"/>
      <c r="F3" s="3"/>
      <c r="G3" s="2"/>
      <c r="H3" s="2"/>
      <c r="I3" s="2"/>
    </row>
    <row r="4" ht="15.75" customHeight="1" spans="1:9">
      <c r="A4" s="2"/>
      <c r="B4" s="2"/>
      <c r="C4" s="2"/>
      <c r="D4" s="2"/>
      <c r="E4" s="2"/>
      <c r="F4" s="3"/>
      <c r="G4" s="2"/>
      <c r="H4" s="2"/>
      <c r="I4" s="2"/>
    </row>
    <row r="5" ht="15.75" customHeight="1" spans="1:9">
      <c r="A5" s="7"/>
      <c r="B5" s="7"/>
      <c r="C5" s="2"/>
      <c r="D5" s="2"/>
      <c r="E5" s="2"/>
      <c r="F5" s="3"/>
      <c r="G5" s="2"/>
      <c r="H5" s="2"/>
      <c r="I5" s="2"/>
    </row>
    <row r="6" customFormat="1" ht="15.75" customHeight="1" spans="1:1">
      <c r="A6" s="8" t="s">
        <v>0</v>
      </c>
    </row>
    <row r="7" customFormat="1" ht="15.75" customHeight="1" spans="1:1">
      <c r="A7" s="8" t="s">
        <v>1</v>
      </c>
    </row>
    <row r="8" customFormat="1" ht="15.75" customHeight="1" spans="1:1">
      <c r="A8" s="8" t="s">
        <v>2</v>
      </c>
    </row>
    <row r="9" customFormat="1" ht="15.75" customHeight="1" spans="1:1">
      <c r="A9" s="299" t="s">
        <v>3</v>
      </c>
    </row>
    <row r="10" customFormat="1" ht="15.75" customHeight="1" spans="1:1">
      <c r="A10" s="299" t="s">
        <v>4</v>
      </c>
    </row>
    <row r="11" ht="15.75" customHeight="1" spans="1:9">
      <c r="A11" s="300"/>
      <c r="B11" s="9"/>
      <c r="C11" s="9"/>
      <c r="D11" s="9"/>
      <c r="E11" s="9"/>
      <c r="F11" s="301"/>
      <c r="G11" s="9"/>
      <c r="H11" s="9"/>
      <c r="I11" s="9"/>
    </row>
    <row r="12" ht="15.75" customHeight="1" spans="1:9">
      <c r="A12" s="10"/>
      <c r="B12" s="11"/>
      <c r="C12" s="11"/>
      <c r="D12" s="12"/>
      <c r="E12" s="12"/>
      <c r="F12" s="13"/>
      <c r="G12" s="11"/>
      <c r="H12" s="12"/>
      <c r="I12" s="12"/>
    </row>
    <row r="13" ht="15.75" customHeight="1" spans="1:9">
      <c r="A13" s="14" t="s">
        <v>5</v>
      </c>
      <c r="B13" s="15"/>
      <c r="C13" s="15"/>
      <c r="D13" s="15"/>
      <c r="E13" s="15"/>
      <c r="F13" s="15"/>
      <c r="G13" s="15"/>
      <c r="H13" s="15"/>
      <c r="I13" s="15"/>
    </row>
    <row r="14" customFormat="1" ht="15.75" customHeight="1" spans="2:9">
      <c r="B14" s="11"/>
      <c r="C14" s="11"/>
      <c r="D14" s="12"/>
      <c r="E14" s="12"/>
      <c r="F14" s="13"/>
      <c r="G14" s="11"/>
      <c r="H14" s="12"/>
      <c r="I14" s="12"/>
    </row>
    <row r="15" ht="40" customHeight="1" spans="1:9">
      <c r="A15" s="16" t="s">
        <v>6</v>
      </c>
      <c r="B15" s="17" t="s">
        <v>7</v>
      </c>
      <c r="C15" s="18" t="s">
        <v>8</v>
      </c>
      <c r="D15" s="18" t="s">
        <v>9</v>
      </c>
      <c r="E15" s="18" t="s">
        <v>10</v>
      </c>
      <c r="F15" s="19" t="s">
        <v>11</v>
      </c>
      <c r="G15" s="18" t="s">
        <v>12</v>
      </c>
      <c r="H15" s="20" t="s">
        <v>13</v>
      </c>
      <c r="I15" s="18" t="s">
        <v>14</v>
      </c>
    </row>
    <row r="16" ht="39" customHeight="1" spans="1:9">
      <c r="A16" s="21" t="s">
        <v>15</v>
      </c>
      <c r="B16" s="22"/>
      <c r="C16" s="22"/>
      <c r="D16" s="22"/>
      <c r="E16" s="22"/>
      <c r="F16" s="22"/>
      <c r="G16" s="22"/>
      <c r="H16" s="23"/>
      <c r="I16" s="93">
        <f>SUM(F17:F26)</f>
        <v>801269.33</v>
      </c>
    </row>
    <row r="17" ht="19.5" customHeight="1" spans="1:9">
      <c r="A17" s="452" t="s">
        <v>1217</v>
      </c>
      <c r="B17" s="50" t="s">
        <v>278</v>
      </c>
      <c r="C17" s="453" t="s">
        <v>1218</v>
      </c>
      <c r="D17" s="454">
        <v>45740</v>
      </c>
      <c r="E17" s="206">
        <v>45740</v>
      </c>
      <c r="F17" s="455">
        <v>9000</v>
      </c>
      <c r="G17" s="206">
        <v>45747</v>
      </c>
      <c r="H17" s="456" t="s">
        <v>1219</v>
      </c>
      <c r="I17" s="213"/>
    </row>
    <row r="18" ht="17.25" customHeight="1" spans="1:9">
      <c r="A18" s="452" t="s">
        <v>1220</v>
      </c>
      <c r="B18" s="50" t="s">
        <v>278</v>
      </c>
      <c r="C18" s="73" t="s">
        <v>1221</v>
      </c>
      <c r="D18" s="454">
        <v>45740</v>
      </c>
      <c r="E18" s="454">
        <v>45740</v>
      </c>
      <c r="F18" s="83">
        <v>1200</v>
      </c>
      <c r="G18" s="206">
        <v>45747</v>
      </c>
      <c r="H18" s="50">
        <v>1000000000</v>
      </c>
      <c r="I18" s="213"/>
    </row>
    <row r="19" ht="17.25" customHeight="1" spans="1:9">
      <c r="A19" s="452" t="s">
        <v>1222</v>
      </c>
      <c r="B19" s="50" t="s">
        <v>278</v>
      </c>
      <c r="C19" s="73" t="s">
        <v>1223</v>
      </c>
      <c r="D19" s="454">
        <v>45740</v>
      </c>
      <c r="E19" s="52">
        <v>45741</v>
      </c>
      <c r="F19" s="168">
        <v>144900</v>
      </c>
      <c r="G19" s="206">
        <v>45747</v>
      </c>
      <c r="H19" s="50">
        <v>1000000000</v>
      </c>
      <c r="I19" s="213"/>
    </row>
    <row r="20" ht="18.75" customHeight="1" spans="1:9">
      <c r="A20" s="452" t="s">
        <v>1224</v>
      </c>
      <c r="B20" s="50" t="s">
        <v>278</v>
      </c>
      <c r="C20" s="73" t="s">
        <v>1225</v>
      </c>
      <c r="D20" s="454">
        <v>45740</v>
      </c>
      <c r="E20" s="52">
        <v>45741</v>
      </c>
      <c r="F20" s="83">
        <v>559590</v>
      </c>
      <c r="G20" s="206">
        <v>45747</v>
      </c>
      <c r="H20" s="50">
        <v>1000000000</v>
      </c>
      <c r="I20" s="213"/>
    </row>
    <row r="21" ht="15.75" customHeight="1" spans="1:9">
      <c r="A21" s="452" t="s">
        <v>1226</v>
      </c>
      <c r="B21" s="50" t="s">
        <v>278</v>
      </c>
      <c r="C21" s="73" t="s">
        <v>1227</v>
      </c>
      <c r="D21" s="52">
        <v>45740</v>
      </c>
      <c r="E21" s="52">
        <v>45741</v>
      </c>
      <c r="F21" s="83">
        <v>8400</v>
      </c>
      <c r="G21" s="206">
        <v>45747</v>
      </c>
      <c r="H21" s="50">
        <v>1000000000</v>
      </c>
      <c r="I21" s="213"/>
    </row>
    <row r="22" ht="17.25" customHeight="1" spans="1:9">
      <c r="A22" s="452" t="s">
        <v>1228</v>
      </c>
      <c r="B22" s="50" t="s">
        <v>278</v>
      </c>
      <c r="C22" s="73" t="s">
        <v>1229</v>
      </c>
      <c r="D22" s="52">
        <v>45741</v>
      </c>
      <c r="E22" s="52">
        <v>45741</v>
      </c>
      <c r="F22" s="457">
        <v>17100</v>
      </c>
      <c r="G22" s="206">
        <v>45747</v>
      </c>
      <c r="H22" s="50">
        <v>1000000000</v>
      </c>
      <c r="I22" s="213"/>
    </row>
    <row r="23" ht="17.25" customHeight="1" spans="1:9">
      <c r="A23" s="279" t="s">
        <v>1230</v>
      </c>
      <c r="B23" s="28" t="s">
        <v>278</v>
      </c>
      <c r="C23" s="194" t="s">
        <v>1231</v>
      </c>
      <c r="D23" s="26">
        <v>45741</v>
      </c>
      <c r="E23" s="26">
        <v>45741</v>
      </c>
      <c r="F23" s="27">
        <v>3000</v>
      </c>
      <c r="G23" s="31">
        <v>45747</v>
      </c>
      <c r="H23" s="28">
        <v>1000000000</v>
      </c>
      <c r="I23" s="146"/>
    </row>
    <row r="24" ht="17.25" customHeight="1" spans="1:9">
      <c r="A24" s="73" t="s">
        <v>1232</v>
      </c>
      <c r="B24" s="50" t="s">
        <v>278</v>
      </c>
      <c r="C24" s="73" t="s">
        <v>1233</v>
      </c>
      <c r="D24" s="52">
        <v>45741</v>
      </c>
      <c r="E24" s="52">
        <v>45743</v>
      </c>
      <c r="F24" s="83">
        <v>4976</v>
      </c>
      <c r="G24" s="206">
        <v>45747</v>
      </c>
      <c r="H24" s="50">
        <v>1000000000</v>
      </c>
      <c r="I24" s="213"/>
    </row>
    <row r="25" ht="17.25" customHeight="1" spans="1:9">
      <c r="A25" s="73" t="s">
        <v>1234</v>
      </c>
      <c r="B25" s="50" t="s">
        <v>278</v>
      </c>
      <c r="C25" s="105" t="s">
        <v>1235</v>
      </c>
      <c r="D25" s="52">
        <v>45742</v>
      </c>
      <c r="E25" s="52">
        <v>45743</v>
      </c>
      <c r="F25" s="83">
        <v>52103.33</v>
      </c>
      <c r="G25" s="206">
        <v>45747</v>
      </c>
      <c r="H25" s="50">
        <v>1000000000</v>
      </c>
      <c r="I25" s="213"/>
    </row>
    <row r="26" ht="17.25" customHeight="1" spans="1:9">
      <c r="A26" s="73" t="s">
        <v>1236</v>
      </c>
      <c r="B26" s="50" t="s">
        <v>278</v>
      </c>
      <c r="C26" s="73" t="s">
        <v>1237</v>
      </c>
      <c r="D26" s="52">
        <v>45742</v>
      </c>
      <c r="E26" s="52">
        <v>45743</v>
      </c>
      <c r="F26" s="298">
        <v>1000</v>
      </c>
      <c r="G26" s="206">
        <v>45747</v>
      </c>
      <c r="H26" s="50">
        <v>1000000000</v>
      </c>
      <c r="I26" s="213"/>
    </row>
    <row r="27" ht="24.75" customHeight="1" spans="1:9">
      <c r="A27" s="21" t="s">
        <v>20</v>
      </c>
      <c r="B27" s="22"/>
      <c r="C27" s="22"/>
      <c r="D27" s="22"/>
      <c r="E27" s="22"/>
      <c r="F27" s="22"/>
      <c r="G27" s="22"/>
      <c r="H27" s="23"/>
      <c r="I27" s="93">
        <f>SUM(F28:F62)</f>
        <v>190101.24</v>
      </c>
    </row>
    <row r="28" ht="16.5" customHeight="1" spans="1:9">
      <c r="A28" s="73" t="s">
        <v>1238</v>
      </c>
      <c r="B28" s="50" t="s">
        <v>1239</v>
      </c>
      <c r="C28" s="73" t="s">
        <v>70</v>
      </c>
      <c r="D28" s="85">
        <v>45706</v>
      </c>
      <c r="E28" s="206">
        <v>45744</v>
      </c>
      <c r="F28" s="86">
        <v>2603</v>
      </c>
      <c r="G28" s="206">
        <v>45747</v>
      </c>
      <c r="H28" s="72" t="s">
        <v>1240</v>
      </c>
      <c r="I28" s="213"/>
    </row>
    <row r="29" ht="16.5" customHeight="1" spans="1:9">
      <c r="A29" s="73" t="s">
        <v>1241</v>
      </c>
      <c r="B29" s="50" t="s">
        <v>1116</v>
      </c>
      <c r="C29" s="73" t="s">
        <v>1242</v>
      </c>
      <c r="D29" s="70">
        <v>45736</v>
      </c>
      <c r="E29" s="206">
        <v>45743</v>
      </c>
      <c r="F29" s="86">
        <v>11212.9</v>
      </c>
      <c r="G29" s="206">
        <v>45747</v>
      </c>
      <c r="H29" s="50">
        <v>1000000000</v>
      </c>
      <c r="I29" s="213"/>
    </row>
    <row r="30" ht="16.5" customHeight="1" spans="1:9">
      <c r="A30" s="73" t="s">
        <v>1243</v>
      </c>
      <c r="B30" s="171" t="s">
        <v>208</v>
      </c>
      <c r="C30" s="73" t="s">
        <v>1244</v>
      </c>
      <c r="D30" s="70">
        <v>45736</v>
      </c>
      <c r="E30" s="206">
        <v>45743</v>
      </c>
      <c r="F30" s="54">
        <v>3269.83</v>
      </c>
      <c r="G30" s="206">
        <v>45747</v>
      </c>
      <c r="H30" s="50">
        <v>1000000000</v>
      </c>
      <c r="I30" s="213"/>
    </row>
    <row r="31" ht="16.5" customHeight="1" spans="1:9">
      <c r="A31" s="73" t="s">
        <v>1245</v>
      </c>
      <c r="B31" s="50" t="s">
        <v>138</v>
      </c>
      <c r="C31" s="73" t="s">
        <v>139</v>
      </c>
      <c r="D31" s="70">
        <v>45736</v>
      </c>
      <c r="E31" s="206">
        <v>45743</v>
      </c>
      <c r="F31" s="83">
        <v>46.48</v>
      </c>
      <c r="G31" s="206">
        <v>45747</v>
      </c>
      <c r="H31" s="50">
        <v>1000000000</v>
      </c>
      <c r="I31" s="213"/>
    </row>
    <row r="32" ht="17.25" customHeight="1" spans="1:9">
      <c r="A32" s="73" t="s">
        <v>1246</v>
      </c>
      <c r="B32" s="50" t="s">
        <v>63</v>
      </c>
      <c r="C32" s="73" t="s">
        <v>64</v>
      </c>
      <c r="D32" s="88">
        <v>45737</v>
      </c>
      <c r="E32" s="206">
        <v>45743</v>
      </c>
      <c r="F32" s="54">
        <v>5562.86</v>
      </c>
      <c r="G32" s="206">
        <v>45747</v>
      </c>
      <c r="H32" s="50">
        <v>1000000000</v>
      </c>
      <c r="I32" s="213"/>
    </row>
    <row r="33" customHeight="1" spans="1:9">
      <c r="A33" s="73" t="s">
        <v>1247</v>
      </c>
      <c r="B33" s="50" t="s">
        <v>208</v>
      </c>
      <c r="C33" s="73" t="s">
        <v>209</v>
      </c>
      <c r="D33" s="88">
        <v>45740</v>
      </c>
      <c r="E33" s="88">
        <v>45742</v>
      </c>
      <c r="F33" s="86">
        <v>2830.15</v>
      </c>
      <c r="G33" s="206">
        <v>45747</v>
      </c>
      <c r="H33" s="32">
        <v>1000000000</v>
      </c>
      <c r="I33" s="213"/>
    </row>
    <row r="34" customHeight="1" spans="1:9">
      <c r="A34" s="73" t="s">
        <v>1248</v>
      </c>
      <c r="B34" s="50" t="s">
        <v>208</v>
      </c>
      <c r="C34" s="73" t="s">
        <v>209</v>
      </c>
      <c r="D34" s="88">
        <v>45740</v>
      </c>
      <c r="E34" s="88">
        <v>45742</v>
      </c>
      <c r="F34" s="54">
        <v>5346.03</v>
      </c>
      <c r="G34" s="206">
        <v>45747</v>
      </c>
      <c r="H34" s="32">
        <v>1000000000</v>
      </c>
      <c r="I34" s="213"/>
    </row>
    <row r="35" customHeight="1" spans="1:9">
      <c r="A35" s="73" t="s">
        <v>1249</v>
      </c>
      <c r="B35" s="50" t="s">
        <v>63</v>
      </c>
      <c r="C35" s="73" t="s">
        <v>64</v>
      </c>
      <c r="D35" s="88">
        <v>45740</v>
      </c>
      <c r="E35" s="88">
        <v>45742</v>
      </c>
      <c r="F35" s="54">
        <v>1050.86</v>
      </c>
      <c r="G35" s="206">
        <v>45747</v>
      </c>
      <c r="H35" s="32">
        <v>1000000000</v>
      </c>
      <c r="I35" s="213"/>
    </row>
    <row r="36" customHeight="1" spans="1:9">
      <c r="A36" s="73" t="s">
        <v>1250</v>
      </c>
      <c r="B36" s="50" t="s">
        <v>246</v>
      </c>
      <c r="C36" s="105" t="s">
        <v>1251</v>
      </c>
      <c r="D36" s="88">
        <v>45740</v>
      </c>
      <c r="E36" s="88">
        <v>45742</v>
      </c>
      <c r="F36" s="86">
        <v>7675</v>
      </c>
      <c r="G36" s="206">
        <v>45747</v>
      </c>
      <c r="H36" s="32">
        <v>1000000000</v>
      </c>
      <c r="I36" s="213"/>
    </row>
    <row r="37" customHeight="1" spans="1:9">
      <c r="A37" s="73" t="s">
        <v>1252</v>
      </c>
      <c r="B37" s="50" t="s">
        <v>230</v>
      </c>
      <c r="C37" s="105" t="s">
        <v>231</v>
      </c>
      <c r="D37" s="88">
        <v>45740</v>
      </c>
      <c r="E37" s="88">
        <v>45742</v>
      </c>
      <c r="F37" s="83">
        <v>178.2</v>
      </c>
      <c r="G37" s="206">
        <v>45747</v>
      </c>
      <c r="H37" s="32">
        <v>1000000000</v>
      </c>
      <c r="I37" s="213"/>
    </row>
    <row r="38" customHeight="1" spans="1:9">
      <c r="A38" s="73" t="s">
        <v>1253</v>
      </c>
      <c r="B38" s="50" t="s">
        <v>208</v>
      </c>
      <c r="C38" s="73" t="s">
        <v>1254</v>
      </c>
      <c r="D38" s="88">
        <v>45740</v>
      </c>
      <c r="E38" s="206">
        <v>45744</v>
      </c>
      <c r="F38" s="83">
        <v>1165.95</v>
      </c>
      <c r="G38" s="206">
        <v>45747</v>
      </c>
      <c r="H38" s="50">
        <v>1000000000</v>
      </c>
      <c r="I38" s="213"/>
    </row>
    <row r="39" customHeight="1" spans="1:9">
      <c r="A39" s="73" t="s">
        <v>1255</v>
      </c>
      <c r="B39" s="50" t="s">
        <v>1256</v>
      </c>
      <c r="C39" s="55" t="s">
        <v>588</v>
      </c>
      <c r="D39" s="206">
        <v>45741</v>
      </c>
      <c r="E39" s="206">
        <v>45741</v>
      </c>
      <c r="F39" s="83">
        <v>2658.1</v>
      </c>
      <c r="G39" s="206">
        <v>45747</v>
      </c>
      <c r="H39" s="32">
        <v>1000000000</v>
      </c>
      <c r="I39" s="213"/>
    </row>
    <row r="40" customHeight="1" spans="1:9">
      <c r="A40" s="73" t="s">
        <v>1257</v>
      </c>
      <c r="B40" s="50" t="s">
        <v>63</v>
      </c>
      <c r="C40" s="73" t="s">
        <v>64</v>
      </c>
      <c r="D40" s="206">
        <v>45741</v>
      </c>
      <c r="E40" s="206">
        <v>45743</v>
      </c>
      <c r="F40" s="458">
        <v>15886.63</v>
      </c>
      <c r="G40" s="206">
        <v>45747</v>
      </c>
      <c r="H40" s="50">
        <v>1000000000</v>
      </c>
      <c r="I40" s="213"/>
    </row>
    <row r="41" customHeight="1" spans="1:9">
      <c r="A41" s="73" t="s">
        <v>1258</v>
      </c>
      <c r="B41" s="50" t="s">
        <v>113</v>
      </c>
      <c r="C41" s="73" t="s">
        <v>114</v>
      </c>
      <c r="D41" s="206">
        <v>45741</v>
      </c>
      <c r="E41" s="206">
        <v>45743</v>
      </c>
      <c r="F41" s="83">
        <v>7793.55</v>
      </c>
      <c r="G41" s="206">
        <v>45747</v>
      </c>
      <c r="H41" s="50">
        <v>1000000000</v>
      </c>
      <c r="I41" s="213"/>
    </row>
    <row r="42" customHeight="1" spans="1:9">
      <c r="A42" s="73" t="s">
        <v>1259</v>
      </c>
      <c r="B42" s="50" t="s">
        <v>302</v>
      </c>
      <c r="C42" s="73" t="s">
        <v>303</v>
      </c>
      <c r="D42" s="206">
        <v>45741</v>
      </c>
      <c r="E42" s="206">
        <v>45743</v>
      </c>
      <c r="F42" s="151">
        <v>16398.58</v>
      </c>
      <c r="G42" s="206">
        <v>45747</v>
      </c>
      <c r="H42" s="50">
        <v>1000000000</v>
      </c>
      <c r="I42" s="213"/>
    </row>
    <row r="43" customHeight="1" spans="1:9">
      <c r="A43" s="73" t="s">
        <v>1260</v>
      </c>
      <c r="B43" s="50" t="s">
        <v>237</v>
      </c>
      <c r="C43" s="73" t="s">
        <v>238</v>
      </c>
      <c r="D43" s="85">
        <v>45741</v>
      </c>
      <c r="E43" s="206">
        <v>45743</v>
      </c>
      <c r="F43" s="83">
        <v>1266.15</v>
      </c>
      <c r="G43" s="206">
        <v>45747</v>
      </c>
      <c r="H43" s="50">
        <v>1000000000</v>
      </c>
      <c r="I43" s="213"/>
    </row>
    <row r="44" ht="15.75" customHeight="1" spans="1:9">
      <c r="A44" s="73" t="s">
        <v>1261</v>
      </c>
      <c r="B44" s="50" t="s">
        <v>208</v>
      </c>
      <c r="C44" s="73" t="s">
        <v>209</v>
      </c>
      <c r="D44" s="85">
        <v>45741</v>
      </c>
      <c r="E44" s="206">
        <v>45743</v>
      </c>
      <c r="F44" s="83">
        <v>3829.57</v>
      </c>
      <c r="G44" s="206">
        <v>45747</v>
      </c>
      <c r="H44" s="50">
        <v>1000000000</v>
      </c>
      <c r="I44" s="213"/>
    </row>
    <row r="45" ht="15.75" customHeight="1" spans="1:9">
      <c r="A45" s="60" t="s">
        <v>1262</v>
      </c>
      <c r="B45" s="28" t="s">
        <v>89</v>
      </c>
      <c r="C45" s="25" t="s">
        <v>90</v>
      </c>
      <c r="D45" s="137">
        <v>45741</v>
      </c>
      <c r="E45" s="31">
        <v>45743</v>
      </c>
      <c r="F45" s="27">
        <v>6105.65</v>
      </c>
      <c r="G45" s="31">
        <v>45747</v>
      </c>
      <c r="H45" s="28">
        <v>1000000000</v>
      </c>
      <c r="I45" s="146"/>
    </row>
    <row r="46" ht="15.75" customHeight="1" spans="1:9">
      <c r="A46" s="25" t="s">
        <v>1263</v>
      </c>
      <c r="B46" s="28" t="s">
        <v>208</v>
      </c>
      <c r="C46" s="25" t="s">
        <v>1264</v>
      </c>
      <c r="D46" s="137">
        <v>45741</v>
      </c>
      <c r="E46" s="31">
        <v>45743</v>
      </c>
      <c r="F46" s="61">
        <v>6121.6</v>
      </c>
      <c r="G46" s="31">
        <v>45747</v>
      </c>
      <c r="H46" s="28">
        <v>1000000000</v>
      </c>
      <c r="I46" s="146"/>
    </row>
    <row r="47" ht="15.75" customHeight="1" spans="1:9">
      <c r="A47" s="25" t="s">
        <v>1265</v>
      </c>
      <c r="B47" s="28" t="s">
        <v>302</v>
      </c>
      <c r="C47" s="25" t="s">
        <v>303</v>
      </c>
      <c r="D47" s="97">
        <v>45741</v>
      </c>
      <c r="E47" s="31">
        <v>45744</v>
      </c>
      <c r="F47" s="61">
        <v>1484.27</v>
      </c>
      <c r="G47" s="31">
        <v>45747</v>
      </c>
      <c r="H47" s="28">
        <v>3008000000</v>
      </c>
      <c r="I47" s="146"/>
    </row>
    <row r="48" ht="17.25" customHeight="1" spans="1:9">
      <c r="A48" s="25" t="s">
        <v>1266</v>
      </c>
      <c r="B48" s="28" t="s">
        <v>1267</v>
      </c>
      <c r="C48" s="25" t="s">
        <v>132</v>
      </c>
      <c r="D48" s="143">
        <v>45742</v>
      </c>
      <c r="E48" s="31">
        <v>45744</v>
      </c>
      <c r="F48" s="98">
        <v>5321.09</v>
      </c>
      <c r="G48" s="31">
        <v>45747</v>
      </c>
      <c r="H48" s="28">
        <v>1000000000</v>
      </c>
      <c r="I48" s="146"/>
    </row>
    <row r="49" ht="15.75" customHeight="1" spans="1:9">
      <c r="A49" s="25" t="s">
        <v>1268</v>
      </c>
      <c r="B49" s="28" t="s">
        <v>1267</v>
      </c>
      <c r="C49" s="25" t="s">
        <v>132</v>
      </c>
      <c r="D49" s="143">
        <v>45742</v>
      </c>
      <c r="E49" s="31">
        <v>45744</v>
      </c>
      <c r="F49" s="98">
        <v>5853.6</v>
      </c>
      <c r="G49" s="31">
        <v>45747</v>
      </c>
      <c r="H49" s="28">
        <v>1000000000</v>
      </c>
      <c r="I49" s="146"/>
    </row>
    <row r="50" ht="15.75" customHeight="1" spans="1:9">
      <c r="A50" s="25" t="s">
        <v>1269</v>
      </c>
      <c r="B50" s="28" t="s">
        <v>1267</v>
      </c>
      <c r="C50" s="25" t="s">
        <v>132</v>
      </c>
      <c r="D50" s="143">
        <v>45742</v>
      </c>
      <c r="E50" s="31">
        <v>45744</v>
      </c>
      <c r="F50" s="98">
        <v>5853.6</v>
      </c>
      <c r="G50" s="31">
        <v>45747</v>
      </c>
      <c r="H50" s="28">
        <v>1000000000</v>
      </c>
      <c r="I50" s="146"/>
    </row>
    <row r="51" customHeight="1" spans="1:9">
      <c r="A51" s="25" t="s">
        <v>1270</v>
      </c>
      <c r="B51" s="28" t="s">
        <v>76</v>
      </c>
      <c r="C51" s="69" t="s">
        <v>1271</v>
      </c>
      <c r="D51" s="143">
        <v>45742</v>
      </c>
      <c r="E51" s="143">
        <v>45747</v>
      </c>
      <c r="F51" s="98">
        <v>938.74</v>
      </c>
      <c r="G51" s="31">
        <v>45747</v>
      </c>
      <c r="H51" s="59">
        <v>1000000000</v>
      </c>
      <c r="I51" s="146"/>
    </row>
    <row r="52" ht="15.75" customHeight="1" spans="1:9">
      <c r="A52" s="25" t="s">
        <v>1272</v>
      </c>
      <c r="B52" s="28" t="s">
        <v>1273</v>
      </c>
      <c r="C52" s="25" t="s">
        <v>1274</v>
      </c>
      <c r="D52" s="143">
        <v>45742</v>
      </c>
      <c r="E52" s="143">
        <v>45747</v>
      </c>
      <c r="F52" s="61">
        <v>4147</v>
      </c>
      <c r="G52" s="31">
        <v>45747</v>
      </c>
      <c r="H52" s="28">
        <v>1000000000</v>
      </c>
      <c r="I52" s="146"/>
    </row>
    <row r="53" ht="15.75" customHeight="1" spans="1:9">
      <c r="A53" s="25" t="s">
        <v>1275</v>
      </c>
      <c r="B53" s="28" t="s">
        <v>320</v>
      </c>
      <c r="C53" s="69" t="s">
        <v>796</v>
      </c>
      <c r="D53" s="459">
        <v>45742</v>
      </c>
      <c r="E53" s="143">
        <v>45747</v>
      </c>
      <c r="F53" s="98">
        <v>13685.14</v>
      </c>
      <c r="G53" s="31">
        <v>45747</v>
      </c>
      <c r="H53" s="28">
        <v>1000000000</v>
      </c>
      <c r="I53" s="146"/>
    </row>
    <row r="54" ht="17.25" customHeight="1" spans="1:9">
      <c r="A54" s="25" t="s">
        <v>1276</v>
      </c>
      <c r="B54" s="28" t="s">
        <v>930</v>
      </c>
      <c r="C54" s="138" t="s">
        <v>931</v>
      </c>
      <c r="D54" s="143">
        <v>45742</v>
      </c>
      <c r="E54" s="143">
        <v>45747</v>
      </c>
      <c r="F54" s="58">
        <v>3450</v>
      </c>
      <c r="G54" s="31">
        <v>45747</v>
      </c>
      <c r="H54" s="28">
        <v>1000000000</v>
      </c>
      <c r="I54" s="146"/>
    </row>
    <row r="55" ht="15.75" customHeight="1" spans="1:9">
      <c r="A55" s="25" t="s">
        <v>1277</v>
      </c>
      <c r="B55" s="28" t="s">
        <v>1267</v>
      </c>
      <c r="C55" s="25" t="s">
        <v>132</v>
      </c>
      <c r="D55" s="97">
        <v>45743</v>
      </c>
      <c r="E55" s="31">
        <v>45744</v>
      </c>
      <c r="F55" s="58">
        <v>3060.15</v>
      </c>
      <c r="G55" s="31">
        <v>45747</v>
      </c>
      <c r="H55" s="28">
        <v>1000000000</v>
      </c>
      <c r="I55" s="146"/>
    </row>
    <row r="56" ht="17.25" customHeight="1" spans="1:9">
      <c r="A56" s="25" t="s">
        <v>1278</v>
      </c>
      <c r="B56" s="28" t="s">
        <v>637</v>
      </c>
      <c r="C56" s="69" t="s">
        <v>1279</v>
      </c>
      <c r="D56" s="143">
        <v>45743</v>
      </c>
      <c r="E56" s="143">
        <v>45747</v>
      </c>
      <c r="F56" s="61">
        <v>6755.18</v>
      </c>
      <c r="G56" s="31">
        <v>45747</v>
      </c>
      <c r="H56" s="59">
        <v>1000000000</v>
      </c>
      <c r="I56" s="146"/>
    </row>
    <row r="57" ht="16.5" customHeight="1" spans="1:9">
      <c r="A57" s="25" t="s">
        <v>1280</v>
      </c>
      <c r="B57" s="28" t="s">
        <v>973</v>
      </c>
      <c r="C57" s="69" t="s">
        <v>114</v>
      </c>
      <c r="D57" s="143">
        <v>45743</v>
      </c>
      <c r="E57" s="143">
        <v>45747</v>
      </c>
      <c r="F57" s="58">
        <v>7365.46</v>
      </c>
      <c r="G57" s="31">
        <v>45747</v>
      </c>
      <c r="H57" s="59">
        <v>1000000000</v>
      </c>
      <c r="I57" s="146"/>
    </row>
    <row r="58" ht="16.5" customHeight="1" spans="1:9">
      <c r="A58" s="25" t="s">
        <v>1281</v>
      </c>
      <c r="B58" s="28" t="s">
        <v>63</v>
      </c>
      <c r="C58" s="25" t="s">
        <v>64</v>
      </c>
      <c r="D58" s="143">
        <v>45743</v>
      </c>
      <c r="E58" s="143">
        <v>45747</v>
      </c>
      <c r="F58" s="98">
        <v>15075.19</v>
      </c>
      <c r="G58" s="31">
        <v>45747</v>
      </c>
      <c r="H58" s="28">
        <v>1000000000</v>
      </c>
      <c r="I58" s="146"/>
    </row>
    <row r="59" ht="16.5" customHeight="1" spans="1:9">
      <c r="A59" s="25" t="s">
        <v>1282</v>
      </c>
      <c r="B59" s="28" t="s">
        <v>63</v>
      </c>
      <c r="C59" s="25" t="s">
        <v>64</v>
      </c>
      <c r="D59" s="143">
        <v>45743</v>
      </c>
      <c r="E59" s="143">
        <v>45747</v>
      </c>
      <c r="F59" s="98">
        <v>1266.51</v>
      </c>
      <c r="G59" s="31">
        <v>45747</v>
      </c>
      <c r="H59" s="28">
        <v>1000000000</v>
      </c>
      <c r="I59" s="146"/>
    </row>
    <row r="60" ht="15.75" customHeight="1" spans="1:9">
      <c r="A60" s="25" t="s">
        <v>1283</v>
      </c>
      <c r="B60" s="28" t="s">
        <v>1116</v>
      </c>
      <c r="C60" s="25" t="s">
        <v>199</v>
      </c>
      <c r="D60" s="143">
        <v>45743</v>
      </c>
      <c r="E60" s="143">
        <v>45747</v>
      </c>
      <c r="F60" s="58">
        <v>2255.7</v>
      </c>
      <c r="G60" s="31">
        <v>45747</v>
      </c>
      <c r="H60" s="28">
        <v>1444000000</v>
      </c>
      <c r="I60" s="146"/>
    </row>
    <row r="61" ht="15.75" customHeight="1" spans="1:9">
      <c r="A61" s="25" t="s">
        <v>1284</v>
      </c>
      <c r="B61" s="28" t="s">
        <v>208</v>
      </c>
      <c r="C61" s="196" t="s">
        <v>209</v>
      </c>
      <c r="D61" s="143">
        <v>45743</v>
      </c>
      <c r="E61" s="143">
        <v>45747</v>
      </c>
      <c r="F61" s="58">
        <v>7833.04</v>
      </c>
      <c r="G61" s="31">
        <v>45747</v>
      </c>
      <c r="H61" s="28">
        <v>1000000000</v>
      </c>
      <c r="I61" s="146"/>
    </row>
    <row r="62" ht="15.75" customHeight="1" spans="1:9">
      <c r="A62" s="25" t="s">
        <v>1285</v>
      </c>
      <c r="B62" s="28" t="s">
        <v>342</v>
      </c>
      <c r="C62" s="25" t="s">
        <v>1286</v>
      </c>
      <c r="D62" s="31">
        <v>45744</v>
      </c>
      <c r="E62" s="143">
        <v>45747</v>
      </c>
      <c r="F62" s="58">
        <v>4755.48</v>
      </c>
      <c r="G62" s="31">
        <v>45747</v>
      </c>
      <c r="H62" s="28">
        <v>1000000000</v>
      </c>
      <c r="I62" s="146"/>
    </row>
    <row r="63" ht="15.75" customHeight="1" spans="1:9">
      <c r="A63" s="21" t="s">
        <v>40</v>
      </c>
      <c r="B63" s="22"/>
      <c r="C63" s="22"/>
      <c r="D63" s="22"/>
      <c r="E63" s="22"/>
      <c r="F63" s="22"/>
      <c r="G63" s="22"/>
      <c r="H63" s="23"/>
      <c r="I63" s="93">
        <f>SUM(F64)</f>
        <v>0</v>
      </c>
    </row>
    <row r="64" ht="15.75" customHeight="1" spans="1:9">
      <c r="A64" s="25"/>
      <c r="B64" s="25"/>
      <c r="C64" s="69"/>
      <c r="D64" s="59"/>
      <c r="E64" s="59"/>
      <c r="F64" s="61"/>
      <c r="G64" s="447"/>
      <c r="H64" s="59"/>
      <c r="I64" s="451"/>
    </row>
    <row r="65" ht="15.75" customHeight="1" spans="1:9">
      <c r="A65" s="21" t="s">
        <v>41</v>
      </c>
      <c r="B65" s="22"/>
      <c r="C65" s="22"/>
      <c r="D65" s="22"/>
      <c r="E65" s="22"/>
      <c r="F65" s="22"/>
      <c r="G65" s="22"/>
      <c r="H65" s="23"/>
      <c r="I65" s="93">
        <f>SUM(F66:F68)</f>
        <v>123301.29</v>
      </c>
    </row>
    <row r="66" ht="17.25" customHeight="1" spans="1:9">
      <c r="A66" s="73" t="s">
        <v>1287</v>
      </c>
      <c r="B66" s="50" t="s">
        <v>160</v>
      </c>
      <c r="C66" s="72" t="s">
        <v>900</v>
      </c>
      <c r="D66" s="85">
        <v>45737</v>
      </c>
      <c r="E66" s="206">
        <v>45743</v>
      </c>
      <c r="F66" s="83">
        <v>92888.24</v>
      </c>
      <c r="G66" s="206">
        <v>45747</v>
      </c>
      <c r="H66" s="50">
        <v>1000000000</v>
      </c>
      <c r="I66" s="213"/>
    </row>
    <row r="67" ht="17.25" customHeight="1" spans="1:9">
      <c r="A67" s="73" t="s">
        <v>1288</v>
      </c>
      <c r="B67" s="50" t="s">
        <v>89</v>
      </c>
      <c r="C67" s="73" t="s">
        <v>90</v>
      </c>
      <c r="D67" s="70">
        <v>45743</v>
      </c>
      <c r="E67" s="88">
        <v>45744</v>
      </c>
      <c r="F67" s="83">
        <v>26875</v>
      </c>
      <c r="G67" s="206">
        <v>45747</v>
      </c>
      <c r="H67" s="50">
        <v>1444000000</v>
      </c>
      <c r="I67" s="213"/>
    </row>
    <row r="68" ht="17.25" customHeight="1" spans="1:9">
      <c r="A68" s="73" t="s">
        <v>1289</v>
      </c>
      <c r="B68" s="460" t="s">
        <v>89</v>
      </c>
      <c r="C68" s="73" t="s">
        <v>90</v>
      </c>
      <c r="D68" s="70">
        <v>45747</v>
      </c>
      <c r="E68" s="70">
        <v>45747</v>
      </c>
      <c r="F68" s="54">
        <v>3538.05</v>
      </c>
      <c r="G68" s="206">
        <v>45747</v>
      </c>
      <c r="H68" s="461">
        <v>1000000000</v>
      </c>
      <c r="I68" s="213"/>
    </row>
    <row r="69" ht="15.75" customHeight="1" spans="1:9">
      <c r="A69" s="21" t="s">
        <v>45</v>
      </c>
      <c r="B69" s="22"/>
      <c r="C69" s="22"/>
      <c r="D69" s="22"/>
      <c r="E69" s="22"/>
      <c r="F69" s="22"/>
      <c r="G69" s="22"/>
      <c r="H69" s="23"/>
      <c r="I69" s="93">
        <f>SUM(F70)</f>
        <v>0</v>
      </c>
    </row>
    <row r="70" ht="18" customHeight="1" spans="1:9">
      <c r="A70" s="25"/>
      <c r="B70" s="102"/>
      <c r="C70" s="25"/>
      <c r="D70" s="25"/>
      <c r="E70" s="28"/>
      <c r="F70" s="98"/>
      <c r="G70" s="139"/>
      <c r="H70" s="7"/>
      <c r="I70" s="25"/>
    </row>
    <row r="71" ht="15.75" customHeight="1" spans="1:9">
      <c r="A71" s="21" t="s">
        <v>50</v>
      </c>
      <c r="B71" s="22"/>
      <c r="C71" s="22"/>
      <c r="D71" s="22"/>
      <c r="E71" s="22"/>
      <c r="F71" s="22"/>
      <c r="G71" s="22"/>
      <c r="H71" s="23"/>
      <c r="I71" s="93">
        <f>SUM(F72:F73)</f>
        <v>35683.61</v>
      </c>
    </row>
    <row r="72" ht="15.75" customHeight="1" spans="1:9">
      <c r="A72" s="25" t="s">
        <v>1290</v>
      </c>
      <c r="B72" s="28" t="s">
        <v>348</v>
      </c>
      <c r="C72" s="25" t="s">
        <v>349</v>
      </c>
      <c r="D72" s="356">
        <v>45742</v>
      </c>
      <c r="E72" s="356">
        <v>45742</v>
      </c>
      <c r="F72" s="157">
        <v>19250</v>
      </c>
      <c r="G72" s="31">
        <v>45747</v>
      </c>
      <c r="H72" s="28">
        <v>1000000000</v>
      </c>
      <c r="I72" s="146"/>
    </row>
    <row r="73" ht="15.75" customHeight="1" spans="1:9">
      <c r="A73" s="25" t="s">
        <v>1291</v>
      </c>
      <c r="B73" s="28" t="s">
        <v>431</v>
      </c>
      <c r="C73" s="69" t="s">
        <v>432</v>
      </c>
      <c r="D73" s="356">
        <v>45744</v>
      </c>
      <c r="E73" s="356">
        <v>45744</v>
      </c>
      <c r="F73" s="98">
        <v>16433.61</v>
      </c>
      <c r="G73" s="31">
        <v>45747</v>
      </c>
      <c r="H73" s="7">
        <v>1000000000</v>
      </c>
      <c r="I73" s="146"/>
    </row>
    <row r="74" ht="15.75" customHeight="1" spans="1:9">
      <c r="A74" s="21" t="s">
        <v>53</v>
      </c>
      <c r="B74" s="22"/>
      <c r="C74" s="22"/>
      <c r="D74" s="22"/>
      <c r="E74" s="22"/>
      <c r="F74" s="22"/>
      <c r="G74" s="22"/>
      <c r="H74" s="23"/>
      <c r="I74" s="93">
        <f>SUM(F75:F79)</f>
        <v>133733.01</v>
      </c>
    </row>
    <row r="75" ht="17.25" customHeight="1" spans="1:9">
      <c r="A75" s="25" t="s">
        <v>1292</v>
      </c>
      <c r="B75" s="28" t="s">
        <v>110</v>
      </c>
      <c r="C75" s="25" t="s">
        <v>1293</v>
      </c>
      <c r="D75" s="97">
        <v>45734</v>
      </c>
      <c r="E75" s="70">
        <v>45743</v>
      </c>
      <c r="F75" s="157">
        <v>22323</v>
      </c>
      <c r="G75" s="31">
        <v>45747</v>
      </c>
      <c r="H75" s="28">
        <v>1000000000</v>
      </c>
      <c r="I75" s="146"/>
    </row>
    <row r="76" ht="17.25" customHeight="1" spans="1:9">
      <c r="A76" s="25" t="s">
        <v>1294</v>
      </c>
      <c r="B76" s="28" t="s">
        <v>63</v>
      </c>
      <c r="C76" s="25" t="s">
        <v>64</v>
      </c>
      <c r="D76" s="143">
        <v>45736</v>
      </c>
      <c r="E76" s="143">
        <v>45741</v>
      </c>
      <c r="F76" s="362">
        <v>22244.61</v>
      </c>
      <c r="G76" s="31">
        <v>45747</v>
      </c>
      <c r="H76" s="28">
        <v>1000000000</v>
      </c>
      <c r="I76" s="146"/>
    </row>
    <row r="77" ht="17.25" customHeight="1" spans="1:9">
      <c r="A77" s="25" t="s">
        <v>1295</v>
      </c>
      <c r="B77" s="24" t="s">
        <v>302</v>
      </c>
      <c r="C77" s="105" t="s">
        <v>303</v>
      </c>
      <c r="D77" s="97">
        <v>45740</v>
      </c>
      <c r="E77" s="70">
        <v>45742</v>
      </c>
      <c r="F77" s="58">
        <v>19320.35</v>
      </c>
      <c r="G77" s="31">
        <v>45747</v>
      </c>
      <c r="H77" s="28">
        <v>1000000000</v>
      </c>
      <c r="I77" s="146"/>
    </row>
    <row r="78" ht="17.25" customHeight="1" spans="1:9">
      <c r="A78" s="25" t="s">
        <v>1296</v>
      </c>
      <c r="B78" s="28" t="s">
        <v>63</v>
      </c>
      <c r="C78" s="25" t="s">
        <v>64</v>
      </c>
      <c r="D78" s="143">
        <v>45742</v>
      </c>
      <c r="E78" s="143">
        <v>45747</v>
      </c>
      <c r="F78" s="58">
        <v>34514.4</v>
      </c>
      <c r="G78" s="31">
        <v>45747</v>
      </c>
      <c r="H78" s="28">
        <v>1000000000</v>
      </c>
      <c r="I78" s="146"/>
    </row>
    <row r="79" ht="15.75" customHeight="1" spans="1:9">
      <c r="A79" s="25" t="s">
        <v>1297</v>
      </c>
      <c r="B79" s="28" t="s">
        <v>63</v>
      </c>
      <c r="C79" s="25" t="s">
        <v>64</v>
      </c>
      <c r="D79" s="143">
        <v>45742</v>
      </c>
      <c r="E79" s="143">
        <v>45747</v>
      </c>
      <c r="F79" s="58">
        <v>35330.65</v>
      </c>
      <c r="G79" s="31">
        <v>45747</v>
      </c>
      <c r="H79" s="141">
        <v>1000000000</v>
      </c>
      <c r="I79" s="146"/>
    </row>
    <row r="80" ht="15.75" customHeight="1" spans="1:9">
      <c r="A80" s="21" t="s">
        <v>55</v>
      </c>
      <c r="B80" s="22"/>
      <c r="C80" s="22"/>
      <c r="D80" s="22"/>
      <c r="E80" s="22"/>
      <c r="F80" s="22"/>
      <c r="G80" s="22"/>
      <c r="H80" s="23"/>
      <c r="I80" s="93">
        <f>SUM(F81)</f>
        <v>0</v>
      </c>
    </row>
    <row r="81" ht="15.75" customHeight="1" spans="1:9">
      <c r="A81" s="28"/>
      <c r="B81" s="28"/>
      <c r="C81" s="25"/>
      <c r="D81" s="80"/>
      <c r="E81" s="80"/>
      <c r="F81" s="83"/>
      <c r="G81" s="80"/>
      <c r="H81" s="28"/>
      <c r="I81" s="25"/>
    </row>
    <row r="82" ht="15.75" customHeight="1" spans="1:9">
      <c r="A82" s="21" t="s">
        <v>56</v>
      </c>
      <c r="B82" s="22"/>
      <c r="C82" s="22"/>
      <c r="D82" s="22"/>
      <c r="E82" s="22"/>
      <c r="F82" s="22"/>
      <c r="G82" s="22"/>
      <c r="H82" s="23"/>
      <c r="I82" s="93">
        <f>SUM(F83:F85)</f>
        <v>69588.13</v>
      </c>
    </row>
    <row r="83" ht="15.75" customHeight="1" spans="1:9">
      <c r="A83" s="25" t="s">
        <v>1298</v>
      </c>
      <c r="B83" s="28" t="s">
        <v>1299</v>
      </c>
      <c r="C83" s="186" t="s">
        <v>1300</v>
      </c>
      <c r="D83" s="97">
        <v>45730</v>
      </c>
      <c r="E83" s="97">
        <v>45743</v>
      </c>
      <c r="F83" s="157">
        <v>17862.12</v>
      </c>
      <c r="G83" s="31">
        <v>45747</v>
      </c>
      <c r="H83" s="80">
        <v>1000000000</v>
      </c>
      <c r="I83" s="146"/>
    </row>
    <row r="84" ht="13.5" customHeight="1" spans="1:9">
      <c r="A84" s="25" t="s">
        <v>1301</v>
      </c>
      <c r="B84" s="28" t="s">
        <v>1202</v>
      </c>
      <c r="C84" s="25" t="s">
        <v>1302</v>
      </c>
      <c r="D84" s="31">
        <v>45736</v>
      </c>
      <c r="E84" s="31">
        <v>45742</v>
      </c>
      <c r="F84" s="157">
        <v>33423.25</v>
      </c>
      <c r="G84" s="31">
        <v>45747</v>
      </c>
      <c r="H84" s="28">
        <v>1000000000</v>
      </c>
      <c r="I84" s="146"/>
    </row>
    <row r="85" ht="15.75" customHeight="1" spans="1:9">
      <c r="A85" s="25" t="s">
        <v>1303</v>
      </c>
      <c r="B85" s="28" t="s">
        <v>1304</v>
      </c>
      <c r="C85" s="25" t="s">
        <v>1305</v>
      </c>
      <c r="D85" s="31">
        <v>45740</v>
      </c>
      <c r="E85" s="31">
        <v>45740</v>
      </c>
      <c r="F85" s="266">
        <v>18302.76</v>
      </c>
      <c r="G85" s="31">
        <v>45747</v>
      </c>
      <c r="H85" s="28">
        <v>1000000000</v>
      </c>
      <c r="I85" s="146"/>
    </row>
    <row r="86" customFormat="1" ht="15.75" customHeight="1" spans="1:8">
      <c r="A86" s="7"/>
      <c r="B86" s="7"/>
      <c r="D86" s="7"/>
      <c r="E86" s="7"/>
      <c r="F86" s="110"/>
      <c r="G86" s="111"/>
      <c r="H86" s="112"/>
    </row>
    <row r="87" customFormat="1" ht="15.75" customHeight="1" spans="1:8">
      <c r="A87" s="113" t="s">
        <v>60</v>
      </c>
      <c r="B87" s="63"/>
      <c r="C87" s="63"/>
      <c r="D87" s="7"/>
      <c r="E87" s="7"/>
      <c r="F87" s="110"/>
      <c r="H87" s="7"/>
    </row>
    <row r="88" customFormat="1" ht="15.75" customHeight="1" spans="1:8">
      <c r="A88" s="114" t="s">
        <v>61</v>
      </c>
      <c r="B88" s="12"/>
      <c r="C88" s="12"/>
      <c r="D88" s="7"/>
      <c r="E88" s="7"/>
      <c r="F88" s="110"/>
      <c r="H88" s="7"/>
    </row>
    <row r="89" customFormat="1" ht="15.75" customHeight="1" spans="1:8">
      <c r="A89" s="7"/>
      <c r="B89" s="7"/>
      <c r="D89" s="7"/>
      <c r="E89" s="7"/>
      <c r="F89" s="110"/>
      <c r="H89" s="7"/>
    </row>
    <row r="90" customFormat="1" ht="15.75" customHeight="1" spans="1:8">
      <c r="A90" s="7"/>
      <c r="B90" s="7"/>
      <c r="D90" s="7"/>
      <c r="E90" s="7"/>
      <c r="F90" s="110"/>
      <c r="H90" s="7"/>
    </row>
    <row r="91" customFormat="1" ht="15.75" customHeight="1" spans="1:8">
      <c r="A91" s="7"/>
      <c r="B91" s="7"/>
      <c r="D91" s="7"/>
      <c r="E91" s="7"/>
      <c r="F91" s="110"/>
      <c r="H91" s="7"/>
    </row>
    <row r="92" customFormat="1" ht="15.75" customHeight="1" spans="1:8">
      <c r="A92" s="7"/>
      <c r="B92" s="7"/>
      <c r="D92" s="7"/>
      <c r="E92" s="7"/>
      <c r="F92" s="110"/>
      <c r="H92" s="7"/>
    </row>
    <row r="93" customFormat="1" ht="15.75" customHeight="1" spans="1:8">
      <c r="A93" s="7"/>
      <c r="B93" s="7"/>
      <c r="D93" s="7"/>
      <c r="E93" s="7"/>
      <c r="F93" s="110"/>
      <c r="H93" s="7"/>
    </row>
    <row r="94" customFormat="1" ht="15.75" customHeight="1" spans="1:8">
      <c r="A94" s="7"/>
      <c r="B94" s="7"/>
      <c r="D94" s="7"/>
      <c r="E94" s="7"/>
      <c r="F94" s="110"/>
      <c r="H94" s="7"/>
    </row>
    <row r="95" customFormat="1" ht="15.75" customHeight="1" spans="1:8">
      <c r="A95" s="7"/>
      <c r="B95" s="7"/>
      <c r="D95" s="7"/>
      <c r="E95" s="7"/>
      <c r="F95" s="110"/>
      <c r="H95" s="7"/>
    </row>
    <row r="96" customFormat="1" ht="15.75" customHeight="1" spans="1:8">
      <c r="A96" s="7"/>
      <c r="B96" s="7"/>
      <c r="D96" s="7"/>
      <c r="E96" s="7"/>
      <c r="F96" s="110"/>
      <c r="H96" s="7"/>
    </row>
    <row r="97" customFormat="1" ht="15.75" customHeight="1" spans="1:8">
      <c r="A97" s="7"/>
      <c r="B97" s="7"/>
      <c r="D97" s="7"/>
      <c r="E97" s="7"/>
      <c r="F97" s="110"/>
      <c r="H97" s="7"/>
    </row>
    <row r="98" customFormat="1" ht="15.75" customHeight="1" spans="1:8">
      <c r="A98" s="7"/>
      <c r="B98" s="7"/>
      <c r="D98" s="7"/>
      <c r="E98" s="7"/>
      <c r="F98" s="110"/>
      <c r="H98" s="7"/>
    </row>
    <row r="99" customFormat="1" ht="15.75" customHeight="1" spans="1:8">
      <c r="A99" s="7"/>
      <c r="B99" s="7"/>
      <c r="D99" s="7"/>
      <c r="E99" s="7"/>
      <c r="F99" s="110"/>
      <c r="H99" s="7"/>
    </row>
    <row r="100" customFormat="1" ht="15.75" customHeight="1" spans="1:8">
      <c r="A100" s="7"/>
      <c r="B100" s="7"/>
      <c r="D100" s="7"/>
      <c r="E100" s="7"/>
      <c r="F100" s="110"/>
      <c r="H100" s="7"/>
    </row>
    <row r="101" customFormat="1" ht="15.75" customHeight="1" spans="1:8">
      <c r="A101" s="7"/>
      <c r="B101" s="7"/>
      <c r="D101" s="7"/>
      <c r="E101" s="7"/>
      <c r="F101" s="110"/>
      <c r="H101" s="7"/>
    </row>
    <row r="102" customFormat="1" ht="15.75" customHeight="1" spans="1:8">
      <c r="A102" s="7"/>
      <c r="B102" s="7"/>
      <c r="D102" s="7"/>
      <c r="E102" s="7"/>
      <c r="F102" s="110"/>
      <c r="H102" s="7"/>
    </row>
    <row r="103" customFormat="1" ht="15.75" customHeight="1" spans="1:8">
      <c r="A103" s="7"/>
      <c r="B103" s="7"/>
      <c r="D103" s="7"/>
      <c r="E103" s="7"/>
      <c r="F103" s="110"/>
      <c r="H103" s="7"/>
    </row>
    <row r="104" customFormat="1" ht="15.75" customHeight="1" spans="1:8">
      <c r="A104" s="7"/>
      <c r="B104" s="7"/>
      <c r="D104" s="7"/>
      <c r="E104" s="7"/>
      <c r="F104" s="110"/>
      <c r="H104" s="7"/>
    </row>
    <row r="105" customFormat="1" ht="15.75" customHeight="1" spans="1:8">
      <c r="A105" s="7"/>
      <c r="B105" s="7"/>
      <c r="D105" s="7"/>
      <c r="E105" s="7"/>
      <c r="F105" s="110"/>
      <c r="H105" s="7"/>
    </row>
    <row r="106" customFormat="1" ht="15.75" customHeight="1" spans="1:8">
      <c r="A106" s="7"/>
      <c r="B106" s="7"/>
      <c r="D106" s="7"/>
      <c r="E106" s="7"/>
      <c r="F106" s="110"/>
      <c r="H106" s="7"/>
    </row>
    <row r="107" customFormat="1" ht="15.75" customHeight="1" spans="1:8">
      <c r="A107" s="7"/>
      <c r="B107" s="7"/>
      <c r="D107" s="7"/>
      <c r="E107" s="7"/>
      <c r="F107" s="110"/>
      <c r="H107" s="7"/>
    </row>
    <row r="108" customFormat="1" ht="15.75" customHeight="1" spans="1:8">
      <c r="A108" s="7"/>
      <c r="B108" s="7"/>
      <c r="D108" s="7"/>
      <c r="E108" s="7"/>
      <c r="F108" s="110"/>
      <c r="H108" s="7"/>
    </row>
    <row r="109" customFormat="1" ht="15.75" customHeight="1" spans="1:8">
      <c r="A109" s="7"/>
      <c r="B109" s="7"/>
      <c r="D109" s="7"/>
      <c r="E109" s="7"/>
      <c r="F109" s="110"/>
      <c r="H109" s="7"/>
    </row>
    <row r="110" customFormat="1" ht="15.75" customHeight="1" spans="1:8">
      <c r="A110" s="7"/>
      <c r="B110" s="7"/>
      <c r="D110" s="7"/>
      <c r="E110" s="7"/>
      <c r="F110" s="110"/>
      <c r="H110" s="7"/>
    </row>
    <row r="111" customFormat="1" ht="15.75" customHeight="1" spans="1:8">
      <c r="A111" s="7"/>
      <c r="B111" s="7"/>
      <c r="D111" s="7"/>
      <c r="E111" s="7"/>
      <c r="F111" s="110"/>
      <c r="H111" s="7"/>
    </row>
    <row r="112" customFormat="1" ht="15.75" customHeight="1" spans="1:8">
      <c r="A112" s="7"/>
      <c r="B112" s="7"/>
      <c r="D112" s="7"/>
      <c r="E112" s="7"/>
      <c r="F112" s="110"/>
      <c r="H112" s="7"/>
    </row>
    <row r="113" customFormat="1" ht="15.75" customHeight="1" spans="1:8">
      <c r="A113" s="7"/>
      <c r="B113" s="7"/>
      <c r="D113" s="7"/>
      <c r="E113" s="7"/>
      <c r="F113" s="110"/>
      <c r="H113" s="7"/>
    </row>
    <row r="114" customFormat="1" ht="15.75" customHeight="1" spans="1:8">
      <c r="A114" s="7"/>
      <c r="B114" s="7"/>
      <c r="D114" s="7"/>
      <c r="E114" s="7"/>
      <c r="F114" s="110"/>
      <c r="H114" s="7"/>
    </row>
    <row r="115" customFormat="1" ht="15.75" customHeight="1" spans="1:8">
      <c r="A115" s="7"/>
      <c r="B115" s="7"/>
      <c r="D115" s="7"/>
      <c r="E115" s="7"/>
      <c r="F115" s="110"/>
      <c r="H115" s="7"/>
    </row>
    <row r="116" customFormat="1" ht="15.75" customHeight="1" spans="1:8">
      <c r="A116" s="7"/>
      <c r="B116" s="7"/>
      <c r="D116" s="7"/>
      <c r="E116" s="7"/>
      <c r="F116" s="110"/>
      <c r="H116" s="7"/>
    </row>
    <row r="117" customFormat="1" ht="15.75" customHeight="1" spans="1:8">
      <c r="A117" s="7"/>
      <c r="B117" s="7"/>
      <c r="D117" s="7"/>
      <c r="E117" s="7"/>
      <c r="F117" s="110"/>
      <c r="H117" s="7"/>
    </row>
    <row r="118" customFormat="1" ht="15.75" customHeight="1" spans="1:8">
      <c r="A118" s="7"/>
      <c r="B118" s="7"/>
      <c r="D118" s="7"/>
      <c r="E118" s="7"/>
      <c r="F118" s="110"/>
      <c r="H118" s="7"/>
    </row>
    <row r="119" customFormat="1" ht="15.75" customHeight="1" spans="1:8">
      <c r="A119" s="7"/>
      <c r="B119" s="7"/>
      <c r="D119" s="7"/>
      <c r="E119" s="7"/>
      <c r="F119" s="110"/>
      <c r="H119" s="7"/>
    </row>
    <row r="120" customFormat="1" ht="15.75" customHeight="1" spans="1:8">
      <c r="A120" s="7"/>
      <c r="B120" s="7"/>
      <c r="D120" s="7"/>
      <c r="E120" s="7"/>
      <c r="F120" s="110"/>
      <c r="H120" s="7"/>
    </row>
    <row r="121" customFormat="1" ht="15.75" customHeight="1" spans="1:8">
      <c r="A121" s="7"/>
      <c r="B121" s="7"/>
      <c r="D121" s="7"/>
      <c r="E121" s="7"/>
      <c r="F121" s="110"/>
      <c r="H121" s="7"/>
    </row>
    <row r="122" customFormat="1" ht="15.75" customHeight="1" spans="1:8">
      <c r="A122" s="7"/>
      <c r="B122" s="7"/>
      <c r="D122" s="7"/>
      <c r="E122" s="7"/>
      <c r="F122" s="110"/>
      <c r="H122" s="7"/>
    </row>
    <row r="123" customFormat="1" ht="15.75" customHeight="1" spans="1:8">
      <c r="A123" s="7"/>
      <c r="B123" s="7"/>
      <c r="D123" s="7"/>
      <c r="E123" s="7"/>
      <c r="F123" s="110"/>
      <c r="H123" s="7"/>
    </row>
    <row r="124" customFormat="1" ht="15.75" customHeight="1" spans="1:8">
      <c r="A124" s="7"/>
      <c r="B124" s="7"/>
      <c r="D124" s="7"/>
      <c r="E124" s="7"/>
      <c r="F124" s="110"/>
      <c r="H124" s="7"/>
    </row>
    <row r="125" customFormat="1" ht="15.75" customHeight="1" spans="1:8">
      <c r="A125" s="7"/>
      <c r="B125" s="7"/>
      <c r="D125" s="7"/>
      <c r="E125" s="7"/>
      <c r="F125" s="110"/>
      <c r="H125" s="7"/>
    </row>
    <row r="126" customFormat="1" ht="15.75" customHeight="1" spans="1:8">
      <c r="A126" s="7"/>
      <c r="B126" s="7"/>
      <c r="D126" s="7"/>
      <c r="E126" s="7"/>
      <c r="F126" s="110"/>
      <c r="H126" s="7"/>
    </row>
    <row r="127" customFormat="1" ht="15.75" customHeight="1" spans="1:8">
      <c r="A127" s="7"/>
      <c r="B127" s="7"/>
      <c r="D127" s="7"/>
      <c r="E127" s="7"/>
      <c r="F127" s="110"/>
      <c r="H127" s="7"/>
    </row>
    <row r="128" customFormat="1" ht="15.75" customHeight="1" spans="1:8">
      <c r="A128" s="7"/>
      <c r="B128" s="7"/>
      <c r="D128" s="7"/>
      <c r="E128" s="7"/>
      <c r="F128" s="110"/>
      <c r="H128" s="7"/>
    </row>
    <row r="129" customFormat="1" ht="15.75" customHeight="1" spans="1:8">
      <c r="A129" s="7"/>
      <c r="B129" s="7"/>
      <c r="D129" s="7"/>
      <c r="E129" s="7"/>
      <c r="F129" s="110"/>
      <c r="H129" s="7"/>
    </row>
    <row r="130" customFormat="1" ht="15.75" customHeight="1" spans="1:8">
      <c r="A130" s="7"/>
      <c r="B130" s="7"/>
      <c r="D130" s="7"/>
      <c r="E130" s="7"/>
      <c r="F130" s="110"/>
      <c r="H130" s="7"/>
    </row>
    <row r="131" customFormat="1" ht="15.75" customHeight="1" spans="1:8">
      <c r="A131" s="7"/>
      <c r="B131" s="7"/>
      <c r="D131" s="7"/>
      <c r="E131" s="7"/>
      <c r="F131" s="110"/>
      <c r="H131" s="7"/>
    </row>
    <row r="132" customFormat="1" ht="15.75" customHeight="1" spans="1:8">
      <c r="A132" s="7"/>
      <c r="B132" s="7"/>
      <c r="D132" s="7"/>
      <c r="E132" s="7"/>
      <c r="F132" s="110"/>
      <c r="H132" s="7"/>
    </row>
    <row r="133" customFormat="1" ht="15.75" customHeight="1" spans="1:8">
      <c r="A133" s="7"/>
      <c r="B133" s="7"/>
      <c r="D133" s="7"/>
      <c r="E133" s="7"/>
      <c r="F133" s="110"/>
      <c r="H133" s="7"/>
    </row>
    <row r="134" customFormat="1" ht="15.75" customHeight="1" spans="1:8">
      <c r="A134" s="7"/>
      <c r="B134" s="7"/>
      <c r="D134" s="7"/>
      <c r="E134" s="7"/>
      <c r="F134" s="110"/>
      <c r="H134" s="7"/>
    </row>
    <row r="135" customFormat="1" ht="15.75" customHeight="1" spans="1:8">
      <c r="A135" s="7"/>
      <c r="B135" s="7"/>
      <c r="D135" s="7"/>
      <c r="E135" s="7"/>
      <c r="F135" s="110"/>
      <c r="H135" s="7"/>
    </row>
    <row r="136" customFormat="1" ht="15.75" customHeight="1" spans="1:8">
      <c r="A136" s="7"/>
      <c r="B136" s="7"/>
      <c r="D136" s="7"/>
      <c r="E136" s="7"/>
      <c r="F136" s="110"/>
      <c r="H136" s="7"/>
    </row>
    <row r="137" customFormat="1" ht="15.75" customHeight="1" spans="1:8">
      <c r="A137" s="7"/>
      <c r="B137" s="7"/>
      <c r="D137" s="7"/>
      <c r="E137" s="7"/>
      <c r="F137" s="110"/>
      <c r="H137" s="7"/>
    </row>
    <row r="138" customFormat="1" ht="15.75" customHeight="1" spans="1:8">
      <c r="A138" s="7"/>
      <c r="B138" s="7"/>
      <c r="D138" s="7"/>
      <c r="E138" s="7"/>
      <c r="F138" s="110"/>
      <c r="H138" s="7"/>
    </row>
    <row r="139" customFormat="1" ht="15.75" customHeight="1" spans="1:8">
      <c r="A139" s="7"/>
      <c r="B139" s="7"/>
      <c r="D139" s="7"/>
      <c r="E139" s="7"/>
      <c r="F139" s="110"/>
      <c r="H139" s="7"/>
    </row>
    <row r="140" customFormat="1" ht="15.75" customHeight="1" spans="1:8">
      <c r="A140" s="7"/>
      <c r="B140" s="7"/>
      <c r="D140" s="7"/>
      <c r="E140" s="7"/>
      <c r="F140" s="110"/>
      <c r="H140" s="7"/>
    </row>
    <row r="141" customFormat="1" ht="15.75" customHeight="1" spans="1:8">
      <c r="A141" s="7"/>
      <c r="B141" s="7"/>
      <c r="D141" s="7"/>
      <c r="E141" s="7"/>
      <c r="F141" s="110"/>
      <c r="H141" s="7"/>
    </row>
    <row r="142" customFormat="1" ht="15.75" customHeight="1" spans="1:8">
      <c r="A142" s="7"/>
      <c r="B142" s="7"/>
      <c r="D142" s="7"/>
      <c r="E142" s="7"/>
      <c r="F142" s="110"/>
      <c r="H142" s="7"/>
    </row>
    <row r="143" customFormat="1" ht="15.75" customHeight="1" spans="1:8">
      <c r="A143" s="7"/>
      <c r="B143" s="7"/>
      <c r="D143" s="7"/>
      <c r="E143" s="7"/>
      <c r="F143" s="110"/>
      <c r="H143" s="7"/>
    </row>
    <row r="144" customFormat="1" ht="15.75" customHeight="1" spans="1:8">
      <c r="A144" s="7"/>
      <c r="B144" s="7"/>
      <c r="D144" s="7"/>
      <c r="E144" s="7"/>
      <c r="F144" s="110"/>
      <c r="H144" s="7"/>
    </row>
    <row r="145" customFormat="1" ht="15.75" customHeight="1" spans="1:8">
      <c r="A145" s="7"/>
      <c r="B145" s="7"/>
      <c r="D145" s="7"/>
      <c r="E145" s="7"/>
      <c r="F145" s="110"/>
      <c r="H145" s="7"/>
    </row>
    <row r="146" customFormat="1" ht="15.75" customHeight="1" spans="1:8">
      <c r="A146" s="7"/>
      <c r="B146" s="7"/>
      <c r="D146" s="7"/>
      <c r="E146" s="7"/>
      <c r="F146" s="110"/>
      <c r="H146" s="7"/>
    </row>
    <row r="147" customFormat="1" ht="15.75" customHeight="1" spans="1:8">
      <c r="A147" s="7"/>
      <c r="B147" s="7"/>
      <c r="D147" s="7"/>
      <c r="E147" s="7"/>
      <c r="F147" s="110"/>
      <c r="H147" s="7"/>
    </row>
    <row r="148" customFormat="1" ht="15.75" customHeight="1" spans="1:8">
      <c r="A148" s="7"/>
      <c r="B148" s="7"/>
      <c r="D148" s="7"/>
      <c r="E148" s="7"/>
      <c r="F148" s="110"/>
      <c r="H148" s="7"/>
    </row>
    <row r="149" customFormat="1" ht="15.75" customHeight="1" spans="1:8">
      <c r="A149" s="7"/>
      <c r="B149" s="7"/>
      <c r="D149" s="7"/>
      <c r="E149" s="7"/>
      <c r="F149" s="110"/>
      <c r="H149" s="7"/>
    </row>
    <row r="150" customFormat="1" ht="15.75" customHeight="1" spans="1:8">
      <c r="A150" s="7"/>
      <c r="B150" s="7"/>
      <c r="D150" s="7"/>
      <c r="E150" s="7"/>
      <c r="F150" s="110"/>
      <c r="H150" s="7"/>
    </row>
    <row r="151" customFormat="1" ht="15.75" customHeight="1" spans="1:8">
      <c r="A151" s="7"/>
      <c r="B151" s="7"/>
      <c r="D151" s="7"/>
      <c r="E151" s="7"/>
      <c r="F151" s="110"/>
      <c r="H151" s="7"/>
    </row>
    <row r="152" customFormat="1" ht="15.75" customHeight="1" spans="1:8">
      <c r="A152" s="7"/>
      <c r="B152" s="7"/>
      <c r="D152" s="7"/>
      <c r="E152" s="7"/>
      <c r="F152" s="110"/>
      <c r="H152" s="7"/>
    </row>
    <row r="153" customFormat="1" ht="15.75" customHeight="1" spans="1:8">
      <c r="A153" s="7"/>
      <c r="B153" s="7"/>
      <c r="D153" s="7"/>
      <c r="E153" s="7"/>
      <c r="F153" s="110"/>
      <c r="H153" s="7"/>
    </row>
    <row r="154" customFormat="1" ht="15.75" customHeight="1" spans="1:8">
      <c r="A154" s="7"/>
      <c r="B154" s="7"/>
      <c r="D154" s="7"/>
      <c r="E154" s="7"/>
      <c r="F154" s="110"/>
      <c r="H154" s="7"/>
    </row>
    <row r="155" customFormat="1" ht="15.75" customHeight="1" spans="1:8">
      <c r="A155" s="7"/>
      <c r="B155" s="7"/>
      <c r="D155" s="7"/>
      <c r="E155" s="7"/>
      <c r="F155" s="110"/>
      <c r="H155" s="7"/>
    </row>
    <row r="156" customFormat="1" ht="15.75" customHeight="1" spans="1:8">
      <c r="A156" s="7"/>
      <c r="B156" s="7"/>
      <c r="D156" s="7"/>
      <c r="E156" s="7"/>
      <c r="F156" s="110"/>
      <c r="H156" s="7"/>
    </row>
    <row r="157" customFormat="1" ht="15.75" customHeight="1" spans="1:8">
      <c r="A157" s="7"/>
      <c r="B157" s="7"/>
      <c r="D157" s="7"/>
      <c r="E157" s="7"/>
      <c r="F157" s="110"/>
      <c r="H157" s="7"/>
    </row>
    <row r="158" customFormat="1" ht="15.75" customHeight="1" spans="1:8">
      <c r="A158" s="7"/>
      <c r="B158" s="7"/>
      <c r="D158" s="7"/>
      <c r="E158" s="7"/>
      <c r="F158" s="110"/>
      <c r="H158" s="7"/>
    </row>
    <row r="159" customFormat="1" ht="15.75" customHeight="1" spans="1:8">
      <c r="A159" s="7"/>
      <c r="B159" s="7"/>
      <c r="D159" s="7"/>
      <c r="E159" s="7"/>
      <c r="F159" s="110"/>
      <c r="H159" s="7"/>
    </row>
    <row r="160" customFormat="1" ht="15.75" customHeight="1" spans="1:8">
      <c r="A160" s="7"/>
      <c r="B160" s="7"/>
      <c r="D160" s="7"/>
      <c r="E160" s="7"/>
      <c r="F160" s="110"/>
      <c r="H160" s="7"/>
    </row>
    <row r="161" customFormat="1" ht="15.75" customHeight="1" spans="1:8">
      <c r="A161" s="7"/>
      <c r="B161" s="7"/>
      <c r="D161" s="7"/>
      <c r="E161" s="7"/>
      <c r="F161" s="110"/>
      <c r="H161" s="7"/>
    </row>
    <row r="162" customFormat="1" ht="15.75" customHeight="1" spans="1:8">
      <c r="A162" s="7"/>
      <c r="B162" s="7"/>
      <c r="D162" s="7"/>
      <c r="E162" s="7"/>
      <c r="F162" s="110"/>
      <c r="H162" s="7"/>
    </row>
    <row r="163" customFormat="1" ht="15.75" customHeight="1" spans="1:8">
      <c r="A163" s="7"/>
      <c r="B163" s="7"/>
      <c r="D163" s="7"/>
      <c r="E163" s="7"/>
      <c r="F163" s="110"/>
      <c r="H163" s="7"/>
    </row>
    <row r="164" customFormat="1" ht="15.75" customHeight="1" spans="1:8">
      <c r="A164" s="7"/>
      <c r="B164" s="7"/>
      <c r="D164" s="7"/>
      <c r="E164" s="7"/>
      <c r="F164" s="110"/>
      <c r="H164" s="7"/>
    </row>
    <row r="165" customFormat="1" ht="15.75" customHeight="1" spans="1:8">
      <c r="A165" s="7"/>
      <c r="B165" s="7"/>
      <c r="D165" s="7"/>
      <c r="E165" s="7"/>
      <c r="F165" s="110"/>
      <c r="H165" s="7"/>
    </row>
    <row r="166" customFormat="1" ht="15.75" customHeight="1" spans="1:8">
      <c r="A166" s="7"/>
      <c r="B166" s="7"/>
      <c r="D166" s="7"/>
      <c r="E166" s="7"/>
      <c r="F166" s="110"/>
      <c r="H166" s="7"/>
    </row>
    <row r="167" customFormat="1" ht="15.75" customHeight="1" spans="1:8">
      <c r="A167" s="7"/>
      <c r="B167" s="7"/>
      <c r="D167" s="7"/>
      <c r="E167" s="7"/>
      <c r="F167" s="110"/>
      <c r="H167" s="7"/>
    </row>
    <row r="168" customFormat="1" ht="15.75" customHeight="1" spans="1:8">
      <c r="A168" s="7"/>
      <c r="B168" s="7"/>
      <c r="D168" s="7"/>
      <c r="E168" s="7"/>
      <c r="F168" s="110"/>
      <c r="H168" s="7"/>
    </row>
    <row r="169" customFormat="1" ht="15.75" customHeight="1" spans="1:8">
      <c r="A169" s="7"/>
      <c r="B169" s="7"/>
      <c r="D169" s="7"/>
      <c r="E169" s="7"/>
      <c r="F169" s="110"/>
      <c r="H169" s="7"/>
    </row>
    <row r="170" customFormat="1" ht="15.75" customHeight="1" spans="1:8">
      <c r="A170" s="7"/>
      <c r="B170" s="7"/>
      <c r="D170" s="7"/>
      <c r="E170" s="7"/>
      <c r="F170" s="110"/>
      <c r="H170" s="7"/>
    </row>
    <row r="171" customFormat="1" ht="15.75" customHeight="1" spans="1:8">
      <c r="A171" s="7"/>
      <c r="B171" s="7"/>
      <c r="D171" s="7"/>
      <c r="E171" s="7"/>
      <c r="F171" s="110"/>
      <c r="H171" s="7"/>
    </row>
    <row r="172" customFormat="1" ht="15.75" customHeight="1" spans="1:8">
      <c r="A172" s="7"/>
      <c r="B172" s="7"/>
      <c r="D172" s="7"/>
      <c r="E172" s="7"/>
      <c r="F172" s="110"/>
      <c r="H172" s="7"/>
    </row>
    <row r="173" customFormat="1" ht="15.75" customHeight="1" spans="1:8">
      <c r="A173" s="7"/>
      <c r="B173" s="7"/>
      <c r="D173" s="7"/>
      <c r="E173" s="7"/>
      <c r="F173" s="110"/>
      <c r="H173" s="7"/>
    </row>
    <row r="174" customFormat="1" ht="15.75" customHeight="1" spans="1:8">
      <c r="A174" s="7"/>
      <c r="B174" s="7"/>
      <c r="D174" s="7"/>
      <c r="E174" s="7"/>
      <c r="F174" s="110"/>
      <c r="H174" s="7"/>
    </row>
    <row r="175" customFormat="1" ht="15.75" customHeight="1" spans="1:8">
      <c r="A175" s="7"/>
      <c r="B175" s="7"/>
      <c r="D175" s="7"/>
      <c r="E175" s="7"/>
      <c r="F175" s="110"/>
      <c r="H175" s="7"/>
    </row>
    <row r="176" customFormat="1" ht="15.75" customHeight="1" spans="1:8">
      <c r="A176" s="7"/>
      <c r="B176" s="7"/>
      <c r="D176" s="7"/>
      <c r="E176" s="7"/>
      <c r="F176" s="110"/>
      <c r="H176" s="7"/>
    </row>
    <row r="177" customFormat="1" ht="15.75" customHeight="1" spans="1:8">
      <c r="A177" s="7"/>
      <c r="B177" s="7"/>
      <c r="D177" s="7"/>
      <c r="E177" s="7"/>
      <c r="F177" s="110"/>
      <c r="H177" s="7"/>
    </row>
    <row r="178" customFormat="1" ht="15.75" customHeight="1" spans="1:8">
      <c r="A178" s="7"/>
      <c r="B178" s="7"/>
      <c r="D178" s="7"/>
      <c r="E178" s="7"/>
      <c r="F178" s="110"/>
      <c r="H178" s="7"/>
    </row>
    <row r="179" customFormat="1" ht="15.75" customHeight="1" spans="1:8">
      <c r="A179" s="7"/>
      <c r="B179" s="7"/>
      <c r="D179" s="7"/>
      <c r="E179" s="7"/>
      <c r="F179" s="110"/>
      <c r="H179" s="7"/>
    </row>
    <row r="180" customFormat="1" ht="15.75" customHeight="1" spans="1:8">
      <c r="A180" s="7"/>
      <c r="B180" s="7"/>
      <c r="D180" s="7"/>
      <c r="E180" s="7"/>
      <c r="F180" s="110"/>
      <c r="H180" s="7"/>
    </row>
    <row r="181" customFormat="1" ht="15.75" customHeight="1" spans="1:8">
      <c r="A181" s="7"/>
      <c r="B181" s="7"/>
      <c r="D181" s="7"/>
      <c r="E181" s="7"/>
      <c r="F181" s="110"/>
      <c r="H181" s="7"/>
    </row>
    <row r="182" customFormat="1" ht="15.75" customHeight="1" spans="1:8">
      <c r="A182" s="7"/>
      <c r="B182" s="7"/>
      <c r="D182" s="7"/>
      <c r="E182" s="7"/>
      <c r="F182" s="110"/>
      <c r="H182" s="7"/>
    </row>
    <row r="183" customFormat="1" ht="15.75" customHeight="1" spans="1:8">
      <c r="A183" s="7"/>
      <c r="B183" s="7"/>
      <c r="D183" s="7"/>
      <c r="E183" s="7"/>
      <c r="F183" s="110"/>
      <c r="H183" s="7"/>
    </row>
    <row r="184" customFormat="1" ht="15.75" customHeight="1" spans="1:8">
      <c r="A184" s="7"/>
      <c r="B184" s="7"/>
      <c r="D184" s="7"/>
      <c r="E184" s="7"/>
      <c r="F184" s="110"/>
      <c r="H184" s="7"/>
    </row>
    <row r="185" customFormat="1" ht="15.75" customHeight="1" spans="1:8">
      <c r="A185" s="7"/>
      <c r="B185" s="7"/>
      <c r="D185" s="7"/>
      <c r="E185" s="7"/>
      <c r="F185" s="110"/>
      <c r="H185" s="7"/>
    </row>
    <row r="186" customFormat="1" ht="15.75" customHeight="1" spans="1:8">
      <c r="A186" s="7"/>
      <c r="B186" s="7"/>
      <c r="D186" s="7"/>
      <c r="E186" s="7"/>
      <c r="F186" s="110"/>
      <c r="H186" s="7"/>
    </row>
    <row r="187" customFormat="1" ht="15.75" customHeight="1" spans="1:8">
      <c r="A187" s="7"/>
      <c r="B187" s="7"/>
      <c r="D187" s="7"/>
      <c r="E187" s="7"/>
      <c r="F187" s="110"/>
      <c r="H187" s="7"/>
    </row>
    <row r="188" customFormat="1" ht="15.75" customHeight="1" spans="1:8">
      <c r="A188" s="7"/>
      <c r="B188" s="7"/>
      <c r="D188" s="7"/>
      <c r="E188" s="7"/>
      <c r="F188" s="110"/>
      <c r="H188" s="7"/>
    </row>
    <row r="189" customFormat="1" ht="15.75" customHeight="1" spans="1:8">
      <c r="A189" s="7"/>
      <c r="B189" s="7"/>
      <c r="D189" s="7"/>
      <c r="E189" s="7"/>
      <c r="F189" s="110"/>
      <c r="H189" s="7"/>
    </row>
    <row r="190" customFormat="1" ht="15.75" customHeight="1" spans="1:8">
      <c r="A190" s="7"/>
      <c r="B190" s="7"/>
      <c r="D190" s="7"/>
      <c r="E190" s="7"/>
      <c r="F190" s="110"/>
      <c r="H190" s="7"/>
    </row>
    <row r="191" customFormat="1" ht="15.75" customHeight="1" spans="1:8">
      <c r="A191" s="7"/>
      <c r="B191" s="7"/>
      <c r="D191" s="7"/>
      <c r="E191" s="7"/>
      <c r="F191" s="110"/>
      <c r="H191" s="7"/>
    </row>
    <row r="192" customFormat="1" ht="15.75" customHeight="1" spans="1:8">
      <c r="A192" s="7"/>
      <c r="B192" s="7"/>
      <c r="D192" s="7"/>
      <c r="E192" s="7"/>
      <c r="F192" s="110"/>
      <c r="H192" s="7"/>
    </row>
    <row r="193" customFormat="1" ht="15.75" customHeight="1" spans="1:8">
      <c r="A193" s="7"/>
      <c r="B193" s="7"/>
      <c r="D193" s="7"/>
      <c r="E193" s="7"/>
      <c r="F193" s="110"/>
      <c r="H193" s="7"/>
    </row>
    <row r="194" customFormat="1" ht="15.75" customHeight="1" spans="1:8">
      <c r="A194" s="7"/>
      <c r="B194" s="7"/>
      <c r="D194" s="7"/>
      <c r="E194" s="7"/>
      <c r="F194" s="110"/>
      <c r="H194" s="7"/>
    </row>
    <row r="195" customFormat="1" ht="15.75" customHeight="1" spans="1:8">
      <c r="A195" s="7"/>
      <c r="B195" s="7"/>
      <c r="D195" s="7"/>
      <c r="E195" s="7"/>
      <c r="F195" s="110"/>
      <c r="H195" s="7"/>
    </row>
    <row r="196" customFormat="1" ht="15.75" customHeight="1" spans="1:8">
      <c r="A196" s="7"/>
      <c r="B196" s="7"/>
      <c r="D196" s="7"/>
      <c r="E196" s="7"/>
      <c r="F196" s="110"/>
      <c r="H196" s="7"/>
    </row>
    <row r="197" customFormat="1" ht="15.75" customHeight="1" spans="1:8">
      <c r="A197" s="7"/>
      <c r="B197" s="7"/>
      <c r="D197" s="7"/>
      <c r="E197" s="7"/>
      <c r="F197" s="110"/>
      <c r="H197" s="7"/>
    </row>
    <row r="198" customFormat="1" ht="15.75" customHeight="1" spans="1:8">
      <c r="A198" s="7"/>
      <c r="B198" s="7"/>
      <c r="D198" s="7"/>
      <c r="E198" s="7"/>
      <c r="F198" s="110"/>
      <c r="H198" s="7"/>
    </row>
    <row r="199" customFormat="1" ht="15.75" customHeight="1" spans="1:8">
      <c r="A199" s="7"/>
      <c r="B199" s="7"/>
      <c r="D199" s="7"/>
      <c r="E199" s="7"/>
      <c r="F199" s="110"/>
      <c r="H199" s="7"/>
    </row>
    <row r="200" customFormat="1" ht="15.75" customHeight="1" spans="1:8">
      <c r="A200" s="7"/>
      <c r="B200" s="7"/>
      <c r="D200" s="7"/>
      <c r="E200" s="7"/>
      <c r="F200" s="110"/>
      <c r="H200" s="7"/>
    </row>
    <row r="201" customFormat="1" ht="15.75" customHeight="1" spans="1:8">
      <c r="A201" s="7"/>
      <c r="B201" s="7"/>
      <c r="D201" s="7"/>
      <c r="E201" s="7"/>
      <c r="F201" s="110"/>
      <c r="H201" s="7"/>
    </row>
    <row r="202" customFormat="1" ht="15.75" customHeight="1" spans="1:8">
      <c r="A202" s="7"/>
      <c r="B202" s="7"/>
      <c r="D202" s="7"/>
      <c r="E202" s="7"/>
      <c r="F202" s="110"/>
      <c r="H202" s="7"/>
    </row>
    <row r="203" customFormat="1" ht="15.75" customHeight="1" spans="1:8">
      <c r="A203" s="7"/>
      <c r="B203" s="7"/>
      <c r="D203" s="7"/>
      <c r="E203" s="7"/>
      <c r="F203" s="110"/>
      <c r="H203" s="7"/>
    </row>
    <row r="204" customFormat="1" ht="15.75" customHeight="1" spans="1:8">
      <c r="A204" s="7"/>
      <c r="B204" s="7"/>
      <c r="D204" s="7"/>
      <c r="E204" s="7"/>
      <c r="F204" s="110"/>
      <c r="H204" s="7"/>
    </row>
    <row r="205" customFormat="1" ht="15.75" customHeight="1" spans="1:8">
      <c r="A205" s="7"/>
      <c r="B205" s="7"/>
      <c r="D205" s="7"/>
      <c r="E205" s="7"/>
      <c r="F205" s="110"/>
      <c r="H205" s="7"/>
    </row>
    <row r="206" customFormat="1" ht="15.75" customHeight="1" spans="1:8">
      <c r="A206" s="7"/>
      <c r="B206" s="7"/>
      <c r="D206" s="7"/>
      <c r="E206" s="7"/>
      <c r="F206" s="110"/>
      <c r="H206" s="7"/>
    </row>
    <row r="207" customFormat="1" ht="15.75" customHeight="1" spans="1:8">
      <c r="A207" s="7"/>
      <c r="B207" s="7"/>
      <c r="D207" s="7"/>
      <c r="E207" s="7"/>
      <c r="F207" s="110"/>
      <c r="H207" s="7"/>
    </row>
    <row r="208" customFormat="1" ht="15.75" customHeight="1" spans="1:8">
      <c r="A208" s="7"/>
      <c r="B208" s="7"/>
      <c r="D208" s="7"/>
      <c r="E208" s="7"/>
      <c r="F208" s="110"/>
      <c r="H208" s="7"/>
    </row>
    <row r="209" customFormat="1" ht="15.75" customHeight="1" spans="1:8">
      <c r="A209" s="7"/>
      <c r="B209" s="7"/>
      <c r="D209" s="7"/>
      <c r="E209" s="7"/>
      <c r="F209" s="110"/>
      <c r="H209" s="7"/>
    </row>
    <row r="210" customFormat="1" ht="15.75" customHeight="1" spans="1:8">
      <c r="A210" s="7"/>
      <c r="B210" s="7"/>
      <c r="D210" s="7"/>
      <c r="E210" s="7"/>
      <c r="F210" s="110"/>
      <c r="H210" s="7"/>
    </row>
    <row r="211" customFormat="1" ht="15.75" customHeight="1" spans="1:8">
      <c r="A211" s="7"/>
      <c r="B211" s="7"/>
      <c r="D211" s="7"/>
      <c r="E211" s="7"/>
      <c r="F211" s="110"/>
      <c r="H211" s="7"/>
    </row>
    <row r="212" customFormat="1" ht="15.75" customHeight="1" spans="1:8">
      <c r="A212" s="7"/>
      <c r="B212" s="7"/>
      <c r="D212" s="7"/>
      <c r="E212" s="7"/>
      <c r="F212" s="110"/>
      <c r="H212" s="7"/>
    </row>
    <row r="213" customFormat="1" ht="15.75" customHeight="1" spans="1:8">
      <c r="A213" s="7"/>
      <c r="B213" s="7"/>
      <c r="D213" s="7"/>
      <c r="E213" s="7"/>
      <c r="F213" s="110"/>
      <c r="H213" s="7"/>
    </row>
    <row r="214" customFormat="1" ht="15.75" customHeight="1" spans="1:8">
      <c r="A214" s="7"/>
      <c r="B214" s="7"/>
      <c r="D214" s="7"/>
      <c r="E214" s="7"/>
      <c r="F214" s="110"/>
      <c r="H214" s="7"/>
    </row>
    <row r="215" customFormat="1" ht="15.75" customHeight="1" spans="1:8">
      <c r="A215" s="7"/>
      <c r="B215" s="7"/>
      <c r="D215" s="7"/>
      <c r="E215" s="7"/>
      <c r="F215" s="110"/>
      <c r="H215" s="7"/>
    </row>
    <row r="216" customFormat="1" ht="15.75" customHeight="1" spans="1:8">
      <c r="A216" s="7"/>
      <c r="B216" s="7"/>
      <c r="D216" s="7"/>
      <c r="E216" s="7"/>
      <c r="F216" s="110"/>
      <c r="H216" s="7"/>
    </row>
    <row r="217" customFormat="1" ht="15.75" customHeight="1" spans="1:8">
      <c r="A217" s="7"/>
      <c r="B217" s="7"/>
      <c r="D217" s="7"/>
      <c r="E217" s="7"/>
      <c r="F217" s="110"/>
      <c r="H217" s="7"/>
    </row>
    <row r="218" customFormat="1" ht="15.75" customHeight="1" spans="1:8">
      <c r="A218" s="7"/>
      <c r="B218" s="7"/>
      <c r="D218" s="7"/>
      <c r="E218" s="7"/>
      <c r="F218" s="110"/>
      <c r="H218" s="7"/>
    </row>
    <row r="219" customFormat="1" ht="15.75" customHeight="1" spans="1:8">
      <c r="A219" s="7"/>
      <c r="B219" s="7"/>
      <c r="D219" s="7"/>
      <c r="E219" s="7"/>
      <c r="F219" s="110"/>
      <c r="H219" s="7"/>
    </row>
    <row r="220" customFormat="1" ht="15.75" customHeight="1" spans="1:8">
      <c r="A220" s="7"/>
      <c r="B220" s="7"/>
      <c r="D220" s="7"/>
      <c r="E220" s="7"/>
      <c r="F220" s="110"/>
      <c r="H220" s="7"/>
    </row>
    <row r="221" customFormat="1" ht="15.75" customHeight="1" spans="1:8">
      <c r="A221" s="7"/>
      <c r="B221" s="7"/>
      <c r="D221" s="7"/>
      <c r="E221" s="7"/>
      <c r="F221" s="110"/>
      <c r="H221" s="7"/>
    </row>
    <row r="222" customFormat="1" ht="15.75" customHeight="1" spans="1:8">
      <c r="A222" s="7"/>
      <c r="B222" s="7"/>
      <c r="D222" s="7"/>
      <c r="E222" s="7"/>
      <c r="F222" s="110"/>
      <c r="H222" s="7"/>
    </row>
    <row r="223" customFormat="1" ht="15.75" customHeight="1" spans="1:8">
      <c r="A223" s="7"/>
      <c r="B223" s="7"/>
      <c r="D223" s="7"/>
      <c r="E223" s="7"/>
      <c r="F223" s="110"/>
      <c r="H223" s="7"/>
    </row>
    <row r="224" customFormat="1" ht="15.75" customHeight="1" spans="1:8">
      <c r="A224" s="7"/>
      <c r="B224" s="7"/>
      <c r="D224" s="7"/>
      <c r="E224" s="7"/>
      <c r="F224" s="110"/>
      <c r="H224" s="7"/>
    </row>
    <row r="225" customFormat="1" ht="15.75" customHeight="1" spans="1:8">
      <c r="A225" s="7"/>
      <c r="B225" s="7"/>
      <c r="D225" s="7"/>
      <c r="E225" s="7"/>
      <c r="F225" s="110"/>
      <c r="H225" s="7"/>
    </row>
    <row r="226" customFormat="1" ht="15.75" customHeight="1" spans="1:8">
      <c r="A226" s="7"/>
      <c r="B226" s="7"/>
      <c r="D226" s="7"/>
      <c r="E226" s="7"/>
      <c r="F226" s="110"/>
      <c r="H226" s="7"/>
    </row>
    <row r="227" customFormat="1" ht="15.75" customHeight="1" spans="1:8">
      <c r="A227" s="7"/>
      <c r="B227" s="7"/>
      <c r="D227" s="7"/>
      <c r="E227" s="7"/>
      <c r="F227" s="110"/>
      <c r="H227" s="7"/>
    </row>
    <row r="228" customFormat="1" ht="15.75" customHeight="1" spans="1:8">
      <c r="A228" s="7"/>
      <c r="B228" s="7"/>
      <c r="D228" s="7"/>
      <c r="E228" s="7"/>
      <c r="F228" s="110"/>
      <c r="H228" s="7"/>
    </row>
    <row r="229" customFormat="1" ht="15.75" customHeight="1" spans="1:8">
      <c r="A229" s="7"/>
      <c r="B229" s="7"/>
      <c r="D229" s="7"/>
      <c r="E229" s="7"/>
      <c r="F229" s="110"/>
      <c r="H229" s="7"/>
    </row>
    <row r="230" customFormat="1" ht="15.75" customHeight="1" spans="1:8">
      <c r="A230" s="7"/>
      <c r="B230" s="7"/>
      <c r="D230" s="7"/>
      <c r="E230" s="7"/>
      <c r="F230" s="110"/>
      <c r="H230" s="7"/>
    </row>
    <row r="231" customFormat="1" ht="15.75" customHeight="1" spans="1:8">
      <c r="A231" s="7"/>
      <c r="B231" s="7"/>
      <c r="D231" s="7"/>
      <c r="E231" s="7"/>
      <c r="F231" s="110"/>
      <c r="H231" s="7"/>
    </row>
    <row r="232" customFormat="1" ht="15.75" customHeight="1" spans="1:8">
      <c r="A232" s="7"/>
      <c r="B232" s="7"/>
      <c r="D232" s="7"/>
      <c r="E232" s="7"/>
      <c r="F232" s="110"/>
      <c r="H232" s="7"/>
    </row>
    <row r="233" customFormat="1" ht="15.75" customHeight="1" spans="1:8">
      <c r="A233" s="7"/>
      <c r="B233" s="7"/>
      <c r="D233" s="7"/>
      <c r="E233" s="7"/>
      <c r="F233" s="110"/>
      <c r="H233" s="7"/>
    </row>
    <row r="234" customFormat="1" ht="15.75" customHeight="1" spans="1:8">
      <c r="A234" s="7"/>
      <c r="B234" s="7"/>
      <c r="D234" s="7"/>
      <c r="E234" s="7"/>
      <c r="F234" s="110"/>
      <c r="H234" s="7"/>
    </row>
    <row r="235" customFormat="1" ht="15.75" customHeight="1" spans="1:8">
      <c r="A235" s="7"/>
      <c r="B235" s="7"/>
      <c r="D235" s="7"/>
      <c r="E235" s="7"/>
      <c r="F235" s="110"/>
      <c r="H235" s="7"/>
    </row>
    <row r="236" customFormat="1" ht="15.75" customHeight="1" spans="1:8">
      <c r="A236" s="7"/>
      <c r="B236" s="7"/>
      <c r="D236" s="7"/>
      <c r="E236" s="7"/>
      <c r="F236" s="110"/>
      <c r="H236" s="7"/>
    </row>
    <row r="237" customFormat="1" ht="15.75" customHeight="1" spans="1:8">
      <c r="A237" s="7"/>
      <c r="B237" s="7"/>
      <c r="D237" s="7"/>
      <c r="E237" s="7"/>
      <c r="F237" s="110"/>
      <c r="H237" s="7"/>
    </row>
    <row r="238" customFormat="1" ht="15.75" customHeight="1" spans="1:8">
      <c r="A238" s="7"/>
      <c r="B238" s="7"/>
      <c r="D238" s="7"/>
      <c r="E238" s="7"/>
      <c r="F238" s="110"/>
      <c r="H238" s="7"/>
    </row>
    <row r="239" customFormat="1" ht="15.75" customHeight="1" spans="1:8">
      <c r="A239" s="7"/>
      <c r="B239" s="7"/>
      <c r="D239" s="7"/>
      <c r="E239" s="7"/>
      <c r="F239" s="110"/>
      <c r="H239" s="7"/>
    </row>
    <row r="240" customFormat="1" ht="15.75" customHeight="1" spans="1:8">
      <c r="A240" s="7"/>
      <c r="B240" s="7"/>
      <c r="D240" s="7"/>
      <c r="E240" s="7"/>
      <c r="F240" s="110"/>
      <c r="H240" s="7"/>
    </row>
    <row r="241" customFormat="1" ht="15.75" customHeight="1" spans="1:8">
      <c r="A241" s="7"/>
      <c r="B241" s="7"/>
      <c r="D241" s="7"/>
      <c r="E241" s="7"/>
      <c r="F241" s="110"/>
      <c r="H241" s="7"/>
    </row>
    <row r="242" customFormat="1" ht="15.75" customHeight="1" spans="1:8">
      <c r="A242" s="7"/>
      <c r="B242" s="7"/>
      <c r="D242" s="7"/>
      <c r="E242" s="7"/>
      <c r="F242" s="110"/>
      <c r="H242" s="7"/>
    </row>
    <row r="243" customFormat="1" ht="15.75" customHeight="1" spans="1:8">
      <c r="A243" s="7"/>
      <c r="B243" s="7"/>
      <c r="D243" s="7"/>
      <c r="E243" s="7"/>
      <c r="F243" s="110"/>
      <c r="H243" s="7"/>
    </row>
    <row r="244" customFormat="1" ht="15.75" customHeight="1" spans="1:8">
      <c r="A244" s="7"/>
      <c r="B244" s="7"/>
      <c r="D244" s="7"/>
      <c r="E244" s="7"/>
      <c r="F244" s="110"/>
      <c r="H244" s="7"/>
    </row>
    <row r="245" customFormat="1" ht="15.75" customHeight="1" spans="1:8">
      <c r="A245" s="7"/>
      <c r="B245" s="7"/>
      <c r="D245" s="7"/>
      <c r="E245" s="7"/>
      <c r="F245" s="110"/>
      <c r="H245" s="7"/>
    </row>
    <row r="246" customFormat="1" ht="15.75" customHeight="1" spans="1:8">
      <c r="A246" s="7"/>
      <c r="B246" s="7"/>
      <c r="D246" s="7"/>
      <c r="E246" s="7"/>
      <c r="F246" s="110"/>
      <c r="H246" s="7"/>
    </row>
    <row r="247" customFormat="1" ht="15.75" customHeight="1" spans="1:8">
      <c r="A247" s="7"/>
      <c r="B247" s="7"/>
      <c r="D247" s="7"/>
      <c r="E247" s="7"/>
      <c r="F247" s="110"/>
      <c r="H247" s="7"/>
    </row>
    <row r="248" customFormat="1" ht="15.75" customHeight="1" spans="1:8">
      <c r="A248" s="7"/>
      <c r="B248" s="7"/>
      <c r="D248" s="7"/>
      <c r="E248" s="7"/>
      <c r="F248" s="110"/>
      <c r="H248" s="7"/>
    </row>
    <row r="249" customFormat="1" ht="15.75" customHeight="1" spans="1:8">
      <c r="A249" s="7"/>
      <c r="B249" s="7"/>
      <c r="D249" s="7"/>
      <c r="E249" s="7"/>
      <c r="F249" s="110"/>
      <c r="H249" s="7"/>
    </row>
    <row r="250" customFormat="1" ht="15.75" customHeight="1" spans="1:8">
      <c r="A250" s="7"/>
      <c r="B250" s="7"/>
      <c r="D250" s="7"/>
      <c r="E250" s="7"/>
      <c r="F250" s="110"/>
      <c r="H250" s="7"/>
    </row>
    <row r="251" customFormat="1" ht="15.75" customHeight="1" spans="1:8">
      <c r="A251" s="7"/>
      <c r="B251" s="7"/>
      <c r="D251" s="7"/>
      <c r="E251" s="7"/>
      <c r="F251" s="110"/>
      <c r="H251" s="7"/>
    </row>
    <row r="252" customFormat="1" ht="15.75" customHeight="1" spans="1:8">
      <c r="A252" s="7"/>
      <c r="B252" s="7"/>
      <c r="D252" s="7"/>
      <c r="E252" s="7"/>
      <c r="F252" s="110"/>
      <c r="H252" s="7"/>
    </row>
    <row r="253" customFormat="1" ht="15.75" customHeight="1" spans="1:8">
      <c r="A253" s="7"/>
      <c r="B253" s="7"/>
      <c r="D253" s="7"/>
      <c r="E253" s="7"/>
      <c r="F253" s="110"/>
      <c r="H253" s="7"/>
    </row>
    <row r="254" customFormat="1" ht="15.75" customHeight="1" spans="1:8">
      <c r="A254" s="7"/>
      <c r="B254" s="7"/>
      <c r="D254" s="7"/>
      <c r="E254" s="7"/>
      <c r="F254" s="110"/>
      <c r="H254" s="7"/>
    </row>
    <row r="255" customFormat="1" ht="15.75" customHeight="1" spans="1:8">
      <c r="A255" s="7"/>
      <c r="B255" s="7"/>
      <c r="D255" s="7"/>
      <c r="E255" s="7"/>
      <c r="F255" s="110"/>
      <c r="H255" s="7"/>
    </row>
    <row r="256" customFormat="1" ht="15.75" customHeight="1" spans="1:8">
      <c r="A256" s="7"/>
      <c r="B256" s="7"/>
      <c r="D256" s="7"/>
      <c r="E256" s="7"/>
      <c r="F256" s="110"/>
      <c r="H256" s="7"/>
    </row>
    <row r="257" customFormat="1" ht="15.75" customHeight="1" spans="1:8">
      <c r="A257" s="7"/>
      <c r="B257" s="7"/>
      <c r="D257" s="7"/>
      <c r="E257" s="7"/>
      <c r="F257" s="110"/>
      <c r="H257" s="7"/>
    </row>
    <row r="258" customFormat="1" ht="15.75" customHeight="1" spans="1:8">
      <c r="A258" s="7"/>
      <c r="B258" s="7"/>
      <c r="D258" s="7"/>
      <c r="E258" s="7"/>
      <c r="F258" s="110"/>
      <c r="H258" s="7"/>
    </row>
    <row r="259" customFormat="1" ht="15.75" customHeight="1" spans="1:8">
      <c r="A259" s="7"/>
      <c r="B259" s="7"/>
      <c r="D259" s="7"/>
      <c r="E259" s="7"/>
      <c r="F259" s="110"/>
      <c r="H259" s="7"/>
    </row>
    <row r="260" customFormat="1" ht="15.75" customHeight="1" spans="1:8">
      <c r="A260" s="7"/>
      <c r="B260" s="7"/>
      <c r="D260" s="7"/>
      <c r="E260" s="7"/>
      <c r="F260" s="110"/>
      <c r="H260" s="7"/>
    </row>
    <row r="261" customFormat="1" ht="15.75" customHeight="1" spans="1:8">
      <c r="A261" s="7"/>
      <c r="B261" s="7"/>
      <c r="D261" s="7"/>
      <c r="E261" s="7"/>
      <c r="F261" s="110"/>
      <c r="H261" s="7"/>
    </row>
    <row r="262" customFormat="1" ht="15.75" customHeight="1" spans="1:8">
      <c r="A262" s="7"/>
      <c r="B262" s="7"/>
      <c r="D262" s="7"/>
      <c r="E262" s="7"/>
      <c r="F262" s="110"/>
      <c r="H262" s="7"/>
    </row>
    <row r="263" customFormat="1" ht="15.75" customHeight="1" spans="1:8">
      <c r="A263" s="7"/>
      <c r="B263" s="7"/>
      <c r="D263" s="7"/>
      <c r="E263" s="7"/>
      <c r="F263" s="110"/>
      <c r="H263" s="7"/>
    </row>
    <row r="264" customFormat="1" ht="15.75" customHeight="1" spans="1:8">
      <c r="A264" s="7"/>
      <c r="B264" s="7"/>
      <c r="D264" s="7"/>
      <c r="E264" s="7"/>
      <c r="F264" s="110"/>
      <c r="H264" s="7"/>
    </row>
    <row r="265" customFormat="1" ht="15.75" customHeight="1" spans="1:8">
      <c r="A265" s="7"/>
      <c r="B265" s="7"/>
      <c r="D265" s="7"/>
      <c r="E265" s="7"/>
      <c r="F265" s="110"/>
      <c r="H265" s="7"/>
    </row>
    <row r="266" customFormat="1" ht="15.75" customHeight="1" spans="1:8">
      <c r="A266" s="7"/>
      <c r="B266" s="7"/>
      <c r="D266" s="7"/>
      <c r="E266" s="7"/>
      <c r="F266" s="110"/>
      <c r="H266" s="7"/>
    </row>
    <row r="267" customFormat="1" ht="15.75" customHeight="1" spans="1:8">
      <c r="A267" s="7"/>
      <c r="B267" s="7"/>
      <c r="D267" s="7"/>
      <c r="E267" s="7"/>
      <c r="F267" s="110"/>
      <c r="H267" s="7"/>
    </row>
    <row r="268" customFormat="1" ht="15.75" customHeight="1" spans="1:8">
      <c r="A268" s="7"/>
      <c r="B268" s="7"/>
      <c r="D268" s="7"/>
      <c r="E268" s="7"/>
      <c r="F268" s="110"/>
      <c r="H268" s="7"/>
    </row>
    <row r="269" customFormat="1" ht="15.75" customHeight="1" spans="1:8">
      <c r="A269" s="7"/>
      <c r="B269" s="7"/>
      <c r="D269" s="7"/>
      <c r="E269" s="7"/>
      <c r="F269" s="110"/>
      <c r="H269" s="7"/>
    </row>
    <row r="270" customFormat="1" ht="15.75" customHeight="1" spans="1:8">
      <c r="A270" s="7"/>
      <c r="B270" s="7"/>
      <c r="D270" s="7"/>
      <c r="E270" s="7"/>
      <c r="F270" s="110"/>
      <c r="H270" s="7"/>
    </row>
    <row r="271" customFormat="1" ht="15.75" customHeight="1" spans="1:8">
      <c r="A271" s="7"/>
      <c r="B271" s="7"/>
      <c r="D271" s="7"/>
      <c r="E271" s="7"/>
      <c r="F271" s="110"/>
      <c r="H271" s="7"/>
    </row>
    <row r="272" customFormat="1" ht="15.75" customHeight="1" spans="1:8">
      <c r="A272" s="7"/>
      <c r="B272" s="7"/>
      <c r="D272" s="7"/>
      <c r="E272" s="7"/>
      <c r="F272" s="110"/>
      <c r="H272" s="7"/>
    </row>
    <row r="273" customFormat="1" ht="15.75" customHeight="1" spans="1:8">
      <c r="A273" s="7"/>
      <c r="B273" s="7"/>
      <c r="D273" s="7"/>
      <c r="E273" s="7"/>
      <c r="F273" s="110"/>
      <c r="H273" s="7"/>
    </row>
    <row r="274" customFormat="1" ht="15.75" customHeight="1" spans="1:8">
      <c r="A274" s="7"/>
      <c r="B274" s="7"/>
      <c r="D274" s="7"/>
      <c r="E274" s="7"/>
      <c r="F274" s="110"/>
      <c r="H274" s="7"/>
    </row>
    <row r="275" customFormat="1" ht="15.75" customHeight="1" spans="1:8">
      <c r="A275" s="7"/>
      <c r="B275" s="7"/>
      <c r="D275" s="7"/>
      <c r="E275" s="7"/>
      <c r="F275" s="110"/>
      <c r="H275" s="7"/>
    </row>
    <row r="276" customFormat="1" ht="15.75" customHeight="1" spans="1:8">
      <c r="A276" s="7"/>
      <c r="B276" s="7"/>
      <c r="D276" s="7"/>
      <c r="E276" s="7"/>
      <c r="F276" s="110"/>
      <c r="H276" s="7"/>
    </row>
    <row r="277" customFormat="1" ht="15.75" customHeight="1" spans="1:8">
      <c r="A277" s="7"/>
      <c r="B277" s="7"/>
      <c r="D277" s="7"/>
      <c r="E277" s="7"/>
      <c r="F277" s="110"/>
      <c r="H277" s="7"/>
    </row>
    <row r="278" customFormat="1" ht="15.75" customHeight="1" spans="1:8">
      <c r="A278" s="7"/>
      <c r="B278" s="7"/>
      <c r="D278" s="7"/>
      <c r="E278" s="7"/>
      <c r="F278" s="110"/>
      <c r="H278" s="7"/>
    </row>
    <row r="279" customFormat="1" ht="15.75" customHeight="1" spans="1:8">
      <c r="A279" s="7"/>
      <c r="B279" s="7"/>
      <c r="D279" s="7"/>
      <c r="E279" s="7"/>
      <c r="F279" s="110"/>
      <c r="H279" s="7"/>
    </row>
    <row r="280" customFormat="1" ht="15.75" customHeight="1" spans="1:8">
      <c r="A280" s="7"/>
      <c r="B280" s="7"/>
      <c r="D280" s="7"/>
      <c r="E280" s="7"/>
      <c r="F280" s="110"/>
      <c r="H280" s="7"/>
    </row>
    <row r="281" customFormat="1" ht="15.75" customHeight="1" spans="1:8">
      <c r="A281" s="7"/>
      <c r="B281" s="7"/>
      <c r="D281" s="7"/>
      <c r="E281" s="7"/>
      <c r="F281" s="110"/>
      <c r="H281" s="7"/>
    </row>
    <row r="282" customFormat="1" ht="15.75" customHeight="1" spans="1:8">
      <c r="A282" s="7"/>
      <c r="B282" s="7"/>
      <c r="D282" s="7"/>
      <c r="E282" s="7"/>
      <c r="F282" s="110"/>
      <c r="H282" s="7"/>
    </row>
    <row r="283" customFormat="1" ht="15.75" customHeight="1" spans="1:8">
      <c r="A283" s="7"/>
      <c r="B283" s="7"/>
      <c r="D283" s="7"/>
      <c r="E283" s="7"/>
      <c r="F283" s="110"/>
      <c r="H283" s="7"/>
    </row>
    <row r="284" customFormat="1" ht="15.75" customHeight="1" spans="1:8">
      <c r="A284" s="7"/>
      <c r="B284" s="7"/>
      <c r="D284" s="7"/>
      <c r="E284" s="7"/>
      <c r="F284" s="110"/>
      <c r="H284" s="7"/>
    </row>
    <row r="285" customFormat="1" ht="15.75" customHeight="1" spans="1:8">
      <c r="A285" s="7"/>
      <c r="B285" s="7"/>
      <c r="D285" s="7"/>
      <c r="E285" s="7"/>
      <c r="F285" s="110"/>
      <c r="H285" s="7"/>
    </row>
    <row r="286" customFormat="1" ht="15.75" customHeight="1" spans="1:8">
      <c r="A286" s="7"/>
      <c r="B286" s="7"/>
      <c r="D286" s="7"/>
      <c r="E286" s="7"/>
      <c r="F286" s="110"/>
      <c r="H286" s="7"/>
    </row>
    <row r="287" customFormat="1" ht="15.75" customHeight="1" spans="1:8">
      <c r="A287" s="7"/>
      <c r="B287" s="7"/>
      <c r="D287" s="7"/>
      <c r="E287" s="7"/>
      <c r="F287" s="110"/>
      <c r="H287" s="7"/>
    </row>
    <row r="288" customFormat="1" ht="15.75" customHeight="1" spans="1:8">
      <c r="A288" s="7"/>
      <c r="B288" s="7"/>
      <c r="D288" s="7"/>
      <c r="E288" s="7"/>
      <c r="F288" s="110"/>
      <c r="H288" s="7"/>
    </row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">
    <mergeCell ref="A6:I6"/>
    <mergeCell ref="A7:I7"/>
    <mergeCell ref="A8:I8"/>
    <mergeCell ref="A9:I9"/>
    <mergeCell ref="A10:I10"/>
    <mergeCell ref="A13:I13"/>
    <mergeCell ref="A16:H16"/>
    <mergeCell ref="A27:H27"/>
    <mergeCell ref="A63:H63"/>
    <mergeCell ref="A65:H65"/>
    <mergeCell ref="A69:H69"/>
    <mergeCell ref="A71:H71"/>
    <mergeCell ref="A74:H74"/>
    <mergeCell ref="A80:H80"/>
    <mergeCell ref="A82:H82"/>
  </mergeCells>
  <pageMargins left="0.75" right="0.75" top="1" bottom="1" header="0.5" footer="0.5"/>
  <headerFooter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997"/>
  <sheetViews>
    <sheetView topLeftCell="A74" workbookViewId="0">
      <selection activeCell="C34" sqref="C34"/>
    </sheetView>
  </sheetViews>
  <sheetFormatPr defaultColWidth="12.6285714285714" defaultRowHeight="15" customHeight="1"/>
  <cols>
    <col min="1" max="1" width="21" customWidth="1"/>
    <col min="2" max="2" width="19.8761904761905" customWidth="1"/>
    <col min="3" max="3" width="84.1333333333333" customWidth="1"/>
    <col min="4" max="4" width="10.752380952381" customWidth="1"/>
    <col min="5" max="5" width="12.247619047619" customWidth="1"/>
    <col min="6" max="6" width="17.3809523809524" customWidth="1"/>
    <col min="7" max="7" width="10.6285714285714" customWidth="1"/>
    <col min="8" max="8" width="21.1428571428571" customWidth="1"/>
    <col min="9" max="9" width="20.3809523809524" customWidth="1"/>
  </cols>
  <sheetData>
    <row r="1" ht="15.75" customHeight="1" spans="1:9">
      <c r="A1" s="1"/>
      <c r="B1" s="2"/>
      <c r="C1" s="2"/>
      <c r="D1" s="2"/>
      <c r="E1" s="2"/>
      <c r="F1" s="3"/>
      <c r="G1" s="2"/>
      <c r="H1" s="2"/>
      <c r="I1" s="2"/>
    </row>
    <row r="2" ht="15.75" customHeight="1" spans="1:9">
      <c r="A2" s="4"/>
      <c r="B2" s="2"/>
      <c r="C2" s="2"/>
      <c r="D2" s="2"/>
      <c r="E2" s="2"/>
      <c r="F2" s="3"/>
      <c r="G2" s="2"/>
      <c r="H2" s="2"/>
      <c r="I2" s="2"/>
    </row>
    <row r="3" ht="15.75" customHeight="1" spans="1:9">
      <c r="A3" s="5"/>
      <c r="B3" s="2"/>
      <c r="C3" s="2"/>
      <c r="D3" s="2"/>
      <c r="E3" s="2"/>
      <c r="F3" s="3"/>
      <c r="G3" s="2"/>
      <c r="H3" s="2"/>
      <c r="I3" s="2"/>
    </row>
    <row r="4" ht="15.75" customHeight="1" spans="1:9">
      <c r="A4" s="5"/>
      <c r="B4" s="2"/>
      <c r="C4" s="2"/>
      <c r="D4" s="2"/>
      <c r="E4" s="2"/>
      <c r="F4" s="3"/>
      <c r="G4" s="2"/>
      <c r="H4" s="2"/>
      <c r="I4" s="2"/>
    </row>
    <row r="5" ht="15.75" customHeight="1" spans="1:9">
      <c r="A5" s="6"/>
      <c r="B5" s="7"/>
      <c r="C5" s="2"/>
      <c r="D5" s="2"/>
      <c r="E5" s="2"/>
      <c r="F5" s="3"/>
      <c r="G5" s="2"/>
      <c r="H5" s="2"/>
      <c r="I5" s="2"/>
    </row>
    <row r="6" customFormat="1" ht="15.75" customHeight="1" spans="1:1">
      <c r="A6" s="8" t="s">
        <v>0</v>
      </c>
    </row>
    <row r="7" customFormat="1" ht="15.75" customHeight="1" spans="1:1">
      <c r="A7" s="8" t="s">
        <v>1</v>
      </c>
    </row>
    <row r="8" customFormat="1" ht="15.75" customHeight="1" spans="1:1">
      <c r="A8" s="8" t="s">
        <v>2</v>
      </c>
    </row>
    <row r="9" customFormat="1" ht="15.75" customHeight="1" spans="1:1">
      <c r="A9" s="299" t="s">
        <v>3</v>
      </c>
    </row>
    <row r="10" customFormat="1" ht="15.75" customHeight="1" spans="1:1">
      <c r="A10" s="299" t="s">
        <v>4</v>
      </c>
    </row>
    <row r="11" ht="15.75" customHeight="1" spans="1:9">
      <c r="A11" s="300"/>
      <c r="B11" s="9"/>
      <c r="C11" s="9"/>
      <c r="D11" s="9"/>
      <c r="E11" s="9"/>
      <c r="F11" s="301"/>
      <c r="G11" s="9"/>
      <c r="H11" s="9"/>
      <c r="I11" s="9"/>
    </row>
    <row r="12" ht="15.75" customHeight="1" spans="1:9">
      <c r="A12" s="10"/>
      <c r="B12" s="11"/>
      <c r="C12" s="11"/>
      <c r="D12" s="12"/>
      <c r="E12" s="12"/>
      <c r="F12" s="13"/>
      <c r="G12" s="11"/>
      <c r="H12" s="12"/>
      <c r="I12" s="12"/>
    </row>
    <row r="13" ht="15.75" customHeight="1" spans="1:9">
      <c r="A13" s="14" t="s">
        <v>5</v>
      </c>
      <c r="B13" s="15"/>
      <c r="C13" s="15"/>
      <c r="D13" s="15"/>
      <c r="E13" s="15"/>
      <c r="F13" s="15"/>
      <c r="G13" s="15"/>
      <c r="H13" s="15"/>
      <c r="I13" s="15"/>
    </row>
    <row r="14" ht="15.75" customHeight="1" spans="1:9">
      <c r="A14" s="6"/>
      <c r="B14" s="11"/>
      <c r="C14" s="11"/>
      <c r="D14" s="12"/>
      <c r="E14" s="12"/>
      <c r="F14" s="13"/>
      <c r="G14" s="11"/>
      <c r="H14" s="12"/>
      <c r="I14" s="12"/>
    </row>
    <row r="15" ht="50" customHeight="1" spans="1:9">
      <c r="A15" s="431" t="s">
        <v>6</v>
      </c>
      <c r="B15" s="17" t="s">
        <v>7</v>
      </c>
      <c r="C15" s="18" t="s">
        <v>8</v>
      </c>
      <c r="D15" s="18" t="s">
        <v>9</v>
      </c>
      <c r="E15" s="18" t="s">
        <v>10</v>
      </c>
      <c r="F15" s="19" t="s">
        <v>11</v>
      </c>
      <c r="G15" s="18" t="s">
        <v>12</v>
      </c>
      <c r="H15" s="20" t="s">
        <v>13</v>
      </c>
      <c r="I15" s="18" t="s">
        <v>14</v>
      </c>
    </row>
    <row r="16" ht="18.75" customHeight="1" spans="1:9">
      <c r="A16" s="21" t="s">
        <v>15</v>
      </c>
      <c r="B16" s="22"/>
      <c r="C16" s="22"/>
      <c r="D16" s="22"/>
      <c r="E16" s="22"/>
      <c r="F16" s="22"/>
      <c r="G16" s="22"/>
      <c r="H16" s="23"/>
      <c r="I16" s="93">
        <f>SUM(F17:F18)</f>
        <v>10561.91</v>
      </c>
    </row>
    <row r="17" ht="19.5" customHeight="1" spans="1:9">
      <c r="A17" s="441" t="s">
        <v>1306</v>
      </c>
      <c r="B17" s="28"/>
      <c r="C17" s="423" t="s">
        <v>274</v>
      </c>
      <c r="D17" s="356">
        <v>45747</v>
      </c>
      <c r="E17" s="31">
        <v>45754</v>
      </c>
      <c r="F17" s="362">
        <v>6926.51</v>
      </c>
      <c r="G17" s="97">
        <v>45756</v>
      </c>
      <c r="H17" s="278" t="s">
        <v>666</v>
      </c>
      <c r="I17" s="146"/>
    </row>
    <row r="18" ht="17.25" customHeight="1" spans="1:9">
      <c r="A18" s="441" t="s">
        <v>1307</v>
      </c>
      <c r="B18" s="28"/>
      <c r="C18" s="25" t="s">
        <v>357</v>
      </c>
      <c r="D18" s="356">
        <v>45748</v>
      </c>
      <c r="E18" s="31">
        <v>45754</v>
      </c>
      <c r="F18" s="27">
        <v>3635.4</v>
      </c>
      <c r="G18" s="97">
        <v>45757</v>
      </c>
      <c r="H18" s="278">
        <v>1000000000</v>
      </c>
      <c r="I18" s="146"/>
    </row>
    <row r="19" ht="24.75" customHeight="1" spans="1:40">
      <c r="A19" s="21" t="s">
        <v>20</v>
      </c>
      <c r="B19" s="22"/>
      <c r="C19" s="22"/>
      <c r="D19" s="22"/>
      <c r="E19" s="22"/>
      <c r="F19" s="22"/>
      <c r="G19" s="22"/>
      <c r="H19" s="23"/>
      <c r="I19" s="93">
        <f>SUM(F20:F77)</f>
        <v>377866.06</v>
      </c>
      <c r="AN19" s="102" t="s">
        <v>21</v>
      </c>
    </row>
    <row r="20" ht="16.5" customHeight="1" spans="1:9">
      <c r="A20" s="186" t="s">
        <v>1308</v>
      </c>
      <c r="B20" s="59" t="s">
        <v>1309</v>
      </c>
      <c r="C20" s="55" t="s">
        <v>952</v>
      </c>
      <c r="D20" s="97">
        <v>45714</v>
      </c>
      <c r="E20" s="31">
        <v>45750</v>
      </c>
      <c r="F20" s="58">
        <v>1854.78</v>
      </c>
      <c r="G20" s="97">
        <v>45755</v>
      </c>
      <c r="H20" s="28">
        <v>1000000000</v>
      </c>
      <c r="I20" s="146"/>
    </row>
    <row r="21" ht="16.5" customHeight="1" spans="1:9">
      <c r="A21" s="107" t="s">
        <v>1310</v>
      </c>
      <c r="B21" s="28" t="s">
        <v>35</v>
      </c>
      <c r="C21" s="25" t="s">
        <v>219</v>
      </c>
      <c r="D21" s="137">
        <v>45737</v>
      </c>
      <c r="E21" s="31">
        <v>45748</v>
      </c>
      <c r="F21" s="27">
        <v>10488.54</v>
      </c>
      <c r="G21" s="97">
        <v>45755</v>
      </c>
      <c r="H21" s="28">
        <v>1000000000</v>
      </c>
      <c r="I21" s="146"/>
    </row>
    <row r="22" ht="16.5" customHeight="1" spans="1:9">
      <c r="A22" s="186" t="s">
        <v>1311</v>
      </c>
      <c r="B22" s="59" t="s">
        <v>1116</v>
      </c>
      <c r="C22" s="69" t="s">
        <v>296</v>
      </c>
      <c r="D22" s="97">
        <v>45742</v>
      </c>
      <c r="E22" s="31">
        <v>45750</v>
      </c>
      <c r="F22" s="442">
        <v>2979.5</v>
      </c>
      <c r="G22" s="97">
        <v>45755</v>
      </c>
      <c r="H22" s="28">
        <v>1000000000</v>
      </c>
      <c r="I22" s="146"/>
    </row>
    <row r="23" ht="16.5" customHeight="1" spans="1:9">
      <c r="A23" s="107" t="s">
        <v>1312</v>
      </c>
      <c r="B23" s="28" t="s">
        <v>1273</v>
      </c>
      <c r="C23" s="25" t="s">
        <v>1274</v>
      </c>
      <c r="D23" s="321">
        <v>45742</v>
      </c>
      <c r="E23" s="57">
        <v>45754</v>
      </c>
      <c r="F23" s="58">
        <v>2975</v>
      </c>
      <c r="G23" s="97">
        <v>45755</v>
      </c>
      <c r="H23" s="28">
        <v>1000000000</v>
      </c>
      <c r="I23" s="146"/>
    </row>
    <row r="24" ht="17.25" customHeight="1" spans="1:9">
      <c r="A24" s="107" t="s">
        <v>1313</v>
      </c>
      <c r="B24" s="28" t="s">
        <v>315</v>
      </c>
      <c r="C24" s="25" t="s">
        <v>316</v>
      </c>
      <c r="D24" s="137">
        <v>45743</v>
      </c>
      <c r="E24" s="31">
        <v>45748</v>
      </c>
      <c r="F24" s="58">
        <v>2823.09</v>
      </c>
      <c r="G24" s="97">
        <v>45755</v>
      </c>
      <c r="H24" s="28">
        <v>1000000000</v>
      </c>
      <c r="I24" s="146"/>
    </row>
    <row r="25" customHeight="1" spans="1:9">
      <c r="A25" s="186" t="s">
        <v>1314</v>
      </c>
      <c r="B25" s="59" t="s">
        <v>63</v>
      </c>
      <c r="C25" s="69" t="s">
        <v>64</v>
      </c>
      <c r="D25" s="97">
        <v>45743</v>
      </c>
      <c r="E25" s="31">
        <v>45750</v>
      </c>
      <c r="F25" s="98">
        <v>12665.1</v>
      </c>
      <c r="G25" s="97">
        <v>45755</v>
      </c>
      <c r="H25" s="28">
        <v>1000000000</v>
      </c>
      <c r="I25" s="146"/>
    </row>
    <row r="26" customHeight="1" spans="1:9">
      <c r="A26" s="186" t="s">
        <v>1315</v>
      </c>
      <c r="B26" s="59" t="s">
        <v>1316</v>
      </c>
      <c r="C26" s="69" t="s">
        <v>1317</v>
      </c>
      <c r="D26" s="354">
        <v>45744</v>
      </c>
      <c r="E26" s="354">
        <v>45744</v>
      </c>
      <c r="F26" s="27">
        <v>12015.05</v>
      </c>
      <c r="G26" s="97">
        <v>45755</v>
      </c>
      <c r="H26" s="59">
        <v>1000000000</v>
      </c>
      <c r="I26" s="146"/>
    </row>
    <row r="27" customHeight="1" spans="1:9">
      <c r="A27" s="107" t="s">
        <v>1318</v>
      </c>
      <c r="B27" s="28" t="s">
        <v>230</v>
      </c>
      <c r="C27" s="25" t="s">
        <v>231</v>
      </c>
      <c r="D27" s="137">
        <v>45744</v>
      </c>
      <c r="E27" s="31">
        <v>45748</v>
      </c>
      <c r="F27" s="98">
        <v>2775.85</v>
      </c>
      <c r="G27" s="97">
        <v>45755</v>
      </c>
      <c r="H27" s="28">
        <v>1444000000</v>
      </c>
      <c r="I27" s="146"/>
    </row>
    <row r="28" customHeight="1" spans="1:9">
      <c r="A28" s="186" t="s">
        <v>1319</v>
      </c>
      <c r="B28" s="59" t="s">
        <v>63</v>
      </c>
      <c r="C28" s="69" t="s">
        <v>64</v>
      </c>
      <c r="D28" s="137">
        <v>45744</v>
      </c>
      <c r="E28" s="31">
        <v>45748</v>
      </c>
      <c r="F28" s="98">
        <v>6138.91</v>
      </c>
      <c r="G28" s="97">
        <v>45755</v>
      </c>
      <c r="H28" s="28">
        <v>1000000000</v>
      </c>
      <c r="I28" s="146"/>
    </row>
    <row r="29" customHeight="1" spans="1:9">
      <c r="A29" s="186" t="s">
        <v>1320</v>
      </c>
      <c r="B29" s="59" t="s">
        <v>208</v>
      </c>
      <c r="C29" s="55" t="s">
        <v>209</v>
      </c>
      <c r="D29" s="137">
        <v>45744</v>
      </c>
      <c r="E29" s="31">
        <v>45748</v>
      </c>
      <c r="F29" s="27">
        <v>2336.81</v>
      </c>
      <c r="G29" s="97">
        <v>45755</v>
      </c>
      <c r="H29" s="59">
        <v>1000000000</v>
      </c>
      <c r="I29" s="146"/>
    </row>
    <row r="30" customHeight="1" spans="1:9">
      <c r="A30" s="186" t="s">
        <v>1321</v>
      </c>
      <c r="B30" s="59" t="s">
        <v>208</v>
      </c>
      <c r="C30" s="55" t="s">
        <v>209</v>
      </c>
      <c r="D30" s="137">
        <v>45744</v>
      </c>
      <c r="E30" s="31">
        <v>45748</v>
      </c>
      <c r="F30" s="442">
        <v>4721.04</v>
      </c>
      <c r="G30" s="97">
        <v>45755</v>
      </c>
      <c r="H30" s="28">
        <v>1000000000</v>
      </c>
      <c r="I30" s="146"/>
    </row>
    <row r="31" customHeight="1" spans="1:9">
      <c r="A31" s="107" t="s">
        <v>1322</v>
      </c>
      <c r="B31" s="28" t="s">
        <v>198</v>
      </c>
      <c r="C31" s="69" t="s">
        <v>296</v>
      </c>
      <c r="D31" s="31">
        <v>45744</v>
      </c>
      <c r="E31" s="31">
        <v>45749</v>
      </c>
      <c r="F31" s="424">
        <v>7203.8</v>
      </c>
      <c r="G31" s="97">
        <v>45755</v>
      </c>
      <c r="H31" s="28">
        <v>1000000000</v>
      </c>
      <c r="I31" s="146"/>
    </row>
    <row r="32" customHeight="1" spans="1:40">
      <c r="A32" s="104" t="s">
        <v>1323</v>
      </c>
      <c r="B32" s="50" t="s">
        <v>160</v>
      </c>
      <c r="C32" s="443" t="s">
        <v>1324</v>
      </c>
      <c r="D32" s="88">
        <v>45744</v>
      </c>
      <c r="E32" s="53">
        <v>45751</v>
      </c>
      <c r="F32" s="54">
        <v>4109.03</v>
      </c>
      <c r="G32" s="85">
        <v>45755</v>
      </c>
      <c r="H32" s="50">
        <v>1000000000</v>
      </c>
      <c r="I32" s="213"/>
      <c r="J32" s="230"/>
      <c r="K32" s="230"/>
      <c r="L32" s="230"/>
      <c r="M32" s="230"/>
      <c r="N32" s="230"/>
      <c r="O32" s="230"/>
      <c r="P32" s="230"/>
      <c r="Q32" s="230"/>
      <c r="R32" s="230"/>
      <c r="S32" s="230"/>
      <c r="T32" s="230"/>
      <c r="U32" s="230"/>
      <c r="V32" s="230"/>
      <c r="W32" s="230"/>
      <c r="X32" s="230"/>
      <c r="Y32" s="230"/>
      <c r="Z32" s="230"/>
      <c r="AA32" s="230"/>
      <c r="AB32" s="230"/>
      <c r="AC32" s="230"/>
      <c r="AD32" s="230"/>
      <c r="AE32" s="230"/>
      <c r="AF32" s="230"/>
      <c r="AG32" s="230"/>
      <c r="AH32" s="230"/>
      <c r="AI32" s="230"/>
      <c r="AJ32" s="230"/>
      <c r="AK32" s="230"/>
      <c r="AL32" s="230"/>
      <c r="AM32" s="230"/>
      <c r="AN32" s="230"/>
    </row>
    <row r="33" customHeight="1" spans="1:9">
      <c r="A33" s="107" t="s">
        <v>1325</v>
      </c>
      <c r="B33" s="28" t="s">
        <v>63</v>
      </c>
      <c r="C33" s="25" t="s">
        <v>64</v>
      </c>
      <c r="D33" s="143">
        <v>45747</v>
      </c>
      <c r="E33" s="31">
        <v>45748</v>
      </c>
      <c r="F33" s="58">
        <v>592.67</v>
      </c>
      <c r="G33" s="97">
        <v>45755</v>
      </c>
      <c r="H33" s="28">
        <v>1000000000</v>
      </c>
      <c r="I33" s="146"/>
    </row>
    <row r="34" customHeight="1" spans="1:9">
      <c r="A34" s="186" t="s">
        <v>1326</v>
      </c>
      <c r="B34" s="59" t="s">
        <v>342</v>
      </c>
      <c r="C34" s="69" t="s">
        <v>1327</v>
      </c>
      <c r="D34" s="143">
        <v>45747</v>
      </c>
      <c r="E34" s="88">
        <v>45748</v>
      </c>
      <c r="F34" s="58">
        <v>4755.48</v>
      </c>
      <c r="G34" s="97">
        <v>45755</v>
      </c>
      <c r="H34" s="28">
        <v>1000000000</v>
      </c>
      <c r="I34" s="146"/>
    </row>
    <row r="35" customHeight="1" spans="1:40">
      <c r="A35" s="84" t="s">
        <v>1328</v>
      </c>
      <c r="B35" s="32" t="s">
        <v>1329</v>
      </c>
      <c r="C35" s="55" t="s">
        <v>243</v>
      </c>
      <c r="D35" s="88">
        <v>45747</v>
      </c>
      <c r="E35" s="88">
        <v>45748</v>
      </c>
      <c r="F35" s="86">
        <v>742.46</v>
      </c>
      <c r="G35" s="85">
        <v>45755</v>
      </c>
      <c r="H35" s="50">
        <v>1000000000</v>
      </c>
      <c r="I35" s="213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30"/>
      <c r="Z35" s="230"/>
      <c r="AA35" s="230"/>
      <c r="AB35" s="230"/>
      <c r="AC35" s="230"/>
      <c r="AD35" s="230"/>
      <c r="AE35" s="230"/>
      <c r="AF35" s="230"/>
      <c r="AG35" s="230"/>
      <c r="AH35" s="230"/>
      <c r="AI35" s="230"/>
      <c r="AJ35" s="230"/>
      <c r="AK35" s="230"/>
      <c r="AL35" s="230"/>
      <c r="AM35" s="230"/>
      <c r="AN35" s="230"/>
    </row>
    <row r="36" ht="15.75" customHeight="1" spans="1:9">
      <c r="A36" s="107" t="s">
        <v>1330</v>
      </c>
      <c r="B36" s="28" t="s">
        <v>63</v>
      </c>
      <c r="C36" s="69" t="s">
        <v>64</v>
      </c>
      <c r="D36" s="31">
        <v>45747</v>
      </c>
      <c r="E36" s="31">
        <v>45749</v>
      </c>
      <c r="F36" s="27">
        <v>13666.08</v>
      </c>
      <c r="G36" s="97">
        <v>45755</v>
      </c>
      <c r="H36" s="28">
        <v>1000000000</v>
      </c>
      <c r="I36" s="146"/>
    </row>
    <row r="37" ht="15.75" customHeight="1" spans="1:9">
      <c r="A37" s="107" t="s">
        <v>1331</v>
      </c>
      <c r="B37" s="28" t="s">
        <v>342</v>
      </c>
      <c r="C37" s="444" t="s">
        <v>1332</v>
      </c>
      <c r="D37" s="97">
        <v>45747</v>
      </c>
      <c r="E37" s="31">
        <v>45749</v>
      </c>
      <c r="F37" s="27">
        <v>4755.48</v>
      </c>
      <c r="G37" s="97">
        <v>45755</v>
      </c>
      <c r="H37" s="28">
        <v>1000000000</v>
      </c>
      <c r="I37" s="146"/>
    </row>
    <row r="38" ht="15.75" customHeight="1" spans="1:9">
      <c r="A38" s="107" t="s">
        <v>1333</v>
      </c>
      <c r="B38" s="28" t="s">
        <v>63</v>
      </c>
      <c r="C38" s="69" t="s">
        <v>64</v>
      </c>
      <c r="D38" s="31">
        <v>45747</v>
      </c>
      <c r="E38" s="31">
        <v>45749</v>
      </c>
      <c r="F38" s="27">
        <v>9558.93</v>
      </c>
      <c r="G38" s="97">
        <v>45755</v>
      </c>
      <c r="H38" s="28">
        <v>1000000000</v>
      </c>
      <c r="I38" s="146"/>
    </row>
    <row r="39" ht="17.25" customHeight="1" spans="1:9">
      <c r="A39" s="445" t="s">
        <v>1334</v>
      </c>
      <c r="B39" s="28" t="s">
        <v>113</v>
      </c>
      <c r="C39" s="25" t="s">
        <v>1335</v>
      </c>
      <c r="D39" s="31">
        <v>45747</v>
      </c>
      <c r="E39" s="31">
        <v>45749</v>
      </c>
      <c r="F39" s="27">
        <v>899.97</v>
      </c>
      <c r="G39" s="97">
        <v>45755</v>
      </c>
      <c r="H39" s="28">
        <v>1000000000</v>
      </c>
      <c r="I39" s="146"/>
    </row>
    <row r="40" ht="15.75" customHeight="1" spans="1:9">
      <c r="A40" s="186" t="s">
        <v>1336</v>
      </c>
      <c r="B40" s="59" t="s">
        <v>342</v>
      </c>
      <c r="C40" s="446" t="s">
        <v>1337</v>
      </c>
      <c r="D40" s="143">
        <v>45747</v>
      </c>
      <c r="E40" s="31">
        <v>45750</v>
      </c>
      <c r="F40" s="58">
        <v>4755.48</v>
      </c>
      <c r="G40" s="97">
        <v>45755</v>
      </c>
      <c r="H40" s="28">
        <v>1000000000</v>
      </c>
      <c r="I40" s="146"/>
    </row>
    <row r="41" ht="15.75" customHeight="1" spans="1:9">
      <c r="A41" s="186" t="s">
        <v>1338</v>
      </c>
      <c r="B41" s="59" t="s">
        <v>99</v>
      </c>
      <c r="C41" s="69" t="s">
        <v>100</v>
      </c>
      <c r="D41" s="143">
        <v>45748</v>
      </c>
      <c r="E41" s="88">
        <v>45748</v>
      </c>
      <c r="F41" s="58">
        <v>3813.54</v>
      </c>
      <c r="G41" s="97">
        <v>45755</v>
      </c>
      <c r="H41" s="59" t="s">
        <v>261</v>
      </c>
      <c r="I41" s="146"/>
    </row>
    <row r="42" customHeight="1" spans="1:9">
      <c r="A42" s="186" t="s">
        <v>1339</v>
      </c>
      <c r="B42" s="59" t="s">
        <v>415</v>
      </c>
      <c r="C42" s="69" t="s">
        <v>1340</v>
      </c>
      <c r="D42" s="31">
        <v>45748</v>
      </c>
      <c r="E42" s="31">
        <v>45748</v>
      </c>
      <c r="F42" s="27">
        <v>13952.42</v>
      </c>
      <c r="G42" s="97">
        <v>45755</v>
      </c>
      <c r="H42" s="59" t="s">
        <v>97</v>
      </c>
      <c r="I42" s="146"/>
    </row>
    <row r="43" ht="15.75" customHeight="1" spans="1:9">
      <c r="A43" s="186" t="s">
        <v>1341</v>
      </c>
      <c r="B43" s="59" t="s">
        <v>1342</v>
      </c>
      <c r="C43" s="69" t="s">
        <v>1343</v>
      </c>
      <c r="D43" s="137">
        <v>45748</v>
      </c>
      <c r="E43" s="31">
        <v>45749</v>
      </c>
      <c r="F43" s="27">
        <v>13695</v>
      </c>
      <c r="G43" s="97">
        <v>45755</v>
      </c>
      <c r="H43" s="28">
        <v>1050000117</v>
      </c>
      <c r="I43" s="146"/>
    </row>
    <row r="44" ht="15.75" customHeight="1" spans="1:9">
      <c r="A44" s="186" t="s">
        <v>1344</v>
      </c>
      <c r="B44" s="59" t="s">
        <v>63</v>
      </c>
      <c r="C44" s="69" t="s">
        <v>64</v>
      </c>
      <c r="D44" s="97">
        <v>45748</v>
      </c>
      <c r="E44" s="31">
        <v>45750</v>
      </c>
      <c r="F44" s="442">
        <v>5566.09</v>
      </c>
      <c r="G44" s="97">
        <v>45755</v>
      </c>
      <c r="H44" s="28">
        <v>1000000000</v>
      </c>
      <c r="I44" s="146"/>
    </row>
    <row r="45" ht="17.25" customHeight="1" spans="1:9">
      <c r="A45" s="186" t="s">
        <v>1345</v>
      </c>
      <c r="B45" s="59" t="s">
        <v>63</v>
      </c>
      <c r="C45" s="69" t="s">
        <v>64</v>
      </c>
      <c r="D45" s="97">
        <v>45748</v>
      </c>
      <c r="E45" s="31">
        <v>45750</v>
      </c>
      <c r="F45" s="157">
        <v>5918.86</v>
      </c>
      <c r="G45" s="97">
        <v>45755</v>
      </c>
      <c r="H45" s="28">
        <v>1000000000</v>
      </c>
      <c r="I45" s="146"/>
    </row>
    <row r="46" ht="15.75" customHeight="1" spans="1:9">
      <c r="A46" s="186" t="s">
        <v>1346</v>
      </c>
      <c r="B46" s="59" t="s">
        <v>63</v>
      </c>
      <c r="C46" s="69" t="s">
        <v>64</v>
      </c>
      <c r="D46" s="143">
        <v>45748</v>
      </c>
      <c r="E46" s="31">
        <v>45750</v>
      </c>
      <c r="F46" s="27">
        <v>782.56</v>
      </c>
      <c r="G46" s="97">
        <v>45755</v>
      </c>
      <c r="H46" s="28">
        <v>1000000000</v>
      </c>
      <c r="I46" s="146"/>
    </row>
    <row r="47" ht="16.5" customHeight="1" spans="1:9">
      <c r="A47" s="186" t="s">
        <v>1347</v>
      </c>
      <c r="B47" s="59" t="s">
        <v>1273</v>
      </c>
      <c r="C47" s="55" t="s">
        <v>1274</v>
      </c>
      <c r="D47" s="143">
        <v>45748</v>
      </c>
      <c r="E47" s="143">
        <v>45750</v>
      </c>
      <c r="F47" s="98">
        <v>8035</v>
      </c>
      <c r="G47" s="97">
        <v>45755</v>
      </c>
      <c r="H47" s="28">
        <v>1000000000</v>
      </c>
      <c r="I47" s="146"/>
    </row>
    <row r="48" ht="16.5" customHeight="1" spans="1:9">
      <c r="A48" s="186" t="s">
        <v>1348</v>
      </c>
      <c r="B48" s="59" t="s">
        <v>113</v>
      </c>
      <c r="C48" s="25" t="s">
        <v>1335</v>
      </c>
      <c r="D48" s="143">
        <v>45748</v>
      </c>
      <c r="E48" s="143">
        <v>45750</v>
      </c>
      <c r="F48" s="98">
        <v>9028.38</v>
      </c>
      <c r="G48" s="97">
        <v>45755</v>
      </c>
      <c r="H48" s="28">
        <v>1000000000</v>
      </c>
      <c r="I48" s="146"/>
    </row>
    <row r="49" ht="16.5" customHeight="1" spans="1:9">
      <c r="A49" s="186" t="s">
        <v>1349</v>
      </c>
      <c r="B49" s="59" t="s">
        <v>63</v>
      </c>
      <c r="C49" s="69" t="s">
        <v>64</v>
      </c>
      <c r="D49" s="143">
        <v>45748</v>
      </c>
      <c r="E49" s="143">
        <v>45750</v>
      </c>
      <c r="F49" s="58">
        <v>11201.03</v>
      </c>
      <c r="G49" s="97">
        <v>45755</v>
      </c>
      <c r="H49" s="28">
        <v>1000000000</v>
      </c>
      <c r="I49" s="146"/>
    </row>
    <row r="50" ht="15.75" customHeight="1" spans="1:9">
      <c r="A50" s="186" t="s">
        <v>1350</v>
      </c>
      <c r="B50" s="59" t="s">
        <v>208</v>
      </c>
      <c r="C50" s="69" t="s">
        <v>209</v>
      </c>
      <c r="D50" s="321">
        <v>45748</v>
      </c>
      <c r="E50" s="57">
        <v>45751</v>
      </c>
      <c r="F50" s="58">
        <v>1205.38</v>
      </c>
      <c r="G50" s="97">
        <v>45755</v>
      </c>
      <c r="H50" s="28">
        <v>1000000000</v>
      </c>
      <c r="I50" s="146"/>
    </row>
    <row r="51" ht="15.75" customHeight="1" spans="1:9">
      <c r="A51" s="186" t="s">
        <v>1351</v>
      </c>
      <c r="B51" s="59" t="s">
        <v>116</v>
      </c>
      <c r="C51" s="69" t="s">
        <v>729</v>
      </c>
      <c r="D51" s="88">
        <v>45749</v>
      </c>
      <c r="E51" s="31">
        <v>45750</v>
      </c>
      <c r="F51" s="98">
        <v>2230.06</v>
      </c>
      <c r="G51" s="97">
        <v>45755</v>
      </c>
      <c r="H51" s="28">
        <v>1000000000</v>
      </c>
      <c r="I51" s="146"/>
    </row>
    <row r="52" ht="15.75" customHeight="1" spans="1:9">
      <c r="A52" s="186" t="s">
        <v>1352</v>
      </c>
      <c r="B52" s="59" t="s">
        <v>127</v>
      </c>
      <c r="C52" s="69" t="s">
        <v>128</v>
      </c>
      <c r="D52" s="143">
        <v>45749</v>
      </c>
      <c r="E52" s="143">
        <v>45750</v>
      </c>
      <c r="F52" s="58">
        <v>16484.16</v>
      </c>
      <c r="G52" s="97">
        <v>45755</v>
      </c>
      <c r="H52" s="59" t="s">
        <v>97</v>
      </c>
      <c r="I52" s="146"/>
    </row>
    <row r="53" ht="15.75" customHeight="1" spans="1:40">
      <c r="A53" s="84" t="s">
        <v>1353</v>
      </c>
      <c r="B53" s="32" t="s">
        <v>493</v>
      </c>
      <c r="C53" s="55" t="s">
        <v>885</v>
      </c>
      <c r="D53" s="88">
        <v>45749</v>
      </c>
      <c r="E53" s="88">
        <v>45750</v>
      </c>
      <c r="F53" s="54">
        <v>1414</v>
      </c>
      <c r="G53" s="85">
        <v>45755</v>
      </c>
      <c r="H53" s="50">
        <v>1000000000</v>
      </c>
      <c r="I53" s="213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</row>
    <row r="54" ht="15.75" customHeight="1" spans="1:9">
      <c r="A54" s="186" t="s">
        <v>1354</v>
      </c>
      <c r="B54" s="59" t="s">
        <v>63</v>
      </c>
      <c r="C54" s="69" t="s">
        <v>64</v>
      </c>
      <c r="D54" s="143">
        <v>45749</v>
      </c>
      <c r="E54" s="143">
        <v>45750</v>
      </c>
      <c r="F54" s="27">
        <v>14779.54</v>
      </c>
      <c r="G54" s="97">
        <v>45755</v>
      </c>
      <c r="H54" s="28">
        <v>1000000000</v>
      </c>
      <c r="I54" s="146"/>
    </row>
    <row r="55" ht="15.75" customHeight="1" spans="1:9">
      <c r="A55" s="107" t="s">
        <v>1355</v>
      </c>
      <c r="B55" s="28" t="s">
        <v>302</v>
      </c>
      <c r="C55" s="105" t="s">
        <v>303</v>
      </c>
      <c r="D55" s="143">
        <v>45749</v>
      </c>
      <c r="E55" s="57">
        <v>45751</v>
      </c>
      <c r="F55" s="58">
        <v>2349.04</v>
      </c>
      <c r="G55" s="97">
        <v>45755</v>
      </c>
      <c r="H55" s="28">
        <v>3008000000</v>
      </c>
      <c r="I55" s="146"/>
    </row>
    <row r="56" ht="15.75" customHeight="1" spans="1:9">
      <c r="A56" s="107" t="s">
        <v>1356</v>
      </c>
      <c r="B56" s="28" t="s">
        <v>116</v>
      </c>
      <c r="C56" s="25" t="s">
        <v>105</v>
      </c>
      <c r="D56" s="321">
        <v>45749</v>
      </c>
      <c r="E56" s="57">
        <v>45754</v>
      </c>
      <c r="F56" s="58">
        <v>7583.22</v>
      </c>
      <c r="G56" s="97">
        <v>45755</v>
      </c>
      <c r="H56" s="28">
        <v>1000000000</v>
      </c>
      <c r="I56" s="146"/>
    </row>
    <row r="57" ht="15.75" customHeight="1" spans="1:9">
      <c r="A57" s="186" t="s">
        <v>1357</v>
      </c>
      <c r="B57" s="59" t="s">
        <v>138</v>
      </c>
      <c r="C57" s="69" t="s">
        <v>139</v>
      </c>
      <c r="D57" s="31">
        <v>45750</v>
      </c>
      <c r="E57" s="31">
        <v>45750</v>
      </c>
      <c r="F57" s="27">
        <v>527.21</v>
      </c>
      <c r="G57" s="97">
        <v>45755</v>
      </c>
      <c r="H57" s="28">
        <v>1000000000</v>
      </c>
      <c r="I57" s="146"/>
    </row>
    <row r="58" ht="15.75" customHeight="1" spans="1:9">
      <c r="A58" s="186" t="s">
        <v>1358</v>
      </c>
      <c r="B58" s="59" t="s">
        <v>127</v>
      </c>
      <c r="C58" s="69" t="s">
        <v>1359</v>
      </c>
      <c r="D58" s="31">
        <v>45750</v>
      </c>
      <c r="E58" s="143">
        <v>45750</v>
      </c>
      <c r="F58" s="58">
        <v>3008.63</v>
      </c>
      <c r="G58" s="97">
        <v>45755</v>
      </c>
      <c r="H58" s="28">
        <v>1000000000</v>
      </c>
      <c r="I58" s="146"/>
    </row>
    <row r="59" ht="15.75" customHeight="1" spans="1:9">
      <c r="A59" s="107" t="s">
        <v>1360</v>
      </c>
      <c r="B59" s="28" t="s">
        <v>127</v>
      </c>
      <c r="C59" s="69" t="s">
        <v>128</v>
      </c>
      <c r="D59" s="143">
        <v>45750</v>
      </c>
      <c r="E59" s="57">
        <v>45751</v>
      </c>
      <c r="F59" s="58">
        <v>4401.29</v>
      </c>
      <c r="G59" s="97">
        <v>45755</v>
      </c>
      <c r="H59" s="28">
        <v>1000000000</v>
      </c>
      <c r="I59" s="146"/>
    </row>
    <row r="60" ht="15.75" customHeight="1" spans="1:9">
      <c r="A60" s="107" t="s">
        <v>1361</v>
      </c>
      <c r="B60" s="28" t="s">
        <v>119</v>
      </c>
      <c r="C60" s="25" t="s">
        <v>952</v>
      </c>
      <c r="D60" s="321">
        <v>45750</v>
      </c>
      <c r="E60" s="57">
        <v>45751</v>
      </c>
      <c r="F60" s="58">
        <v>14591.06</v>
      </c>
      <c r="G60" s="97">
        <v>45755</v>
      </c>
      <c r="H60" s="28">
        <v>1000000000</v>
      </c>
      <c r="I60" s="146"/>
    </row>
    <row r="61" ht="15.75" customHeight="1" spans="1:9">
      <c r="A61" s="107" t="s">
        <v>1362</v>
      </c>
      <c r="B61" s="28" t="s">
        <v>717</v>
      </c>
      <c r="C61" s="25" t="s">
        <v>1363</v>
      </c>
      <c r="D61" s="321">
        <v>45750</v>
      </c>
      <c r="E61" s="57">
        <v>45751</v>
      </c>
      <c r="F61" s="58">
        <v>6142.46</v>
      </c>
      <c r="G61" s="97">
        <v>45755</v>
      </c>
      <c r="H61" s="28">
        <v>1000000000</v>
      </c>
      <c r="I61" s="146"/>
    </row>
    <row r="62" ht="15.75" customHeight="1" spans="1:9">
      <c r="A62" s="107" t="s">
        <v>1364</v>
      </c>
      <c r="B62" s="28" t="s">
        <v>717</v>
      </c>
      <c r="C62" s="25" t="s">
        <v>1365</v>
      </c>
      <c r="D62" s="321">
        <v>45750</v>
      </c>
      <c r="E62" s="57">
        <v>45751</v>
      </c>
      <c r="F62" s="58">
        <v>1691.2</v>
      </c>
      <c r="G62" s="97">
        <v>45755</v>
      </c>
      <c r="H62" s="7">
        <v>1000000000</v>
      </c>
      <c r="I62" s="146"/>
    </row>
    <row r="63" ht="15.75" customHeight="1" spans="1:9">
      <c r="A63" s="107" t="s">
        <v>1366</v>
      </c>
      <c r="B63" s="28" t="s">
        <v>127</v>
      </c>
      <c r="C63" s="69" t="s">
        <v>128</v>
      </c>
      <c r="D63" s="321">
        <v>45750</v>
      </c>
      <c r="E63" s="57">
        <v>45751</v>
      </c>
      <c r="F63" s="58">
        <v>4292.71</v>
      </c>
      <c r="G63" s="97">
        <v>45755</v>
      </c>
      <c r="H63" s="28">
        <v>1000000000</v>
      </c>
      <c r="I63" s="146"/>
    </row>
    <row r="64" ht="15.75" customHeight="1" spans="1:9">
      <c r="A64" s="107" t="s">
        <v>1367</v>
      </c>
      <c r="B64" s="28" t="s">
        <v>548</v>
      </c>
      <c r="C64" s="102" t="s">
        <v>1368</v>
      </c>
      <c r="D64" s="143">
        <v>45750</v>
      </c>
      <c r="E64" s="57">
        <v>45751</v>
      </c>
      <c r="F64" s="98">
        <v>11481.37</v>
      </c>
      <c r="G64" s="97">
        <v>45755</v>
      </c>
      <c r="H64" s="28">
        <v>1000000000</v>
      </c>
      <c r="I64" s="146"/>
    </row>
    <row r="65" ht="15.75" customHeight="1" spans="1:9">
      <c r="A65" s="107" t="s">
        <v>1369</v>
      </c>
      <c r="B65" s="28" t="s">
        <v>523</v>
      </c>
      <c r="C65" s="25" t="s">
        <v>1370</v>
      </c>
      <c r="D65" s="143">
        <v>45750</v>
      </c>
      <c r="E65" s="57">
        <v>45751</v>
      </c>
      <c r="F65" s="58">
        <v>78.51</v>
      </c>
      <c r="G65" s="97">
        <v>45755</v>
      </c>
      <c r="H65" s="28">
        <v>1000000000</v>
      </c>
      <c r="I65" s="146"/>
    </row>
    <row r="66" ht="15.75" customHeight="1" spans="1:9">
      <c r="A66" s="107" t="s">
        <v>1371</v>
      </c>
      <c r="B66" s="28" t="s">
        <v>866</v>
      </c>
      <c r="C66" s="25" t="s">
        <v>1372</v>
      </c>
      <c r="D66" s="321">
        <v>45750</v>
      </c>
      <c r="E66" s="57">
        <v>45754</v>
      </c>
      <c r="F66" s="58">
        <v>6879</v>
      </c>
      <c r="G66" s="97">
        <v>45755</v>
      </c>
      <c r="H66" s="28">
        <v>1000000000</v>
      </c>
      <c r="I66" s="146"/>
    </row>
    <row r="67" ht="15.75" customHeight="1" spans="1:9">
      <c r="A67" s="107" t="s">
        <v>1373</v>
      </c>
      <c r="B67" s="28" t="s">
        <v>127</v>
      </c>
      <c r="C67" s="25" t="s">
        <v>1374</v>
      </c>
      <c r="D67" s="321">
        <v>45750</v>
      </c>
      <c r="E67" s="57">
        <v>45754</v>
      </c>
      <c r="F67" s="58">
        <v>3521.03</v>
      </c>
      <c r="G67" s="97">
        <v>45755</v>
      </c>
      <c r="H67" s="28">
        <v>1000000000</v>
      </c>
      <c r="I67" s="146"/>
    </row>
    <row r="68" ht="15.75" customHeight="1" spans="1:9">
      <c r="A68" s="107" t="s">
        <v>1375</v>
      </c>
      <c r="B68" s="28" t="s">
        <v>659</v>
      </c>
      <c r="C68" s="25" t="s">
        <v>660</v>
      </c>
      <c r="D68" s="321">
        <v>45750</v>
      </c>
      <c r="E68" s="57">
        <v>45754</v>
      </c>
      <c r="F68" s="58">
        <v>17280.38</v>
      </c>
      <c r="G68" s="97">
        <v>45755</v>
      </c>
      <c r="H68" s="28">
        <v>1000000000</v>
      </c>
      <c r="I68" s="146"/>
    </row>
    <row r="69" ht="15.75" customHeight="1" spans="1:9">
      <c r="A69" s="107" t="s">
        <v>1376</v>
      </c>
      <c r="B69" s="28" t="s">
        <v>73</v>
      </c>
      <c r="C69" s="25" t="s">
        <v>122</v>
      </c>
      <c r="D69" s="57">
        <v>45751</v>
      </c>
      <c r="E69" s="57">
        <v>45754</v>
      </c>
      <c r="F69" s="58">
        <v>332.14</v>
      </c>
      <c r="G69" s="97">
        <v>45755</v>
      </c>
      <c r="H69" s="28">
        <v>1000000000</v>
      </c>
      <c r="I69" s="146"/>
    </row>
    <row r="70" ht="15.75" customHeight="1" spans="1:9">
      <c r="A70" s="107" t="s">
        <v>1377</v>
      </c>
      <c r="B70" s="28" t="s">
        <v>659</v>
      </c>
      <c r="C70" s="25" t="s">
        <v>660</v>
      </c>
      <c r="D70" s="321">
        <v>45751</v>
      </c>
      <c r="E70" s="57">
        <v>45754</v>
      </c>
      <c r="F70" s="58">
        <v>17050.19</v>
      </c>
      <c r="G70" s="97">
        <v>45755</v>
      </c>
      <c r="H70" s="28">
        <v>1000000000</v>
      </c>
      <c r="I70" s="146"/>
    </row>
    <row r="71" ht="15.75" customHeight="1" spans="1:9">
      <c r="A71" s="107" t="s">
        <v>1378</v>
      </c>
      <c r="B71" s="28" t="s">
        <v>342</v>
      </c>
      <c r="C71" s="25" t="s">
        <v>1379</v>
      </c>
      <c r="D71" s="321">
        <v>45751</v>
      </c>
      <c r="E71" s="57">
        <v>45754</v>
      </c>
      <c r="F71" s="58">
        <v>4755.48</v>
      </c>
      <c r="G71" s="97">
        <v>45755</v>
      </c>
      <c r="H71" s="28">
        <v>1000000000</v>
      </c>
      <c r="I71" s="146"/>
    </row>
    <row r="72" ht="15.75" customHeight="1" spans="1:9">
      <c r="A72" s="107" t="s">
        <v>1380</v>
      </c>
      <c r="B72" s="28" t="s">
        <v>63</v>
      </c>
      <c r="C72" s="69" t="s">
        <v>64</v>
      </c>
      <c r="D72" s="321">
        <v>45751</v>
      </c>
      <c r="E72" s="57">
        <v>45754</v>
      </c>
      <c r="F72" s="58">
        <v>1371.64</v>
      </c>
      <c r="G72" s="97">
        <v>45755</v>
      </c>
      <c r="H72" s="28">
        <v>1000000000</v>
      </c>
      <c r="I72" s="146"/>
    </row>
    <row r="73" ht="15.75" customHeight="1" spans="1:9">
      <c r="A73" s="107" t="s">
        <v>1381</v>
      </c>
      <c r="B73" s="28" t="s">
        <v>481</v>
      </c>
      <c r="C73" s="25" t="s">
        <v>489</v>
      </c>
      <c r="D73" s="321">
        <v>45751</v>
      </c>
      <c r="E73" s="57">
        <v>45754</v>
      </c>
      <c r="F73" s="58">
        <v>5722.35</v>
      </c>
      <c r="G73" s="97">
        <v>45755</v>
      </c>
      <c r="H73" s="28">
        <v>1000000000</v>
      </c>
      <c r="I73" s="146"/>
    </row>
    <row r="74" ht="15.75" customHeight="1" spans="1:9">
      <c r="A74" s="107" t="s">
        <v>1382</v>
      </c>
      <c r="B74" s="28" t="s">
        <v>110</v>
      </c>
      <c r="C74" s="25" t="s">
        <v>111</v>
      </c>
      <c r="D74" s="321">
        <v>45751</v>
      </c>
      <c r="E74" s="57">
        <v>45754</v>
      </c>
      <c r="F74" s="58">
        <v>11385</v>
      </c>
      <c r="G74" s="97">
        <v>45755</v>
      </c>
      <c r="H74" s="28">
        <v>1000000000</v>
      </c>
      <c r="I74" s="146"/>
    </row>
    <row r="75" ht="15.75" customHeight="1" spans="1:9">
      <c r="A75" s="107" t="s">
        <v>1383</v>
      </c>
      <c r="B75" s="28" t="s">
        <v>127</v>
      </c>
      <c r="C75" s="25" t="s">
        <v>128</v>
      </c>
      <c r="D75" s="321">
        <v>45754</v>
      </c>
      <c r="E75" s="57">
        <v>45754</v>
      </c>
      <c r="F75" s="58">
        <v>13796.87</v>
      </c>
      <c r="G75" s="97">
        <v>45755</v>
      </c>
      <c r="H75" s="28">
        <v>1000000000</v>
      </c>
      <c r="I75" s="146"/>
    </row>
    <row r="76" ht="15.75" customHeight="1" spans="1:9">
      <c r="A76" s="25" t="s">
        <v>1384</v>
      </c>
      <c r="B76" s="28" t="s">
        <v>127</v>
      </c>
      <c r="C76" s="25" t="s">
        <v>128</v>
      </c>
      <c r="D76" s="321">
        <v>45754</v>
      </c>
      <c r="E76" s="57">
        <v>45755</v>
      </c>
      <c r="F76" s="58">
        <v>11261.92</v>
      </c>
      <c r="G76" s="97">
        <v>45755</v>
      </c>
      <c r="H76" s="28">
        <v>1000000000</v>
      </c>
      <c r="I76" s="146"/>
    </row>
    <row r="77" ht="15.75" customHeight="1" spans="1:9">
      <c r="A77" s="25" t="s">
        <v>1385</v>
      </c>
      <c r="B77" s="28" t="s">
        <v>29</v>
      </c>
      <c r="C77" s="25" t="s">
        <v>30</v>
      </c>
      <c r="D77" s="321">
        <v>45755</v>
      </c>
      <c r="E77" s="57">
        <v>45755</v>
      </c>
      <c r="F77" s="58">
        <v>7444.29</v>
      </c>
      <c r="G77" s="97">
        <v>45755</v>
      </c>
      <c r="H77" s="28">
        <v>1000000000</v>
      </c>
      <c r="I77" s="146"/>
    </row>
    <row r="78" ht="15.75" customHeight="1" spans="1:9">
      <c r="A78" s="21" t="s">
        <v>40</v>
      </c>
      <c r="B78" s="22"/>
      <c r="C78" s="22"/>
      <c r="D78" s="22"/>
      <c r="E78" s="22"/>
      <c r="F78" s="22"/>
      <c r="G78" s="22"/>
      <c r="H78" s="23"/>
      <c r="I78" s="93">
        <f>SUM(F79)</f>
        <v>0</v>
      </c>
    </row>
    <row r="79" ht="15.75" customHeight="1" spans="1:40">
      <c r="A79" s="107"/>
      <c r="B79" s="28"/>
      <c r="C79" s="69"/>
      <c r="D79" s="59"/>
      <c r="E79" s="59"/>
      <c r="F79" s="427"/>
      <c r="G79" s="447"/>
      <c r="H79" s="59"/>
      <c r="I79" s="451"/>
      <c r="J79" s="342"/>
      <c r="K79" s="342"/>
      <c r="L79" s="342"/>
      <c r="M79" s="342"/>
      <c r="N79" s="342"/>
      <c r="O79" s="342"/>
      <c r="P79" s="342"/>
      <c r="Q79" s="342"/>
      <c r="R79" s="342"/>
      <c r="S79" s="342"/>
      <c r="T79" s="342"/>
      <c r="U79" s="342"/>
      <c r="V79" s="342"/>
      <c r="W79" s="342"/>
      <c r="X79" s="342"/>
      <c r="Y79" s="342"/>
      <c r="Z79" s="342"/>
      <c r="AA79" s="342"/>
      <c r="AB79" s="342"/>
      <c r="AC79" s="342"/>
      <c r="AD79" s="342"/>
      <c r="AE79" s="342"/>
      <c r="AF79" s="342"/>
      <c r="AG79" s="342"/>
      <c r="AH79" s="342"/>
      <c r="AI79" s="342"/>
      <c r="AJ79" s="342"/>
      <c r="AK79" s="342"/>
      <c r="AL79" s="342"/>
      <c r="AM79" s="342"/>
      <c r="AN79" s="342"/>
    </row>
    <row r="80" ht="15.75" customHeight="1" spans="1:9">
      <c r="A80" s="21" t="s">
        <v>41</v>
      </c>
      <c r="B80" s="22"/>
      <c r="C80" s="22"/>
      <c r="D80" s="22"/>
      <c r="E80" s="22"/>
      <c r="F80" s="22"/>
      <c r="G80" s="22"/>
      <c r="H80" s="23"/>
      <c r="I80" s="93">
        <f>SUM(F81:F84)</f>
        <v>273292.4</v>
      </c>
    </row>
    <row r="81" ht="17.25" customHeight="1" spans="1:9">
      <c r="A81" s="107" t="s">
        <v>1386</v>
      </c>
      <c r="B81" s="28" t="s">
        <v>152</v>
      </c>
      <c r="C81" s="25" t="s">
        <v>1387</v>
      </c>
      <c r="D81" s="137">
        <v>45741</v>
      </c>
      <c r="E81" s="143">
        <v>45750</v>
      </c>
      <c r="F81" s="27">
        <v>39510.83</v>
      </c>
      <c r="G81" s="97">
        <v>45755</v>
      </c>
      <c r="H81" s="7">
        <v>1000000000</v>
      </c>
      <c r="I81" s="146"/>
    </row>
    <row r="82" ht="17.25" customHeight="1" spans="1:9">
      <c r="A82" s="107" t="s">
        <v>1388</v>
      </c>
      <c r="B82" s="448" t="s">
        <v>333</v>
      </c>
      <c r="C82" s="25" t="s">
        <v>1389</v>
      </c>
      <c r="D82" s="137">
        <v>45741</v>
      </c>
      <c r="E82" s="143">
        <v>45750</v>
      </c>
      <c r="F82" s="157">
        <v>188717.04</v>
      </c>
      <c r="G82" s="97">
        <v>45755</v>
      </c>
      <c r="H82" s="28">
        <v>1000000000</v>
      </c>
      <c r="I82" s="146"/>
    </row>
    <row r="83" ht="17.25" customHeight="1" spans="1:9">
      <c r="A83" s="182" t="s">
        <v>1390</v>
      </c>
      <c r="B83" s="34" t="s">
        <v>89</v>
      </c>
      <c r="C83" s="33" t="s">
        <v>90</v>
      </c>
      <c r="D83" s="128">
        <v>45748</v>
      </c>
      <c r="E83" s="118">
        <v>45749</v>
      </c>
      <c r="F83" s="37">
        <v>43983.55</v>
      </c>
      <c r="G83" s="128">
        <v>45755</v>
      </c>
      <c r="H83" s="34">
        <v>1000000000</v>
      </c>
      <c r="I83" s="144"/>
    </row>
    <row r="84" ht="17.25" customHeight="1" spans="1:9">
      <c r="A84" s="107" t="s">
        <v>1391</v>
      </c>
      <c r="B84" s="28" t="s">
        <v>89</v>
      </c>
      <c r="C84" s="25" t="s">
        <v>90</v>
      </c>
      <c r="D84" s="143">
        <v>45749</v>
      </c>
      <c r="E84" s="143">
        <v>45751</v>
      </c>
      <c r="F84" s="157">
        <v>1080.98</v>
      </c>
      <c r="G84" s="97">
        <v>45755</v>
      </c>
      <c r="H84" s="7">
        <v>1000000000</v>
      </c>
      <c r="I84" s="146"/>
    </row>
    <row r="85" ht="15.75" customHeight="1" spans="1:9">
      <c r="A85" s="21" t="s">
        <v>45</v>
      </c>
      <c r="B85" s="22"/>
      <c r="C85" s="22"/>
      <c r="D85" s="22"/>
      <c r="E85" s="22"/>
      <c r="F85" s="22"/>
      <c r="G85" s="22"/>
      <c r="H85" s="23"/>
      <c r="I85" s="93">
        <f>SUM(F86:F88)</f>
        <v>188564</v>
      </c>
    </row>
    <row r="86" ht="18" customHeight="1" spans="1:9">
      <c r="A86" s="107" t="s">
        <v>1392</v>
      </c>
      <c r="B86" s="28" t="s">
        <v>407</v>
      </c>
      <c r="C86" s="25" t="s">
        <v>1393</v>
      </c>
      <c r="D86" s="97">
        <v>45747</v>
      </c>
      <c r="E86" s="97">
        <v>45750</v>
      </c>
      <c r="F86" s="98">
        <v>113395.31</v>
      </c>
      <c r="G86" s="97">
        <v>45755</v>
      </c>
      <c r="H86" s="7">
        <v>1000000000</v>
      </c>
      <c r="I86" s="146"/>
    </row>
    <row r="87" customHeight="1" spans="1:9">
      <c r="A87" s="107" t="s">
        <v>1394</v>
      </c>
      <c r="B87" s="28" t="s">
        <v>548</v>
      </c>
      <c r="C87" s="55" t="s">
        <v>204</v>
      </c>
      <c r="D87" s="143">
        <v>45750</v>
      </c>
      <c r="E87" s="143">
        <v>45751</v>
      </c>
      <c r="F87" s="27">
        <v>49969.83</v>
      </c>
      <c r="G87" s="97">
        <v>45755</v>
      </c>
      <c r="H87" s="28">
        <v>1000000000</v>
      </c>
      <c r="I87" s="146"/>
    </row>
    <row r="88" customHeight="1" spans="1:9">
      <c r="A88" s="107" t="s">
        <v>1395</v>
      </c>
      <c r="B88" s="28" t="s">
        <v>1396</v>
      </c>
      <c r="C88" s="55" t="s">
        <v>48</v>
      </c>
      <c r="D88" s="143">
        <v>45750</v>
      </c>
      <c r="E88" s="57">
        <v>45751</v>
      </c>
      <c r="F88" s="27">
        <v>25198.86</v>
      </c>
      <c r="G88" s="97">
        <v>45755</v>
      </c>
      <c r="H88" s="59" t="s">
        <v>1397</v>
      </c>
      <c r="I88" s="146"/>
    </row>
    <row r="89" ht="15.75" customHeight="1" spans="1:9">
      <c r="A89" s="21" t="s">
        <v>50</v>
      </c>
      <c r="B89" s="22"/>
      <c r="C89" s="22"/>
      <c r="D89" s="22"/>
      <c r="E89" s="22"/>
      <c r="F89" s="22"/>
      <c r="G89" s="22"/>
      <c r="H89" s="23"/>
      <c r="I89" s="93">
        <f>SUM(F90:F93)</f>
        <v>214350.2</v>
      </c>
    </row>
    <row r="90" ht="15.75" customHeight="1" spans="1:9">
      <c r="A90" s="107" t="s">
        <v>1398</v>
      </c>
      <c r="B90" s="28" t="s">
        <v>415</v>
      </c>
      <c r="C90" s="25" t="s">
        <v>416</v>
      </c>
      <c r="D90" s="356">
        <v>45747</v>
      </c>
      <c r="E90" s="356">
        <v>45749</v>
      </c>
      <c r="F90" s="157">
        <v>18417.97</v>
      </c>
      <c r="G90" s="97">
        <v>45755</v>
      </c>
      <c r="H90" s="28">
        <v>3008000000</v>
      </c>
      <c r="I90" s="146"/>
    </row>
    <row r="91" ht="15.75" customHeight="1" spans="1:9">
      <c r="A91" s="107" t="s">
        <v>1399</v>
      </c>
      <c r="B91" s="28" t="s">
        <v>29</v>
      </c>
      <c r="C91" s="25" t="s">
        <v>30</v>
      </c>
      <c r="D91" s="143">
        <v>45750</v>
      </c>
      <c r="E91" s="143">
        <v>45751</v>
      </c>
      <c r="F91" s="98">
        <v>36119.64</v>
      </c>
      <c r="G91" s="97">
        <v>45755</v>
      </c>
      <c r="H91" s="28">
        <v>1000000000</v>
      </c>
      <c r="I91" s="146"/>
    </row>
    <row r="92" ht="15.75" customHeight="1" spans="1:9">
      <c r="A92" s="186" t="s">
        <v>1400</v>
      </c>
      <c r="B92" s="28" t="s">
        <v>271</v>
      </c>
      <c r="C92" s="25" t="s">
        <v>272</v>
      </c>
      <c r="D92" s="26">
        <v>45748</v>
      </c>
      <c r="E92" s="57">
        <v>45751</v>
      </c>
      <c r="F92" s="98">
        <v>4967.84</v>
      </c>
      <c r="G92" s="97">
        <v>45755</v>
      </c>
      <c r="H92" s="59">
        <v>1000000000</v>
      </c>
      <c r="I92" s="146"/>
    </row>
    <row r="93" ht="15.75" customHeight="1" spans="1:9">
      <c r="A93" s="107" t="s">
        <v>1401</v>
      </c>
      <c r="B93" s="28" t="s">
        <v>816</v>
      </c>
      <c r="C93" s="196" t="s">
        <v>1402</v>
      </c>
      <c r="D93" s="57">
        <v>45754</v>
      </c>
      <c r="E93" s="57">
        <v>45754</v>
      </c>
      <c r="F93" s="98">
        <v>154844.75</v>
      </c>
      <c r="G93" s="97">
        <v>45755</v>
      </c>
      <c r="H93" s="59">
        <v>1000000000</v>
      </c>
      <c r="I93" s="146"/>
    </row>
    <row r="94" ht="15.75" customHeight="1" spans="1:9">
      <c r="A94" s="21" t="s">
        <v>53</v>
      </c>
      <c r="B94" s="22"/>
      <c r="C94" s="22"/>
      <c r="D94" s="22"/>
      <c r="E94" s="22"/>
      <c r="F94" s="22"/>
      <c r="G94" s="22"/>
      <c r="H94" s="23"/>
      <c r="I94" s="93">
        <f>SUM(F95)</f>
        <v>0</v>
      </c>
    </row>
    <row r="95" ht="15.75" customHeight="1" spans="1:9">
      <c r="A95" s="107"/>
      <c r="B95" s="28"/>
      <c r="C95" s="25"/>
      <c r="D95" s="80"/>
      <c r="E95" s="80"/>
      <c r="F95" s="449"/>
      <c r="G95" s="169"/>
      <c r="H95" s="50"/>
      <c r="I95" s="25"/>
    </row>
    <row r="96" ht="15.75" customHeight="1" spans="1:9">
      <c r="A96" s="21" t="s">
        <v>55</v>
      </c>
      <c r="B96" s="22"/>
      <c r="C96" s="22"/>
      <c r="D96" s="22"/>
      <c r="E96" s="22"/>
      <c r="F96" s="22"/>
      <c r="G96" s="22"/>
      <c r="H96" s="23"/>
      <c r="I96" s="93">
        <f>SUM(F97)</f>
        <v>0</v>
      </c>
    </row>
    <row r="97" ht="15.75" customHeight="1" spans="1:9">
      <c r="A97" s="104"/>
      <c r="B97" s="90"/>
      <c r="C97" s="105"/>
      <c r="D97" s="75"/>
      <c r="E97" s="75"/>
      <c r="F97" s="76"/>
      <c r="G97" s="75"/>
      <c r="H97" s="106"/>
      <c r="I97" s="25"/>
    </row>
    <row r="98" ht="15.75" customHeight="1" spans="1:9">
      <c r="A98" s="21" t="s">
        <v>56</v>
      </c>
      <c r="B98" s="22"/>
      <c r="C98" s="22"/>
      <c r="D98" s="22"/>
      <c r="E98" s="22"/>
      <c r="F98" s="22"/>
      <c r="G98" s="22"/>
      <c r="H98" s="23"/>
      <c r="I98" s="93">
        <f>F99</f>
        <v>0</v>
      </c>
    </row>
    <row r="99" ht="15.75" customHeight="1" spans="1:9">
      <c r="A99" s="107"/>
      <c r="B99" s="28"/>
      <c r="C99" s="25"/>
      <c r="D99" s="25"/>
      <c r="E99" s="25"/>
      <c r="F99" s="450"/>
      <c r="G99" s="108"/>
      <c r="H99" s="109"/>
      <c r="I99" s="25"/>
    </row>
    <row r="100" customFormat="1" ht="15.75" customHeight="1" spans="1:8">
      <c r="A100" s="6"/>
      <c r="B100" s="7"/>
      <c r="D100" s="7"/>
      <c r="E100" s="7"/>
      <c r="F100" s="110"/>
      <c r="G100" s="111"/>
      <c r="H100" s="112"/>
    </row>
    <row r="101" customFormat="1" ht="15.75" customHeight="1" spans="1:8">
      <c r="A101" s="113" t="s">
        <v>60</v>
      </c>
      <c r="B101" s="63"/>
      <c r="C101" s="63"/>
      <c r="D101" s="7"/>
      <c r="E101" s="7"/>
      <c r="F101" s="110"/>
      <c r="H101" s="7">
        <f>74/2</f>
        <v>37</v>
      </c>
    </row>
    <row r="102" customFormat="1" ht="15.75" customHeight="1" spans="1:8">
      <c r="A102" s="114" t="s">
        <v>61</v>
      </c>
      <c r="B102" s="12"/>
      <c r="C102" s="12"/>
      <c r="D102" s="7"/>
      <c r="E102" s="7"/>
      <c r="F102" s="110"/>
      <c r="H102" s="7"/>
    </row>
    <row r="103" customFormat="1" ht="15.75" customHeight="1" spans="1:8">
      <c r="A103" s="6"/>
      <c r="B103" s="7"/>
      <c r="D103" s="7"/>
      <c r="E103" s="7"/>
      <c r="F103" s="110"/>
      <c r="H103" s="7"/>
    </row>
    <row r="104" customFormat="1" ht="15.75" customHeight="1" spans="1:8">
      <c r="A104" s="6"/>
      <c r="B104" s="7"/>
      <c r="D104" s="7"/>
      <c r="E104" s="7"/>
      <c r="F104" s="110"/>
      <c r="H104" s="7"/>
    </row>
    <row r="105" customFormat="1" ht="15.75" customHeight="1" spans="1:8">
      <c r="A105" s="6"/>
      <c r="B105" s="7"/>
      <c r="D105" s="7"/>
      <c r="E105" s="7"/>
      <c r="F105" s="110"/>
      <c r="H105" s="7"/>
    </row>
    <row r="106" customFormat="1" ht="15.75" customHeight="1" spans="1:8">
      <c r="A106" s="6"/>
      <c r="B106" s="7"/>
      <c r="D106" s="7"/>
      <c r="E106" s="7"/>
      <c r="F106" s="110"/>
      <c r="H106" s="7"/>
    </row>
    <row r="107" customFormat="1" ht="15.75" customHeight="1" spans="1:8">
      <c r="A107" s="6"/>
      <c r="B107" s="7"/>
      <c r="D107" s="7"/>
      <c r="E107" s="7"/>
      <c r="F107" s="110"/>
      <c r="H107" s="7"/>
    </row>
    <row r="108" customFormat="1" ht="15.75" customHeight="1" spans="1:8">
      <c r="A108" s="6"/>
      <c r="B108" s="7"/>
      <c r="D108" s="7"/>
      <c r="E108" s="7"/>
      <c r="F108" s="110"/>
      <c r="H108" s="7"/>
    </row>
    <row r="109" customFormat="1" ht="15.75" customHeight="1" spans="1:8">
      <c r="A109" s="6"/>
      <c r="B109" s="7"/>
      <c r="D109" s="7"/>
      <c r="E109" s="7"/>
      <c r="F109" s="110"/>
      <c r="H109" s="7"/>
    </row>
    <row r="110" customFormat="1" ht="15.75" customHeight="1" spans="1:8">
      <c r="A110" s="6"/>
      <c r="B110" s="7"/>
      <c r="D110" s="7"/>
      <c r="E110" s="7"/>
      <c r="F110" s="110"/>
      <c r="H110" s="7"/>
    </row>
    <row r="111" customFormat="1" ht="15.75" customHeight="1" spans="1:8">
      <c r="A111" s="6"/>
      <c r="B111" s="7"/>
      <c r="D111" s="7"/>
      <c r="E111" s="7"/>
      <c r="F111" s="110"/>
      <c r="H111" s="7"/>
    </row>
    <row r="112" customFormat="1" ht="15.75" customHeight="1" spans="1:8">
      <c r="A112" s="6"/>
      <c r="B112" s="7"/>
      <c r="D112" s="7"/>
      <c r="E112" s="7"/>
      <c r="F112" s="110"/>
      <c r="H112" s="7"/>
    </row>
    <row r="113" customFormat="1" ht="15.75" customHeight="1" spans="1:8">
      <c r="A113" s="6"/>
      <c r="B113" s="7"/>
      <c r="D113" s="7"/>
      <c r="E113" s="7"/>
      <c r="F113" s="110"/>
      <c r="H113" s="7"/>
    </row>
    <row r="114" customFormat="1" ht="15.75" customHeight="1" spans="1:8">
      <c r="A114" s="6"/>
      <c r="B114" s="7"/>
      <c r="D114" s="7"/>
      <c r="E114" s="7"/>
      <c r="F114" s="110"/>
      <c r="H114" s="7"/>
    </row>
    <row r="115" customFormat="1" ht="15.75" customHeight="1" spans="1:8">
      <c r="A115" s="6"/>
      <c r="B115" s="7"/>
      <c r="D115" s="7"/>
      <c r="E115" s="7"/>
      <c r="F115" s="110"/>
      <c r="H115" s="7"/>
    </row>
    <row r="116" customFormat="1" ht="15.75" customHeight="1" spans="1:8">
      <c r="A116" s="6"/>
      <c r="B116" s="7"/>
      <c r="D116" s="7"/>
      <c r="E116" s="7"/>
      <c r="F116" s="110"/>
      <c r="H116" s="7"/>
    </row>
    <row r="117" customFormat="1" ht="15.75" customHeight="1" spans="1:8">
      <c r="A117" s="6"/>
      <c r="B117" s="7"/>
      <c r="D117" s="7"/>
      <c r="E117" s="7"/>
      <c r="F117" s="110"/>
      <c r="H117" s="7"/>
    </row>
    <row r="118" customFormat="1" ht="15.75" customHeight="1" spans="1:8">
      <c r="A118" s="6"/>
      <c r="B118" s="7"/>
      <c r="D118" s="7"/>
      <c r="E118" s="7"/>
      <c r="F118" s="110"/>
      <c r="H118" s="7"/>
    </row>
    <row r="119" customFormat="1" ht="15.75" customHeight="1" spans="1:8">
      <c r="A119" s="6"/>
      <c r="B119" s="7"/>
      <c r="D119" s="7"/>
      <c r="E119" s="7"/>
      <c r="F119" s="110"/>
      <c r="H119" s="7"/>
    </row>
    <row r="120" customFormat="1" ht="15.75" customHeight="1" spans="1:8">
      <c r="A120" s="6"/>
      <c r="B120" s="7"/>
      <c r="D120" s="7"/>
      <c r="E120" s="7"/>
      <c r="F120" s="110"/>
      <c r="H120" s="7"/>
    </row>
    <row r="121" customFormat="1" ht="15.75" customHeight="1" spans="1:8">
      <c r="A121" s="6"/>
      <c r="B121" s="7"/>
      <c r="D121" s="7"/>
      <c r="E121" s="7"/>
      <c r="F121" s="110"/>
      <c r="H121" s="7"/>
    </row>
    <row r="122" customFormat="1" ht="15.75" customHeight="1" spans="1:8">
      <c r="A122" s="6"/>
      <c r="B122" s="7"/>
      <c r="D122" s="7"/>
      <c r="E122" s="7"/>
      <c r="F122" s="110"/>
      <c r="H122" s="7"/>
    </row>
    <row r="123" customFormat="1" ht="15.75" customHeight="1" spans="1:8">
      <c r="A123" s="6"/>
      <c r="B123" s="7"/>
      <c r="D123" s="7"/>
      <c r="E123" s="7"/>
      <c r="F123" s="110"/>
      <c r="H123" s="7"/>
    </row>
    <row r="124" customFormat="1" ht="15.75" customHeight="1" spans="1:8">
      <c r="A124" s="6"/>
      <c r="B124" s="7"/>
      <c r="D124" s="7"/>
      <c r="E124" s="7"/>
      <c r="F124" s="110"/>
      <c r="H124" s="7"/>
    </row>
    <row r="125" customFormat="1" ht="15.75" customHeight="1" spans="1:8">
      <c r="A125" s="6"/>
      <c r="B125" s="7"/>
      <c r="D125" s="7"/>
      <c r="E125" s="7"/>
      <c r="F125" s="110"/>
      <c r="H125" s="7"/>
    </row>
    <row r="126" customFormat="1" ht="15.75" customHeight="1" spans="1:8">
      <c r="A126" s="6"/>
      <c r="B126" s="7"/>
      <c r="D126" s="7"/>
      <c r="E126" s="7"/>
      <c r="F126" s="110"/>
      <c r="H126" s="7"/>
    </row>
    <row r="127" customFormat="1" ht="15.75" customHeight="1" spans="1:8">
      <c r="A127" s="6"/>
      <c r="B127" s="7"/>
      <c r="D127" s="7"/>
      <c r="E127" s="7"/>
      <c r="F127" s="110"/>
      <c r="H127" s="7"/>
    </row>
    <row r="128" customFormat="1" ht="15.75" customHeight="1" spans="1:8">
      <c r="A128" s="6"/>
      <c r="B128" s="7"/>
      <c r="D128" s="7"/>
      <c r="E128" s="7"/>
      <c r="F128" s="110"/>
      <c r="H128" s="7"/>
    </row>
    <row r="129" customFormat="1" ht="15.75" customHeight="1" spans="1:8">
      <c r="A129" s="6"/>
      <c r="B129" s="7"/>
      <c r="D129" s="7"/>
      <c r="E129" s="7"/>
      <c r="F129" s="110"/>
      <c r="H129" s="7"/>
    </row>
    <row r="130" customFormat="1" ht="15.75" customHeight="1" spans="1:8">
      <c r="A130" s="6"/>
      <c r="B130" s="7"/>
      <c r="D130" s="7"/>
      <c r="E130" s="7"/>
      <c r="F130" s="110"/>
      <c r="H130" s="7"/>
    </row>
    <row r="131" customFormat="1" ht="15.75" customHeight="1" spans="1:8">
      <c r="A131" s="6"/>
      <c r="B131" s="7"/>
      <c r="D131" s="7"/>
      <c r="E131" s="7"/>
      <c r="F131" s="110"/>
      <c r="H131" s="7"/>
    </row>
    <row r="132" customFormat="1" ht="15.75" customHeight="1" spans="1:8">
      <c r="A132" s="6"/>
      <c r="B132" s="7"/>
      <c r="D132" s="7"/>
      <c r="E132" s="7"/>
      <c r="F132" s="110"/>
      <c r="H132" s="7"/>
    </row>
    <row r="133" customFormat="1" ht="15.75" customHeight="1" spans="1:8">
      <c r="A133" s="6"/>
      <c r="B133" s="7"/>
      <c r="D133" s="7"/>
      <c r="E133" s="7"/>
      <c r="F133" s="110"/>
      <c r="H133" s="7"/>
    </row>
    <row r="134" customFormat="1" ht="15.75" customHeight="1" spans="1:8">
      <c r="A134" s="6"/>
      <c r="B134" s="7"/>
      <c r="D134" s="7"/>
      <c r="E134" s="7"/>
      <c r="F134" s="110"/>
      <c r="H134" s="7"/>
    </row>
    <row r="135" customFormat="1" ht="15.75" customHeight="1" spans="1:8">
      <c r="A135" s="6"/>
      <c r="B135" s="7"/>
      <c r="D135" s="7"/>
      <c r="E135" s="7"/>
      <c r="F135" s="110"/>
      <c r="H135" s="7"/>
    </row>
    <row r="136" customFormat="1" ht="15.75" customHeight="1" spans="1:8">
      <c r="A136" s="6"/>
      <c r="B136" s="7"/>
      <c r="D136" s="7"/>
      <c r="E136" s="7"/>
      <c r="F136" s="110"/>
      <c r="H136" s="7"/>
    </row>
    <row r="137" customFormat="1" ht="15.75" customHeight="1" spans="1:8">
      <c r="A137" s="6"/>
      <c r="B137" s="7"/>
      <c r="D137" s="7"/>
      <c r="E137" s="7"/>
      <c r="F137" s="110"/>
      <c r="H137" s="7"/>
    </row>
    <row r="138" customFormat="1" ht="15.75" customHeight="1" spans="1:8">
      <c r="A138" s="6"/>
      <c r="B138" s="7"/>
      <c r="D138" s="7"/>
      <c r="E138" s="7"/>
      <c r="F138" s="110"/>
      <c r="H138" s="7"/>
    </row>
    <row r="139" customFormat="1" ht="15.75" customHeight="1" spans="1:8">
      <c r="A139" s="6"/>
      <c r="B139" s="7"/>
      <c r="D139" s="7"/>
      <c r="E139" s="7"/>
      <c r="F139" s="110"/>
      <c r="H139" s="7"/>
    </row>
    <row r="140" customFormat="1" ht="15.75" customHeight="1" spans="1:8">
      <c r="A140" s="6"/>
      <c r="B140" s="7"/>
      <c r="D140" s="7"/>
      <c r="E140" s="7"/>
      <c r="F140" s="110"/>
      <c r="H140" s="7"/>
    </row>
    <row r="141" customFormat="1" ht="15.75" customHeight="1" spans="1:8">
      <c r="A141" s="6"/>
      <c r="B141" s="7"/>
      <c r="D141" s="7"/>
      <c r="E141" s="7"/>
      <c r="F141" s="110"/>
      <c r="H141" s="7"/>
    </row>
    <row r="142" customFormat="1" ht="15.75" customHeight="1" spans="1:8">
      <c r="A142" s="6"/>
      <c r="B142" s="7"/>
      <c r="D142" s="7"/>
      <c r="E142" s="7"/>
      <c r="F142" s="110"/>
      <c r="H142" s="7"/>
    </row>
    <row r="143" customFormat="1" ht="15.75" customHeight="1" spans="1:8">
      <c r="A143" s="6"/>
      <c r="B143" s="7"/>
      <c r="D143" s="7"/>
      <c r="E143" s="7"/>
      <c r="F143" s="110"/>
      <c r="H143" s="7"/>
    </row>
    <row r="144" customFormat="1" ht="15.75" customHeight="1" spans="1:8">
      <c r="A144" s="6"/>
      <c r="B144" s="7"/>
      <c r="D144" s="7"/>
      <c r="E144" s="7"/>
      <c r="F144" s="110"/>
      <c r="H144" s="7"/>
    </row>
    <row r="145" customFormat="1" ht="15.75" customHeight="1" spans="1:8">
      <c r="A145" s="6"/>
      <c r="B145" s="7"/>
      <c r="D145" s="7"/>
      <c r="E145" s="7"/>
      <c r="F145" s="110"/>
      <c r="H145" s="7"/>
    </row>
    <row r="146" customFormat="1" ht="15.75" customHeight="1" spans="1:8">
      <c r="A146" s="6"/>
      <c r="B146" s="7"/>
      <c r="D146" s="7"/>
      <c r="E146" s="7"/>
      <c r="F146" s="110"/>
      <c r="H146" s="7"/>
    </row>
    <row r="147" customFormat="1" ht="15.75" customHeight="1" spans="1:8">
      <c r="A147" s="6"/>
      <c r="B147" s="7"/>
      <c r="D147" s="7"/>
      <c r="E147" s="7"/>
      <c r="F147" s="110"/>
      <c r="H147" s="7"/>
    </row>
    <row r="148" customFormat="1" ht="15.75" customHeight="1" spans="1:8">
      <c r="A148" s="6"/>
      <c r="B148" s="7"/>
      <c r="D148" s="7"/>
      <c r="E148" s="7"/>
      <c r="F148" s="110"/>
      <c r="H148" s="7"/>
    </row>
    <row r="149" customFormat="1" ht="15.75" customHeight="1" spans="1:8">
      <c r="A149" s="6"/>
      <c r="B149" s="7"/>
      <c r="D149" s="7"/>
      <c r="E149" s="7"/>
      <c r="F149" s="110"/>
      <c r="H149" s="7"/>
    </row>
    <row r="150" customFormat="1" ht="15.75" customHeight="1" spans="1:8">
      <c r="A150" s="6"/>
      <c r="B150" s="7"/>
      <c r="D150" s="7"/>
      <c r="E150" s="7"/>
      <c r="F150" s="110"/>
      <c r="H150" s="7"/>
    </row>
    <row r="151" customFormat="1" ht="15.75" customHeight="1" spans="1:8">
      <c r="A151" s="6"/>
      <c r="B151" s="7"/>
      <c r="D151" s="7"/>
      <c r="E151" s="7"/>
      <c r="F151" s="110"/>
      <c r="H151" s="7"/>
    </row>
    <row r="152" customFormat="1" ht="15.75" customHeight="1" spans="1:8">
      <c r="A152" s="6"/>
      <c r="B152" s="7"/>
      <c r="D152" s="7"/>
      <c r="E152" s="7"/>
      <c r="F152" s="110"/>
      <c r="H152" s="7"/>
    </row>
    <row r="153" customFormat="1" ht="15.75" customHeight="1" spans="1:8">
      <c r="A153" s="6"/>
      <c r="B153" s="7"/>
      <c r="D153" s="7"/>
      <c r="E153" s="7"/>
      <c r="F153" s="110"/>
      <c r="H153" s="7"/>
    </row>
    <row r="154" customFormat="1" ht="15.75" customHeight="1" spans="1:8">
      <c r="A154" s="6"/>
      <c r="B154" s="7"/>
      <c r="D154" s="7"/>
      <c r="E154" s="7"/>
      <c r="F154" s="110"/>
      <c r="H154" s="7"/>
    </row>
    <row r="155" customFormat="1" ht="15.75" customHeight="1" spans="1:8">
      <c r="A155" s="6"/>
      <c r="B155" s="7"/>
      <c r="D155" s="7"/>
      <c r="E155" s="7"/>
      <c r="F155" s="110"/>
      <c r="H155" s="7"/>
    </row>
    <row r="156" customFormat="1" ht="15.75" customHeight="1" spans="1:8">
      <c r="A156" s="6"/>
      <c r="B156" s="7"/>
      <c r="D156" s="7"/>
      <c r="E156" s="7"/>
      <c r="F156" s="110"/>
      <c r="H156" s="7"/>
    </row>
    <row r="157" customFormat="1" ht="15.75" customHeight="1" spans="1:8">
      <c r="A157" s="6"/>
      <c r="B157" s="7"/>
      <c r="D157" s="7"/>
      <c r="E157" s="7"/>
      <c r="F157" s="110"/>
      <c r="H157" s="7"/>
    </row>
    <row r="158" customFormat="1" ht="15.75" customHeight="1" spans="1:8">
      <c r="A158" s="6"/>
      <c r="B158" s="7"/>
      <c r="D158" s="7"/>
      <c r="E158" s="7"/>
      <c r="F158" s="110"/>
      <c r="H158" s="7"/>
    </row>
    <row r="159" customFormat="1" ht="15.75" customHeight="1" spans="1:8">
      <c r="A159" s="6"/>
      <c r="B159" s="7"/>
      <c r="D159" s="7"/>
      <c r="E159" s="7"/>
      <c r="F159" s="110"/>
      <c r="H159" s="7"/>
    </row>
    <row r="160" customFormat="1" ht="15.75" customHeight="1" spans="1:8">
      <c r="A160" s="6"/>
      <c r="B160" s="7"/>
      <c r="D160" s="7"/>
      <c r="E160" s="7"/>
      <c r="F160" s="110"/>
      <c r="H160" s="7"/>
    </row>
    <row r="161" customFormat="1" ht="15.75" customHeight="1" spans="1:8">
      <c r="A161" s="6"/>
      <c r="B161" s="7"/>
      <c r="D161" s="7"/>
      <c r="E161" s="7"/>
      <c r="F161" s="110"/>
      <c r="H161" s="7"/>
    </row>
    <row r="162" customFormat="1" ht="15.75" customHeight="1" spans="1:8">
      <c r="A162" s="6"/>
      <c r="B162" s="7"/>
      <c r="D162" s="7"/>
      <c r="E162" s="7"/>
      <c r="F162" s="110"/>
      <c r="H162" s="7"/>
    </row>
    <row r="163" customFormat="1" ht="15.75" customHeight="1" spans="1:8">
      <c r="A163" s="6"/>
      <c r="B163" s="7"/>
      <c r="D163" s="7"/>
      <c r="E163" s="7"/>
      <c r="F163" s="110"/>
      <c r="H163" s="7"/>
    </row>
    <row r="164" customFormat="1" ht="15.75" customHeight="1" spans="1:8">
      <c r="A164" s="6"/>
      <c r="B164" s="7"/>
      <c r="D164" s="7"/>
      <c r="E164" s="7"/>
      <c r="F164" s="110"/>
      <c r="H164" s="7"/>
    </row>
    <row r="165" customFormat="1" ht="15.75" customHeight="1" spans="1:8">
      <c r="A165" s="6"/>
      <c r="B165" s="7"/>
      <c r="D165" s="7"/>
      <c r="E165" s="7"/>
      <c r="F165" s="110"/>
      <c r="H165" s="7"/>
    </row>
    <row r="166" customFormat="1" ht="15.75" customHeight="1" spans="1:8">
      <c r="A166" s="6"/>
      <c r="B166" s="7"/>
      <c r="D166" s="7"/>
      <c r="E166" s="7"/>
      <c r="F166" s="110"/>
      <c r="H166" s="7"/>
    </row>
    <row r="167" customFormat="1" ht="15.75" customHeight="1" spans="1:8">
      <c r="A167" s="6"/>
      <c r="B167" s="7"/>
      <c r="D167" s="7"/>
      <c r="E167" s="7"/>
      <c r="F167" s="110"/>
      <c r="H167" s="7"/>
    </row>
    <row r="168" customFormat="1" ht="15.75" customHeight="1" spans="1:8">
      <c r="A168" s="6"/>
      <c r="B168" s="7"/>
      <c r="D168" s="7"/>
      <c r="E168" s="7"/>
      <c r="F168" s="110"/>
      <c r="H168" s="7"/>
    </row>
    <row r="169" customFormat="1" ht="15.75" customHeight="1" spans="1:8">
      <c r="A169" s="6"/>
      <c r="B169" s="7"/>
      <c r="D169" s="7"/>
      <c r="E169" s="7"/>
      <c r="F169" s="110"/>
      <c r="H169" s="7"/>
    </row>
    <row r="170" customFormat="1" ht="15.75" customHeight="1" spans="1:8">
      <c r="A170" s="6"/>
      <c r="B170" s="7"/>
      <c r="D170" s="7"/>
      <c r="E170" s="7"/>
      <c r="F170" s="110"/>
      <c r="H170" s="7"/>
    </row>
    <row r="171" customFormat="1" ht="15.75" customHeight="1" spans="1:8">
      <c r="A171" s="6"/>
      <c r="B171" s="7"/>
      <c r="D171" s="7"/>
      <c r="E171" s="7"/>
      <c r="F171" s="110"/>
      <c r="H171" s="7"/>
    </row>
    <row r="172" customFormat="1" ht="15.75" customHeight="1" spans="1:8">
      <c r="A172" s="6"/>
      <c r="B172" s="7"/>
      <c r="D172" s="7"/>
      <c r="E172" s="7"/>
      <c r="F172" s="110"/>
      <c r="H172" s="7"/>
    </row>
    <row r="173" customFormat="1" ht="15.75" customHeight="1" spans="1:8">
      <c r="A173" s="6"/>
      <c r="B173" s="7"/>
      <c r="D173" s="7"/>
      <c r="E173" s="7"/>
      <c r="F173" s="110"/>
      <c r="H173" s="7"/>
    </row>
    <row r="174" customFormat="1" ht="15.75" customHeight="1" spans="1:8">
      <c r="A174" s="6"/>
      <c r="B174" s="7"/>
      <c r="D174" s="7"/>
      <c r="E174" s="7"/>
      <c r="F174" s="110"/>
      <c r="H174" s="7"/>
    </row>
    <row r="175" customFormat="1" ht="15.75" customHeight="1" spans="1:8">
      <c r="A175" s="6"/>
      <c r="B175" s="7"/>
      <c r="D175" s="7"/>
      <c r="E175" s="7"/>
      <c r="F175" s="110"/>
      <c r="H175" s="7"/>
    </row>
    <row r="176" customFormat="1" ht="15.75" customHeight="1" spans="1:8">
      <c r="A176" s="6"/>
      <c r="B176" s="7"/>
      <c r="D176" s="7"/>
      <c r="E176" s="7"/>
      <c r="F176" s="110"/>
      <c r="H176" s="7"/>
    </row>
    <row r="177" customFormat="1" ht="15.75" customHeight="1" spans="1:8">
      <c r="A177" s="6"/>
      <c r="B177" s="7"/>
      <c r="D177" s="7"/>
      <c r="E177" s="7"/>
      <c r="F177" s="110"/>
      <c r="H177" s="7"/>
    </row>
    <row r="178" customFormat="1" ht="15.75" customHeight="1" spans="1:8">
      <c r="A178" s="6"/>
      <c r="B178" s="7"/>
      <c r="D178" s="7"/>
      <c r="E178" s="7"/>
      <c r="F178" s="110"/>
      <c r="H178" s="7"/>
    </row>
    <row r="179" customFormat="1" ht="15.75" customHeight="1" spans="1:8">
      <c r="A179" s="6"/>
      <c r="B179" s="7"/>
      <c r="D179" s="7"/>
      <c r="E179" s="7"/>
      <c r="F179" s="110"/>
      <c r="H179" s="7"/>
    </row>
    <row r="180" customFormat="1" ht="15.75" customHeight="1" spans="1:8">
      <c r="A180" s="6"/>
      <c r="B180" s="7"/>
      <c r="D180" s="7"/>
      <c r="E180" s="7"/>
      <c r="F180" s="110"/>
      <c r="H180" s="7"/>
    </row>
    <row r="181" customFormat="1" ht="15.75" customHeight="1" spans="1:8">
      <c r="A181" s="6"/>
      <c r="B181" s="7"/>
      <c r="D181" s="7"/>
      <c r="E181" s="7"/>
      <c r="F181" s="110"/>
      <c r="H181" s="7"/>
    </row>
    <row r="182" customFormat="1" ht="15.75" customHeight="1" spans="1:8">
      <c r="A182" s="6"/>
      <c r="B182" s="7"/>
      <c r="D182" s="7"/>
      <c r="E182" s="7"/>
      <c r="F182" s="110"/>
      <c r="H182" s="7"/>
    </row>
    <row r="183" customFormat="1" ht="15.75" customHeight="1" spans="1:8">
      <c r="A183" s="6"/>
      <c r="B183" s="7"/>
      <c r="D183" s="7"/>
      <c r="E183" s="7"/>
      <c r="F183" s="110"/>
      <c r="H183" s="7"/>
    </row>
    <row r="184" customFormat="1" ht="15.75" customHeight="1" spans="1:8">
      <c r="A184" s="6"/>
      <c r="B184" s="7"/>
      <c r="D184" s="7"/>
      <c r="E184" s="7"/>
      <c r="F184" s="110"/>
      <c r="H184" s="7"/>
    </row>
    <row r="185" customFormat="1" ht="15.75" customHeight="1" spans="1:8">
      <c r="A185" s="6"/>
      <c r="B185" s="7"/>
      <c r="D185" s="7"/>
      <c r="E185" s="7"/>
      <c r="F185" s="110"/>
      <c r="H185" s="7"/>
    </row>
    <row r="186" customFormat="1" ht="15.75" customHeight="1" spans="1:8">
      <c r="A186" s="6"/>
      <c r="B186" s="7"/>
      <c r="D186" s="7"/>
      <c r="E186" s="7"/>
      <c r="F186" s="110"/>
      <c r="H186" s="7"/>
    </row>
    <row r="187" customFormat="1" ht="15.75" customHeight="1" spans="1:8">
      <c r="A187" s="6"/>
      <c r="B187" s="7"/>
      <c r="D187" s="7"/>
      <c r="E187" s="7"/>
      <c r="F187" s="110"/>
      <c r="H187" s="7"/>
    </row>
    <row r="188" customFormat="1" ht="15.75" customHeight="1" spans="1:8">
      <c r="A188" s="6"/>
      <c r="B188" s="7"/>
      <c r="D188" s="7"/>
      <c r="E188" s="7"/>
      <c r="F188" s="110"/>
      <c r="H188" s="7"/>
    </row>
    <row r="189" customFormat="1" ht="15.75" customHeight="1" spans="1:8">
      <c r="A189" s="6"/>
      <c r="B189" s="7"/>
      <c r="D189" s="7"/>
      <c r="E189" s="7"/>
      <c r="F189" s="110"/>
      <c r="H189" s="7"/>
    </row>
    <row r="190" customFormat="1" ht="15.75" customHeight="1" spans="1:8">
      <c r="A190" s="6"/>
      <c r="B190" s="7"/>
      <c r="D190" s="7"/>
      <c r="E190" s="7"/>
      <c r="F190" s="110"/>
      <c r="H190" s="7"/>
    </row>
    <row r="191" customFormat="1" ht="15.75" customHeight="1" spans="1:8">
      <c r="A191" s="6"/>
      <c r="B191" s="7"/>
      <c r="D191" s="7"/>
      <c r="E191" s="7"/>
      <c r="F191" s="110"/>
      <c r="H191" s="7"/>
    </row>
    <row r="192" customFormat="1" ht="15.75" customHeight="1" spans="1:8">
      <c r="A192" s="6"/>
      <c r="B192" s="7"/>
      <c r="D192" s="7"/>
      <c r="E192" s="7"/>
      <c r="F192" s="110"/>
      <c r="H192" s="7"/>
    </row>
    <row r="193" customFormat="1" ht="15.75" customHeight="1" spans="1:8">
      <c r="A193" s="6"/>
      <c r="B193" s="7"/>
      <c r="D193" s="7"/>
      <c r="E193" s="7"/>
      <c r="F193" s="110"/>
      <c r="H193" s="7"/>
    </row>
    <row r="194" customFormat="1" ht="15.75" customHeight="1" spans="1:8">
      <c r="A194" s="6"/>
      <c r="B194" s="7"/>
      <c r="D194" s="7"/>
      <c r="E194" s="7"/>
      <c r="F194" s="110"/>
      <c r="H194" s="7"/>
    </row>
    <row r="195" customFormat="1" ht="15.75" customHeight="1" spans="1:8">
      <c r="A195" s="6"/>
      <c r="B195" s="7"/>
      <c r="D195" s="7"/>
      <c r="E195" s="7"/>
      <c r="F195" s="110"/>
      <c r="H195" s="7"/>
    </row>
    <row r="196" customFormat="1" ht="15.75" customHeight="1" spans="1:8">
      <c r="A196" s="6"/>
      <c r="B196" s="7"/>
      <c r="D196" s="7"/>
      <c r="E196" s="7"/>
      <c r="F196" s="110"/>
      <c r="H196" s="7"/>
    </row>
    <row r="197" customFormat="1" ht="15.75" customHeight="1" spans="1:8">
      <c r="A197" s="6"/>
      <c r="B197" s="7"/>
      <c r="D197" s="7"/>
      <c r="E197" s="7"/>
      <c r="F197" s="110"/>
      <c r="H197" s="7"/>
    </row>
    <row r="198" customFormat="1" ht="15.75" customHeight="1" spans="1:8">
      <c r="A198" s="6"/>
      <c r="B198" s="7"/>
      <c r="D198" s="7"/>
      <c r="E198" s="7"/>
      <c r="F198" s="110"/>
      <c r="H198" s="7"/>
    </row>
    <row r="199" customFormat="1" ht="15.75" customHeight="1" spans="1:8">
      <c r="A199" s="6"/>
      <c r="B199" s="7"/>
      <c r="D199" s="7"/>
      <c r="E199" s="7"/>
      <c r="F199" s="110"/>
      <c r="H199" s="7"/>
    </row>
    <row r="200" customFormat="1" ht="15.75" customHeight="1" spans="1:8">
      <c r="A200" s="6"/>
      <c r="B200" s="7"/>
      <c r="D200" s="7"/>
      <c r="E200" s="7"/>
      <c r="F200" s="110"/>
      <c r="H200" s="7"/>
    </row>
    <row r="201" customFormat="1" ht="15.75" customHeight="1" spans="1:8">
      <c r="A201" s="6"/>
      <c r="B201" s="7"/>
      <c r="D201" s="7"/>
      <c r="E201" s="7"/>
      <c r="F201" s="110"/>
      <c r="H201" s="7"/>
    </row>
    <row r="202" customFormat="1" ht="15.75" customHeight="1" spans="1:8">
      <c r="A202" s="6"/>
      <c r="B202" s="7"/>
      <c r="D202" s="7"/>
      <c r="E202" s="7"/>
      <c r="F202" s="110"/>
      <c r="H202" s="7"/>
    </row>
    <row r="203" customFormat="1" ht="15.75" customHeight="1" spans="1:8">
      <c r="A203" s="6"/>
      <c r="B203" s="7"/>
      <c r="D203" s="7"/>
      <c r="E203" s="7"/>
      <c r="F203" s="110"/>
      <c r="H203" s="7"/>
    </row>
    <row r="204" customFormat="1" ht="15.75" customHeight="1" spans="1:8">
      <c r="A204" s="6"/>
      <c r="B204" s="7"/>
      <c r="D204" s="7"/>
      <c r="E204" s="7"/>
      <c r="F204" s="110"/>
      <c r="H204" s="7"/>
    </row>
    <row r="205" customFormat="1" ht="15.75" customHeight="1" spans="1:8">
      <c r="A205" s="6"/>
      <c r="B205" s="7"/>
      <c r="D205" s="7"/>
      <c r="E205" s="7"/>
      <c r="F205" s="110"/>
      <c r="H205" s="7"/>
    </row>
    <row r="206" customFormat="1" ht="15.75" customHeight="1" spans="1:8">
      <c r="A206" s="6"/>
      <c r="B206" s="7"/>
      <c r="D206" s="7"/>
      <c r="E206" s="7"/>
      <c r="F206" s="110"/>
      <c r="H206" s="7"/>
    </row>
    <row r="207" customFormat="1" ht="15.75" customHeight="1" spans="1:8">
      <c r="A207" s="6"/>
      <c r="B207" s="7"/>
      <c r="D207" s="7"/>
      <c r="E207" s="7"/>
      <c r="F207" s="110"/>
      <c r="H207" s="7"/>
    </row>
    <row r="208" customFormat="1" ht="15.75" customHeight="1" spans="1:8">
      <c r="A208" s="6"/>
      <c r="B208" s="7"/>
      <c r="D208" s="7"/>
      <c r="E208" s="7"/>
      <c r="F208" s="110"/>
      <c r="H208" s="7"/>
    </row>
    <row r="209" customFormat="1" ht="15.75" customHeight="1" spans="1:8">
      <c r="A209" s="6"/>
      <c r="B209" s="7"/>
      <c r="D209" s="7"/>
      <c r="E209" s="7"/>
      <c r="F209" s="110"/>
      <c r="H209" s="7"/>
    </row>
    <row r="210" customFormat="1" ht="15.75" customHeight="1" spans="1:8">
      <c r="A210" s="6"/>
      <c r="B210" s="7"/>
      <c r="D210" s="7"/>
      <c r="E210" s="7"/>
      <c r="F210" s="110"/>
      <c r="H210" s="7"/>
    </row>
    <row r="211" customFormat="1" ht="15.75" customHeight="1" spans="1:8">
      <c r="A211" s="6"/>
      <c r="B211" s="7"/>
      <c r="D211" s="7"/>
      <c r="E211" s="7"/>
      <c r="F211" s="110"/>
      <c r="H211" s="7"/>
    </row>
    <row r="212" customFormat="1" ht="15.75" customHeight="1" spans="1:8">
      <c r="A212" s="6"/>
      <c r="B212" s="7"/>
      <c r="D212" s="7"/>
      <c r="E212" s="7"/>
      <c r="F212" s="110"/>
      <c r="H212" s="7"/>
    </row>
    <row r="213" customFormat="1" ht="15.75" customHeight="1" spans="1:8">
      <c r="A213" s="6"/>
      <c r="B213" s="7"/>
      <c r="D213" s="7"/>
      <c r="E213" s="7"/>
      <c r="F213" s="110"/>
      <c r="H213" s="7"/>
    </row>
    <row r="214" customFormat="1" ht="15.75" customHeight="1" spans="1:8">
      <c r="A214" s="6"/>
      <c r="B214" s="7"/>
      <c r="D214" s="7"/>
      <c r="E214" s="7"/>
      <c r="F214" s="110"/>
      <c r="H214" s="7"/>
    </row>
    <row r="215" customFormat="1" ht="15.75" customHeight="1" spans="1:8">
      <c r="A215" s="6"/>
      <c r="B215" s="7"/>
      <c r="D215" s="7"/>
      <c r="E215" s="7"/>
      <c r="F215" s="110"/>
      <c r="H215" s="7"/>
    </row>
    <row r="216" customFormat="1" ht="15.75" customHeight="1" spans="1:8">
      <c r="A216" s="6"/>
      <c r="B216" s="7"/>
      <c r="D216" s="7"/>
      <c r="E216" s="7"/>
      <c r="F216" s="110"/>
      <c r="H216" s="7"/>
    </row>
    <row r="217" customFormat="1" ht="15.75" customHeight="1" spans="1:8">
      <c r="A217" s="6"/>
      <c r="B217" s="7"/>
      <c r="D217" s="7"/>
      <c r="E217" s="7"/>
      <c r="F217" s="110"/>
      <c r="H217" s="7"/>
    </row>
    <row r="218" customFormat="1" ht="15.75" customHeight="1" spans="1:8">
      <c r="A218" s="6"/>
      <c r="B218" s="7"/>
      <c r="D218" s="7"/>
      <c r="E218" s="7"/>
      <c r="F218" s="110"/>
      <c r="H218" s="7"/>
    </row>
    <row r="219" customFormat="1" ht="15.75" customHeight="1" spans="1:8">
      <c r="A219" s="6"/>
      <c r="B219" s="7"/>
      <c r="D219" s="7"/>
      <c r="E219" s="7"/>
      <c r="F219" s="110"/>
      <c r="H219" s="7"/>
    </row>
    <row r="220" customFormat="1" ht="15.75" customHeight="1" spans="1:8">
      <c r="A220" s="6"/>
      <c r="B220" s="7"/>
      <c r="D220" s="7"/>
      <c r="E220" s="7"/>
      <c r="F220" s="110"/>
      <c r="H220" s="7"/>
    </row>
    <row r="221" customFormat="1" ht="15.75" customHeight="1" spans="1:8">
      <c r="A221" s="6"/>
      <c r="B221" s="7"/>
      <c r="D221" s="7"/>
      <c r="E221" s="7"/>
      <c r="F221" s="110"/>
      <c r="H221" s="7"/>
    </row>
    <row r="222" customFormat="1" ht="15.75" customHeight="1" spans="1:8">
      <c r="A222" s="6"/>
      <c r="B222" s="7"/>
      <c r="D222" s="7"/>
      <c r="E222" s="7"/>
      <c r="F222" s="110"/>
      <c r="H222" s="7"/>
    </row>
    <row r="223" customFormat="1" ht="15.75" customHeight="1" spans="1:8">
      <c r="A223" s="6"/>
      <c r="B223" s="7"/>
      <c r="D223" s="7"/>
      <c r="E223" s="7"/>
      <c r="F223" s="110"/>
      <c r="H223" s="7"/>
    </row>
    <row r="224" customFormat="1" ht="15.75" customHeight="1" spans="1:8">
      <c r="A224" s="6"/>
      <c r="B224" s="7"/>
      <c r="D224" s="7"/>
      <c r="E224" s="7"/>
      <c r="F224" s="110"/>
      <c r="H224" s="7"/>
    </row>
    <row r="225" customFormat="1" ht="15.75" customHeight="1" spans="1:8">
      <c r="A225" s="6"/>
      <c r="B225" s="7"/>
      <c r="D225" s="7"/>
      <c r="E225" s="7"/>
      <c r="F225" s="110"/>
      <c r="H225" s="7"/>
    </row>
    <row r="226" customFormat="1" ht="15.75" customHeight="1" spans="1:8">
      <c r="A226" s="6"/>
      <c r="B226" s="7"/>
      <c r="D226" s="7"/>
      <c r="E226" s="7"/>
      <c r="F226" s="110"/>
      <c r="H226" s="7"/>
    </row>
    <row r="227" customFormat="1" ht="15.75" customHeight="1" spans="1:8">
      <c r="A227" s="6"/>
      <c r="B227" s="7"/>
      <c r="D227" s="7"/>
      <c r="E227" s="7"/>
      <c r="F227" s="110"/>
      <c r="H227" s="7"/>
    </row>
    <row r="228" customFormat="1" ht="15.75" customHeight="1" spans="1:8">
      <c r="A228" s="6"/>
      <c r="B228" s="7"/>
      <c r="D228" s="7"/>
      <c r="E228" s="7"/>
      <c r="F228" s="110"/>
      <c r="H228" s="7"/>
    </row>
    <row r="229" customFormat="1" ht="15.75" customHeight="1" spans="1:8">
      <c r="A229" s="6"/>
      <c r="B229" s="7"/>
      <c r="D229" s="7"/>
      <c r="E229" s="7"/>
      <c r="F229" s="110"/>
      <c r="H229" s="7"/>
    </row>
    <row r="230" customFormat="1" ht="15.75" customHeight="1" spans="1:8">
      <c r="A230" s="6"/>
      <c r="B230" s="7"/>
      <c r="D230" s="7"/>
      <c r="E230" s="7"/>
      <c r="F230" s="110"/>
      <c r="H230" s="7"/>
    </row>
    <row r="231" customFormat="1" ht="15.75" customHeight="1" spans="1:8">
      <c r="A231" s="6"/>
      <c r="B231" s="7"/>
      <c r="D231" s="7"/>
      <c r="E231" s="7"/>
      <c r="F231" s="110"/>
      <c r="H231" s="7"/>
    </row>
    <row r="232" customFormat="1" ht="15.75" customHeight="1" spans="1:8">
      <c r="A232" s="6"/>
      <c r="B232" s="7"/>
      <c r="D232" s="7"/>
      <c r="E232" s="7"/>
      <c r="F232" s="110"/>
      <c r="H232" s="7"/>
    </row>
    <row r="233" customFormat="1" ht="15.75" customHeight="1" spans="1:8">
      <c r="A233" s="6"/>
      <c r="B233" s="7"/>
      <c r="D233" s="7"/>
      <c r="E233" s="7"/>
      <c r="F233" s="110"/>
      <c r="H233" s="7"/>
    </row>
    <row r="234" customFormat="1" ht="15.75" customHeight="1" spans="1:8">
      <c r="A234" s="6"/>
      <c r="B234" s="7"/>
      <c r="D234" s="7"/>
      <c r="E234" s="7"/>
      <c r="F234" s="110"/>
      <c r="H234" s="7"/>
    </row>
    <row r="235" customFormat="1" ht="15.75" customHeight="1" spans="1:8">
      <c r="A235" s="6"/>
      <c r="B235" s="7"/>
      <c r="D235" s="7"/>
      <c r="E235" s="7"/>
      <c r="F235" s="110"/>
      <c r="H235" s="7"/>
    </row>
    <row r="236" customFormat="1" ht="15.75" customHeight="1" spans="1:8">
      <c r="A236" s="6"/>
      <c r="B236" s="7"/>
      <c r="D236" s="7"/>
      <c r="E236" s="7"/>
      <c r="F236" s="110"/>
      <c r="H236" s="7"/>
    </row>
    <row r="237" customFormat="1" ht="15.75" customHeight="1" spans="1:8">
      <c r="A237" s="6"/>
      <c r="B237" s="7"/>
      <c r="D237" s="7"/>
      <c r="E237" s="7"/>
      <c r="F237" s="110"/>
      <c r="H237" s="7"/>
    </row>
    <row r="238" customFormat="1" ht="15.75" customHeight="1" spans="1:8">
      <c r="A238" s="6"/>
      <c r="B238" s="7"/>
      <c r="D238" s="7"/>
      <c r="E238" s="7"/>
      <c r="F238" s="110"/>
      <c r="H238" s="7"/>
    </row>
    <row r="239" customFormat="1" ht="15.75" customHeight="1" spans="1:8">
      <c r="A239" s="6"/>
      <c r="B239" s="7"/>
      <c r="D239" s="7"/>
      <c r="E239" s="7"/>
      <c r="F239" s="110"/>
      <c r="H239" s="7"/>
    </row>
    <row r="240" customFormat="1" ht="15.75" customHeight="1" spans="1:8">
      <c r="A240" s="6"/>
      <c r="B240" s="7"/>
      <c r="D240" s="7"/>
      <c r="E240" s="7"/>
      <c r="F240" s="110"/>
      <c r="H240" s="7"/>
    </row>
    <row r="241" customFormat="1" ht="15.75" customHeight="1" spans="1:8">
      <c r="A241" s="6"/>
      <c r="B241" s="7"/>
      <c r="D241" s="7"/>
      <c r="E241" s="7"/>
      <c r="F241" s="110"/>
      <c r="H241" s="7"/>
    </row>
    <row r="242" customFormat="1" ht="15.75" customHeight="1" spans="1:8">
      <c r="A242" s="6"/>
      <c r="B242" s="7"/>
      <c r="D242" s="7"/>
      <c r="E242" s="7"/>
      <c r="F242" s="110"/>
      <c r="H242" s="7"/>
    </row>
    <row r="243" customFormat="1" ht="15.75" customHeight="1" spans="1:8">
      <c r="A243" s="6"/>
      <c r="B243" s="7"/>
      <c r="D243" s="7"/>
      <c r="E243" s="7"/>
      <c r="F243" s="110"/>
      <c r="H243" s="7"/>
    </row>
    <row r="244" customFormat="1" ht="15.75" customHeight="1" spans="1:8">
      <c r="A244" s="6"/>
      <c r="B244" s="7"/>
      <c r="D244" s="7"/>
      <c r="E244" s="7"/>
      <c r="F244" s="110"/>
      <c r="H244" s="7"/>
    </row>
    <row r="245" customFormat="1" ht="15.75" customHeight="1" spans="1:8">
      <c r="A245" s="6"/>
      <c r="B245" s="7"/>
      <c r="D245" s="7"/>
      <c r="E245" s="7"/>
      <c r="F245" s="110"/>
      <c r="H245" s="7"/>
    </row>
    <row r="246" customFormat="1" ht="15.75" customHeight="1" spans="1:8">
      <c r="A246" s="6"/>
      <c r="B246" s="7"/>
      <c r="D246" s="7"/>
      <c r="E246" s="7"/>
      <c r="F246" s="110"/>
      <c r="H246" s="7"/>
    </row>
    <row r="247" customFormat="1" ht="15.75" customHeight="1" spans="1:8">
      <c r="A247" s="6"/>
      <c r="B247" s="7"/>
      <c r="D247" s="7"/>
      <c r="E247" s="7"/>
      <c r="F247" s="110"/>
      <c r="H247" s="7"/>
    </row>
    <row r="248" customFormat="1" ht="15.75" customHeight="1" spans="1:8">
      <c r="A248" s="6"/>
      <c r="B248" s="7"/>
      <c r="D248" s="7"/>
      <c r="E248" s="7"/>
      <c r="F248" s="110"/>
      <c r="H248" s="7"/>
    </row>
    <row r="249" customFormat="1" ht="15.75" customHeight="1" spans="1:8">
      <c r="A249" s="6"/>
      <c r="B249" s="7"/>
      <c r="D249" s="7"/>
      <c r="E249" s="7"/>
      <c r="F249" s="110"/>
      <c r="H249" s="7"/>
    </row>
    <row r="250" customFormat="1" ht="15.75" customHeight="1" spans="1:8">
      <c r="A250" s="6"/>
      <c r="B250" s="7"/>
      <c r="D250" s="7"/>
      <c r="E250" s="7"/>
      <c r="F250" s="110"/>
      <c r="H250" s="7"/>
    </row>
    <row r="251" customFormat="1" ht="15.75" customHeight="1" spans="1:8">
      <c r="A251" s="6"/>
      <c r="B251" s="7"/>
      <c r="D251" s="7"/>
      <c r="E251" s="7"/>
      <c r="F251" s="110"/>
      <c r="H251" s="7"/>
    </row>
    <row r="252" customFormat="1" ht="15.75" customHeight="1" spans="1:8">
      <c r="A252" s="6"/>
      <c r="B252" s="7"/>
      <c r="D252" s="7"/>
      <c r="E252" s="7"/>
      <c r="F252" s="110"/>
      <c r="H252" s="7"/>
    </row>
    <row r="253" customFormat="1" ht="15.75" customHeight="1" spans="1:8">
      <c r="A253" s="6"/>
      <c r="B253" s="7"/>
      <c r="D253" s="7"/>
      <c r="E253" s="7"/>
      <c r="F253" s="110"/>
      <c r="H253" s="7"/>
    </row>
    <row r="254" customFormat="1" ht="15.75" customHeight="1" spans="1:8">
      <c r="A254" s="6"/>
      <c r="B254" s="7"/>
      <c r="D254" s="7"/>
      <c r="E254" s="7"/>
      <c r="F254" s="110"/>
      <c r="H254" s="7"/>
    </row>
    <row r="255" customFormat="1" ht="15.75" customHeight="1" spans="1:8">
      <c r="A255" s="6"/>
      <c r="B255" s="7"/>
      <c r="D255" s="7"/>
      <c r="E255" s="7"/>
      <c r="F255" s="110"/>
      <c r="H255" s="7"/>
    </row>
    <row r="256" customFormat="1" ht="15.75" customHeight="1" spans="1:8">
      <c r="A256" s="6"/>
      <c r="B256" s="7"/>
      <c r="D256" s="7"/>
      <c r="E256" s="7"/>
      <c r="F256" s="110"/>
      <c r="H256" s="7"/>
    </row>
    <row r="257" customFormat="1" ht="15.75" customHeight="1" spans="1:8">
      <c r="A257" s="6"/>
      <c r="B257" s="7"/>
      <c r="D257" s="7"/>
      <c r="E257" s="7"/>
      <c r="F257" s="110"/>
      <c r="H257" s="7"/>
    </row>
    <row r="258" customFormat="1" ht="15.75" customHeight="1" spans="1:8">
      <c r="A258" s="6"/>
      <c r="B258" s="7"/>
      <c r="D258" s="7"/>
      <c r="E258" s="7"/>
      <c r="F258" s="110"/>
      <c r="H258" s="7"/>
    </row>
    <row r="259" customFormat="1" ht="15.75" customHeight="1" spans="1:8">
      <c r="A259" s="6"/>
      <c r="B259" s="7"/>
      <c r="D259" s="7"/>
      <c r="E259" s="7"/>
      <c r="F259" s="110"/>
      <c r="H259" s="7"/>
    </row>
    <row r="260" customFormat="1" ht="15.75" customHeight="1" spans="1:8">
      <c r="A260" s="6"/>
      <c r="B260" s="7"/>
      <c r="D260" s="7"/>
      <c r="E260" s="7"/>
      <c r="F260" s="110"/>
      <c r="H260" s="7"/>
    </row>
    <row r="261" customFormat="1" ht="15.75" customHeight="1" spans="1:8">
      <c r="A261" s="6"/>
      <c r="B261" s="7"/>
      <c r="D261" s="7"/>
      <c r="E261" s="7"/>
      <c r="F261" s="110"/>
      <c r="H261" s="7"/>
    </row>
    <row r="262" customFormat="1" ht="15.75" customHeight="1" spans="1:8">
      <c r="A262" s="6"/>
      <c r="B262" s="7"/>
      <c r="D262" s="7"/>
      <c r="E262" s="7"/>
      <c r="F262" s="110"/>
      <c r="H262" s="7"/>
    </row>
    <row r="263" customFormat="1" ht="15.75" customHeight="1" spans="1:8">
      <c r="A263" s="6"/>
      <c r="B263" s="7"/>
      <c r="D263" s="7"/>
      <c r="E263" s="7"/>
      <c r="F263" s="110"/>
      <c r="H263" s="7"/>
    </row>
    <row r="264" customFormat="1" ht="15.75" customHeight="1" spans="1:8">
      <c r="A264" s="6"/>
      <c r="B264" s="7"/>
      <c r="D264" s="7"/>
      <c r="E264" s="7"/>
      <c r="F264" s="110"/>
      <c r="H264" s="7"/>
    </row>
    <row r="265" customFormat="1" ht="15.75" customHeight="1" spans="1:8">
      <c r="A265" s="6"/>
      <c r="B265" s="7"/>
      <c r="D265" s="7"/>
      <c r="E265" s="7"/>
      <c r="F265" s="110"/>
      <c r="H265" s="7"/>
    </row>
    <row r="266" customFormat="1" ht="15.75" customHeight="1" spans="1:8">
      <c r="A266" s="6"/>
      <c r="B266" s="7"/>
      <c r="D266" s="7"/>
      <c r="E266" s="7"/>
      <c r="F266" s="110"/>
      <c r="H266" s="7"/>
    </row>
    <row r="267" customFormat="1" ht="15.75" customHeight="1" spans="1:8">
      <c r="A267" s="6"/>
      <c r="B267" s="7"/>
      <c r="D267" s="7"/>
      <c r="E267" s="7"/>
      <c r="F267" s="110"/>
      <c r="H267" s="7"/>
    </row>
    <row r="268" customFormat="1" ht="15.75" customHeight="1" spans="1:8">
      <c r="A268" s="6"/>
      <c r="B268" s="7"/>
      <c r="D268" s="7"/>
      <c r="E268" s="7"/>
      <c r="F268" s="110"/>
      <c r="H268" s="7"/>
    </row>
    <row r="269" customFormat="1" ht="15.75" customHeight="1" spans="1:8">
      <c r="A269" s="6"/>
      <c r="B269" s="7"/>
      <c r="D269" s="7"/>
      <c r="E269" s="7"/>
      <c r="F269" s="110"/>
      <c r="H269" s="7"/>
    </row>
    <row r="270" customFormat="1" ht="15.75" customHeight="1" spans="1:8">
      <c r="A270" s="6"/>
      <c r="B270" s="7"/>
      <c r="D270" s="7"/>
      <c r="E270" s="7"/>
      <c r="F270" s="110"/>
      <c r="H270" s="7"/>
    </row>
    <row r="271" customFormat="1" ht="15.75" customHeight="1" spans="1:8">
      <c r="A271" s="6"/>
      <c r="B271" s="7"/>
      <c r="D271" s="7"/>
      <c r="E271" s="7"/>
      <c r="F271" s="110"/>
      <c r="H271" s="7"/>
    </row>
    <row r="272" customFormat="1" ht="15.75" customHeight="1" spans="1:8">
      <c r="A272" s="6"/>
      <c r="B272" s="7"/>
      <c r="D272" s="7"/>
      <c r="E272" s="7"/>
      <c r="F272" s="110"/>
      <c r="H272" s="7"/>
    </row>
    <row r="273" customFormat="1" ht="15.75" customHeight="1" spans="1:8">
      <c r="A273" s="6"/>
      <c r="B273" s="7"/>
      <c r="D273" s="7"/>
      <c r="E273" s="7"/>
      <c r="F273" s="110"/>
      <c r="H273" s="7"/>
    </row>
    <row r="274" customFormat="1" ht="15.75" customHeight="1" spans="1:8">
      <c r="A274" s="6"/>
      <c r="B274" s="7"/>
      <c r="D274" s="7"/>
      <c r="E274" s="7"/>
      <c r="F274" s="110"/>
      <c r="H274" s="7"/>
    </row>
    <row r="275" customFormat="1" ht="15.75" customHeight="1" spans="1:8">
      <c r="A275" s="6"/>
      <c r="B275" s="7"/>
      <c r="D275" s="7"/>
      <c r="E275" s="7"/>
      <c r="F275" s="110"/>
      <c r="H275" s="7"/>
    </row>
    <row r="276" customFormat="1" ht="15.75" customHeight="1" spans="1:8">
      <c r="A276" s="6"/>
      <c r="B276" s="7"/>
      <c r="D276" s="7"/>
      <c r="E276" s="7"/>
      <c r="F276" s="110"/>
      <c r="H276" s="7"/>
    </row>
    <row r="277" customFormat="1" ht="15.75" customHeight="1" spans="1:8">
      <c r="A277" s="6"/>
      <c r="B277" s="7"/>
      <c r="D277" s="7"/>
      <c r="E277" s="7"/>
      <c r="F277" s="110"/>
      <c r="H277" s="7"/>
    </row>
    <row r="278" customFormat="1" ht="15.75" customHeight="1" spans="1:8">
      <c r="A278" s="6"/>
      <c r="B278" s="7"/>
      <c r="D278" s="7"/>
      <c r="E278" s="7"/>
      <c r="F278" s="110"/>
      <c r="H278" s="7"/>
    </row>
    <row r="279" customFormat="1" ht="15.75" customHeight="1" spans="1:8">
      <c r="A279" s="6"/>
      <c r="B279" s="7"/>
      <c r="D279" s="7"/>
      <c r="E279" s="7"/>
      <c r="F279" s="110"/>
      <c r="H279" s="7"/>
    </row>
    <row r="280" customFormat="1" ht="15.75" customHeight="1" spans="1:8">
      <c r="A280" s="6"/>
      <c r="B280" s="7"/>
      <c r="D280" s="7"/>
      <c r="E280" s="7"/>
      <c r="F280" s="110"/>
      <c r="H280" s="7"/>
    </row>
    <row r="281" customFormat="1" ht="15.75" customHeight="1" spans="1:8">
      <c r="A281" s="6"/>
      <c r="B281" s="7"/>
      <c r="D281" s="7"/>
      <c r="E281" s="7"/>
      <c r="F281" s="110"/>
      <c r="H281" s="7"/>
    </row>
    <row r="282" customFormat="1" ht="15.75" customHeight="1" spans="1:8">
      <c r="A282" s="6"/>
      <c r="B282" s="7"/>
      <c r="D282" s="7"/>
      <c r="E282" s="7"/>
      <c r="F282" s="110"/>
      <c r="H282" s="7"/>
    </row>
    <row r="283" customFormat="1" ht="15.75" customHeight="1" spans="1:8">
      <c r="A283" s="6"/>
      <c r="B283" s="7"/>
      <c r="D283" s="7"/>
      <c r="E283" s="7"/>
      <c r="F283" s="110"/>
      <c r="H283" s="7"/>
    </row>
    <row r="284" customFormat="1" ht="15.75" customHeight="1" spans="1:8">
      <c r="A284" s="6"/>
      <c r="B284" s="7"/>
      <c r="D284" s="7"/>
      <c r="E284" s="7"/>
      <c r="F284" s="110"/>
      <c r="H284" s="7"/>
    </row>
    <row r="285" customFormat="1" ht="15.75" customHeight="1" spans="1:8">
      <c r="A285" s="6"/>
      <c r="B285" s="7"/>
      <c r="D285" s="7"/>
      <c r="E285" s="7"/>
      <c r="F285" s="110"/>
      <c r="H285" s="7"/>
    </row>
    <row r="286" customFormat="1" ht="15.75" customHeight="1" spans="1:8">
      <c r="A286" s="6"/>
      <c r="B286" s="7"/>
      <c r="D286" s="7"/>
      <c r="E286" s="7"/>
      <c r="F286" s="110"/>
      <c r="H286" s="7"/>
    </row>
    <row r="287" customFormat="1" ht="15.75" customHeight="1" spans="1:8">
      <c r="A287" s="6"/>
      <c r="B287" s="7"/>
      <c r="D287" s="7"/>
      <c r="E287" s="7"/>
      <c r="F287" s="110"/>
      <c r="H287" s="7"/>
    </row>
    <row r="288" customFormat="1" ht="15.75" customHeight="1" spans="1:8">
      <c r="A288" s="6"/>
      <c r="B288" s="7"/>
      <c r="D288" s="7"/>
      <c r="E288" s="7"/>
      <c r="F288" s="110"/>
      <c r="H288" s="7"/>
    </row>
    <row r="289" customFormat="1" ht="15.75" customHeight="1" spans="1:8">
      <c r="A289" s="6"/>
      <c r="B289" s="7"/>
      <c r="D289" s="7"/>
      <c r="E289" s="7"/>
      <c r="F289" s="110"/>
      <c r="H289" s="7"/>
    </row>
    <row r="290" customFormat="1" ht="15.75" customHeight="1" spans="1:8">
      <c r="A290" s="6"/>
      <c r="B290" s="7"/>
      <c r="D290" s="7"/>
      <c r="E290" s="7"/>
      <c r="F290" s="110"/>
      <c r="H290" s="7"/>
    </row>
    <row r="291" customFormat="1" ht="15.75" customHeight="1" spans="1:8">
      <c r="A291" s="6"/>
      <c r="B291" s="7"/>
      <c r="D291" s="7"/>
      <c r="E291" s="7"/>
      <c r="F291" s="110"/>
      <c r="H291" s="7"/>
    </row>
    <row r="292" customFormat="1" ht="15.75" customHeight="1" spans="1:8">
      <c r="A292" s="6"/>
      <c r="B292" s="7"/>
      <c r="D292" s="7"/>
      <c r="E292" s="7"/>
      <c r="F292" s="110"/>
      <c r="H292" s="7"/>
    </row>
    <row r="293" customFormat="1" ht="15.75" customHeight="1" spans="1:8">
      <c r="A293" s="6"/>
      <c r="B293" s="7"/>
      <c r="D293" s="7"/>
      <c r="E293" s="7"/>
      <c r="F293" s="110"/>
      <c r="H293" s="7"/>
    </row>
    <row r="294" customFormat="1" ht="15.75" customHeight="1" spans="1:8">
      <c r="A294" s="6"/>
      <c r="B294" s="7"/>
      <c r="D294" s="7"/>
      <c r="E294" s="7"/>
      <c r="F294" s="110"/>
      <c r="H294" s="7"/>
    </row>
    <row r="295" customFormat="1" ht="15.75" customHeight="1" spans="1:8">
      <c r="A295" s="6"/>
      <c r="B295" s="7"/>
      <c r="D295" s="7"/>
      <c r="E295" s="7"/>
      <c r="F295" s="110"/>
      <c r="H295" s="7"/>
    </row>
    <row r="296" customFormat="1" ht="15.75" customHeight="1" spans="1:8">
      <c r="A296" s="6"/>
      <c r="B296" s="7"/>
      <c r="D296" s="7"/>
      <c r="E296" s="7"/>
      <c r="F296" s="110"/>
      <c r="H296" s="7"/>
    </row>
    <row r="297" customFormat="1" ht="15.75" customHeight="1" spans="1:8">
      <c r="A297" s="6"/>
      <c r="B297" s="7"/>
      <c r="D297" s="7"/>
      <c r="E297" s="7"/>
      <c r="F297" s="110"/>
      <c r="H297" s="7"/>
    </row>
    <row r="298" customFormat="1" ht="15.75" customHeight="1" spans="1:8">
      <c r="A298" s="6"/>
      <c r="B298" s="7"/>
      <c r="D298" s="7"/>
      <c r="E298" s="7"/>
      <c r="F298" s="110"/>
      <c r="H298" s="7"/>
    </row>
    <row r="299" customFormat="1" ht="15.75" customHeight="1" spans="1:8">
      <c r="A299" s="6"/>
      <c r="B299" s="7"/>
      <c r="D299" s="7"/>
      <c r="E299" s="7"/>
      <c r="F299" s="110"/>
      <c r="H299" s="7"/>
    </row>
    <row r="300" customFormat="1" ht="15.75" customHeight="1" spans="1:8">
      <c r="A300" s="6"/>
      <c r="B300" s="7"/>
      <c r="D300" s="7"/>
      <c r="E300" s="7"/>
      <c r="F300" s="110"/>
      <c r="H300" s="7"/>
    </row>
    <row r="301" customFormat="1" ht="15.75" customHeight="1" spans="1:8">
      <c r="A301" s="6"/>
      <c r="B301" s="7"/>
      <c r="D301" s="7"/>
      <c r="E301" s="7"/>
      <c r="F301" s="110"/>
      <c r="H301" s="7"/>
    </row>
    <row r="302" customFormat="1" ht="15.75" customHeight="1" spans="1:8">
      <c r="A302" s="6"/>
      <c r="B302" s="7"/>
      <c r="D302" s="7"/>
      <c r="E302" s="7"/>
      <c r="F302" s="110"/>
      <c r="H302" s="7"/>
    </row>
    <row r="303" customFormat="1" ht="15.75" customHeight="1"/>
    <row r="304" customFormat="1" ht="15.75" customHeight="1"/>
    <row r="305" customFormat="1" ht="15.75" customHeight="1"/>
    <row r="306" customFormat="1" ht="15.75" customHeight="1"/>
    <row r="307" customFormat="1" ht="15.75" customHeight="1"/>
    <row r="308" customFormat="1" ht="15.75" customHeight="1"/>
    <row r="309" customFormat="1" ht="15.75" customHeight="1"/>
    <row r="310" customFormat="1" ht="15.75" customHeight="1"/>
    <row r="311" customFormat="1" ht="15.75" customHeight="1"/>
    <row r="312" customFormat="1" ht="15.75" customHeight="1"/>
    <row r="313" customFormat="1" ht="15.75" customHeight="1"/>
    <row r="314" customFormat="1" ht="15.75" customHeight="1"/>
    <row r="315" customFormat="1" ht="15.75" customHeight="1"/>
    <row r="316" customFormat="1" ht="15.75" customHeight="1"/>
    <row r="317" customFormat="1" ht="15.75" customHeight="1"/>
    <row r="318" customFormat="1" ht="15.75" customHeight="1"/>
    <row r="319" customFormat="1" ht="15.75" customHeight="1"/>
    <row r="320" customFormat="1" ht="15.75" customHeight="1"/>
    <row r="321" customFormat="1" ht="15.75" customHeight="1"/>
    <row r="322" customFormat="1" ht="15.75" customHeight="1"/>
    <row r="323" customFormat="1" ht="15.75" customHeight="1"/>
    <row r="324" customFormat="1" ht="15.75" customHeight="1"/>
    <row r="325" customFormat="1" ht="15.75" customHeight="1"/>
    <row r="326" customFormat="1" ht="15.75" customHeight="1"/>
    <row r="327" customFormat="1" ht="15.75" customHeight="1"/>
    <row r="328" customFormat="1" ht="15.75" customHeight="1"/>
    <row r="329" customFormat="1" ht="15.75" customHeight="1"/>
    <row r="330" customFormat="1" ht="15.75" customHeight="1"/>
    <row r="331" customFormat="1" ht="15.75" customHeight="1"/>
    <row r="332" customFormat="1" ht="15.75" customHeight="1"/>
    <row r="333" customFormat="1" ht="15.75" customHeight="1"/>
    <row r="334" customFormat="1" ht="15.75" customHeight="1"/>
    <row r="335" customFormat="1" ht="15.75" customHeight="1"/>
    <row r="336" customFormat="1" ht="15.75" customHeight="1"/>
    <row r="337" customFormat="1" ht="15.75" customHeight="1"/>
    <row r="338" customFormat="1" ht="15.75" customHeight="1"/>
    <row r="339" customFormat="1" ht="15.75" customHeight="1"/>
    <row r="340" customFormat="1" ht="15.75" customHeight="1"/>
    <row r="341" customFormat="1" ht="15.75" customHeight="1"/>
    <row r="342" customFormat="1" ht="15.75" customHeight="1"/>
    <row r="343" customFormat="1" ht="15.75" customHeight="1"/>
    <row r="344" customFormat="1" ht="15.75" customHeight="1"/>
    <row r="345" customFormat="1" ht="15.75" customHeight="1"/>
    <row r="346" customFormat="1" ht="15.75" customHeight="1"/>
    <row r="347" customFormat="1" ht="15.75" customHeight="1"/>
    <row r="348" customFormat="1" ht="15.75" customHeight="1"/>
    <row r="349" customFormat="1" ht="15.75" customHeight="1"/>
    <row r="350" customFormat="1" ht="15.75" customHeight="1"/>
    <row r="351" customFormat="1" ht="15.75" customHeight="1"/>
    <row r="352" customFormat="1" ht="15.75" customHeight="1"/>
    <row r="353" customFormat="1" ht="15.75" customHeight="1"/>
    <row r="354" customFormat="1" ht="15.75" customHeight="1"/>
    <row r="355" customFormat="1" ht="15.75" customHeight="1"/>
    <row r="356" customFormat="1" ht="15.75" customHeight="1"/>
    <row r="357" customFormat="1" ht="15.75" customHeight="1"/>
    <row r="358" customFormat="1" ht="15.75" customHeight="1"/>
    <row r="359" customFormat="1" ht="15.75" customHeight="1"/>
    <row r="360" customFormat="1" ht="15.75" customHeight="1"/>
    <row r="361" customFormat="1" ht="15.75" customHeight="1"/>
    <row r="362" customFormat="1" ht="15.75" customHeight="1"/>
    <row r="363" customFormat="1" ht="15.75" customHeight="1"/>
    <row r="364" customFormat="1" ht="15.75" customHeight="1"/>
    <row r="365" customFormat="1" ht="15.75" customHeight="1"/>
    <row r="366" customFormat="1" ht="15.75" customHeight="1"/>
    <row r="367" customFormat="1" ht="15.75" customHeight="1"/>
    <row r="368" customFormat="1" ht="15.75" customHeight="1"/>
    <row r="369" customFormat="1" ht="15.75" customHeight="1"/>
    <row r="370" customFormat="1" ht="15.75" customHeight="1"/>
    <row r="371" customFormat="1" ht="15.75" customHeight="1"/>
    <row r="372" customFormat="1" ht="15.75" customHeight="1"/>
    <row r="373" customFormat="1" ht="15.75" customHeight="1"/>
    <row r="374" customFormat="1" ht="15.75" customHeight="1"/>
    <row r="375" customFormat="1" ht="15.75" customHeight="1"/>
    <row r="376" customFormat="1" ht="15.75" customHeight="1"/>
    <row r="377" customFormat="1" ht="15.75" customHeight="1"/>
    <row r="378" customFormat="1" ht="15.75" customHeight="1"/>
    <row r="379" customFormat="1" ht="15.75" customHeight="1"/>
    <row r="380" customFormat="1" ht="15.75" customHeight="1"/>
    <row r="381" customFormat="1" ht="15.75" customHeight="1"/>
    <row r="382" customFormat="1" ht="15.75" customHeight="1"/>
    <row r="383" customFormat="1" ht="15.75" customHeight="1"/>
    <row r="384" customFormat="1" ht="15.75" customHeight="1"/>
    <row r="385" customFormat="1" ht="15.75" customHeight="1"/>
    <row r="386" customFormat="1" ht="15.75" customHeight="1"/>
    <row r="387" customFormat="1" ht="15.75" customHeight="1"/>
    <row r="388" customFormat="1" ht="15.75" customHeight="1"/>
    <row r="389" customFormat="1" ht="15.75" customHeight="1"/>
    <row r="390" customFormat="1" ht="15.75" customHeight="1"/>
    <row r="391" customFormat="1" ht="15.75" customHeight="1"/>
    <row r="392" customFormat="1" ht="15.75" customHeight="1"/>
    <row r="393" customFormat="1" ht="15.75" customHeight="1"/>
    <row r="394" customFormat="1" ht="15.75" customHeight="1"/>
    <row r="395" customFormat="1" ht="15.75" customHeight="1"/>
    <row r="396" customFormat="1" ht="15.75" customHeight="1"/>
    <row r="397" customFormat="1" ht="15.75" customHeight="1"/>
    <row r="398" customFormat="1" ht="15.75" customHeight="1"/>
    <row r="399" customFormat="1" ht="15.75" customHeight="1"/>
    <row r="400" customFormat="1" ht="15.75" customHeight="1"/>
    <row r="401" customFormat="1" ht="15.75" customHeight="1"/>
    <row r="402" customFormat="1" ht="15.75" customHeight="1"/>
    <row r="403" customFormat="1" ht="15.75" customHeight="1"/>
    <row r="404" customFormat="1" ht="15.75" customHeight="1"/>
    <row r="405" customFormat="1" ht="15.75" customHeight="1"/>
    <row r="406" customFormat="1" ht="15.75" customHeight="1"/>
    <row r="407" customFormat="1" ht="15.75" customHeight="1"/>
    <row r="408" customFormat="1" ht="15.75" customHeight="1"/>
    <row r="409" customFormat="1" ht="15.75" customHeight="1"/>
    <row r="410" customFormat="1" ht="15.75" customHeight="1"/>
    <row r="411" customFormat="1" ht="15.75" customHeight="1"/>
    <row r="412" customFormat="1" ht="15.75" customHeight="1"/>
    <row r="413" customFormat="1" ht="15.75" customHeight="1"/>
    <row r="414" customFormat="1" ht="15.75" customHeight="1"/>
    <row r="415" customFormat="1" ht="15.75" customHeight="1"/>
    <row r="416" customFormat="1" ht="15.75" customHeight="1"/>
    <row r="417" customFormat="1" ht="15.75" customHeight="1"/>
    <row r="418" customFormat="1" ht="15.75" customHeight="1"/>
    <row r="419" customFormat="1" ht="15.75" customHeight="1"/>
    <row r="420" customFormat="1" ht="15.75" customHeight="1"/>
    <row r="421" customFormat="1" ht="15.75" customHeight="1"/>
    <row r="422" customFormat="1" ht="15.75" customHeight="1"/>
    <row r="423" customFormat="1" ht="15.75" customHeight="1"/>
    <row r="424" customFormat="1" ht="15.75" customHeight="1"/>
    <row r="425" customFormat="1" ht="15.75" customHeight="1"/>
    <row r="426" customFormat="1" ht="15.75" customHeight="1"/>
    <row r="427" customFormat="1" ht="15.75" customHeight="1"/>
    <row r="428" customFormat="1" ht="15.75" customHeight="1"/>
    <row r="429" customFormat="1" ht="15.75" customHeight="1"/>
    <row r="430" customFormat="1" ht="15.75" customHeight="1"/>
    <row r="431" customFormat="1" ht="15.75" customHeight="1"/>
    <row r="432" customFormat="1" ht="15.75" customHeight="1"/>
    <row r="433" customFormat="1" ht="15.75" customHeight="1"/>
    <row r="434" customFormat="1" ht="15.75" customHeight="1"/>
    <row r="435" customFormat="1" ht="15.75" customHeight="1"/>
    <row r="436" customFormat="1" ht="15.75" customHeight="1"/>
    <row r="437" customFormat="1" ht="15.75" customHeight="1"/>
    <row r="438" customFormat="1" ht="15.75" customHeight="1"/>
    <row r="439" customFormat="1" ht="15.75" customHeight="1"/>
    <row r="440" customFormat="1" ht="15.75" customHeight="1"/>
    <row r="441" customFormat="1" ht="15.75" customHeight="1"/>
    <row r="442" customFormat="1" ht="15.75" customHeight="1"/>
    <row r="443" customFormat="1" ht="15.75" customHeight="1"/>
    <row r="444" customFormat="1" ht="15.75" customHeight="1"/>
    <row r="445" customFormat="1" ht="15.75" customHeight="1"/>
    <row r="446" customFormat="1" ht="15.75" customHeight="1"/>
    <row r="447" customFormat="1" ht="15.75" customHeight="1"/>
    <row r="448" customFormat="1" ht="15.75" customHeight="1"/>
    <row r="449" customFormat="1" ht="15.75" customHeight="1"/>
    <row r="450" customFormat="1" ht="15.75" customHeight="1"/>
    <row r="451" customFormat="1" ht="15.75" customHeight="1"/>
    <row r="452" customFormat="1" ht="15.75" customHeight="1"/>
    <row r="453" customFormat="1" ht="15.75" customHeight="1"/>
    <row r="454" customFormat="1" ht="15.75" customHeight="1"/>
    <row r="455" customFormat="1" ht="15.75" customHeight="1"/>
    <row r="456" customFormat="1" ht="15.75" customHeight="1"/>
    <row r="457" customFormat="1" ht="15.75" customHeight="1"/>
    <row r="458" customFormat="1" ht="15.75" customHeight="1"/>
    <row r="459" customFormat="1" ht="15.75" customHeight="1"/>
    <row r="460" customFormat="1" ht="15.75" customHeight="1"/>
    <row r="461" customFormat="1" ht="15.75" customHeight="1"/>
    <row r="462" customFormat="1" ht="15.75" customHeight="1"/>
    <row r="463" customFormat="1" ht="15.75" customHeight="1"/>
    <row r="464" customFormat="1" ht="15.75" customHeight="1"/>
    <row r="465" customFormat="1" ht="15.75" customHeight="1"/>
    <row r="466" customFormat="1" ht="15.75" customHeight="1"/>
    <row r="467" customFormat="1" ht="15.75" customHeight="1"/>
    <row r="468" customFormat="1" ht="15.75" customHeight="1"/>
    <row r="469" customFormat="1" ht="15.75" customHeight="1"/>
    <row r="470" customFormat="1" ht="15.75" customHeight="1"/>
    <row r="471" customFormat="1" ht="15.75" customHeight="1"/>
    <row r="472" customFormat="1" ht="15.75" customHeight="1"/>
    <row r="473" customFormat="1" ht="15.75" customHeight="1"/>
    <row r="474" customFormat="1" ht="15.75" customHeight="1"/>
    <row r="475" customFormat="1" ht="15.75" customHeight="1"/>
    <row r="476" customFormat="1" ht="15.75" customHeight="1"/>
    <row r="477" customFormat="1" ht="15.75" customHeight="1"/>
    <row r="478" customFormat="1" ht="15.75" customHeight="1"/>
    <row r="479" customFormat="1" ht="15.75" customHeight="1"/>
    <row r="480" customFormat="1" ht="15.75" customHeight="1"/>
    <row r="481" customFormat="1" ht="15.75" customHeight="1"/>
    <row r="482" customFormat="1" ht="15.75" customHeight="1"/>
    <row r="483" customFormat="1" ht="15.75" customHeight="1"/>
    <row r="484" customFormat="1" ht="15.75" customHeight="1"/>
    <row r="485" customFormat="1" ht="15.75" customHeight="1"/>
    <row r="486" customFormat="1" ht="15.75" customHeight="1"/>
    <row r="487" customFormat="1" ht="15.75" customHeight="1"/>
    <row r="488" customFormat="1" ht="15.75" customHeight="1"/>
    <row r="489" customFormat="1" ht="15.75" customHeight="1"/>
    <row r="490" customFormat="1" ht="15.75" customHeight="1"/>
    <row r="491" customFormat="1" ht="15.75" customHeight="1"/>
    <row r="492" customFormat="1" ht="15.75" customHeight="1"/>
    <row r="493" customFormat="1" ht="15.75" customHeight="1"/>
    <row r="494" customFormat="1" ht="15.75" customHeight="1"/>
    <row r="495" customFormat="1" ht="15.75" customHeight="1"/>
    <row r="496" customFormat="1" ht="15.75" customHeight="1"/>
    <row r="497" customFormat="1" ht="15.75" customHeight="1"/>
    <row r="498" customFormat="1" ht="15.75" customHeight="1"/>
    <row r="499" customFormat="1" ht="15.75" customHeight="1"/>
    <row r="500" customFormat="1" ht="15.75" customHeight="1"/>
    <row r="501" customFormat="1" ht="15.75" customHeight="1"/>
    <row r="502" customFormat="1" ht="15.75" customHeight="1"/>
    <row r="503" customFormat="1" ht="15.75" customHeight="1"/>
    <row r="504" customFormat="1" ht="15.75" customHeight="1"/>
    <row r="505" customFormat="1" ht="15.75" customHeight="1"/>
    <row r="506" customFormat="1" ht="15.75" customHeight="1"/>
    <row r="507" customFormat="1" ht="15.75" customHeight="1"/>
    <row r="508" customFormat="1" ht="15.75" customHeight="1"/>
    <row r="509" customFormat="1" ht="15.75" customHeight="1"/>
    <row r="510" customFormat="1" ht="15.75" customHeight="1"/>
    <row r="511" customFormat="1" ht="15.75" customHeight="1"/>
    <row r="512" customFormat="1" ht="15.75" customHeight="1"/>
    <row r="513" customFormat="1" ht="15.75" customHeight="1"/>
    <row r="514" customFormat="1" ht="15.75" customHeight="1"/>
    <row r="515" customFormat="1" ht="15.75" customHeight="1"/>
    <row r="516" customFormat="1" ht="15.75" customHeight="1"/>
    <row r="517" customFormat="1" ht="15.75" customHeight="1"/>
    <row r="518" customFormat="1" ht="15.75" customHeight="1"/>
    <row r="519" customFormat="1" ht="15.75" customHeight="1"/>
    <row r="520" customFormat="1" ht="15.75" customHeight="1"/>
    <row r="521" customFormat="1" ht="15.75" customHeight="1"/>
    <row r="522" customFormat="1" ht="15.75" customHeight="1"/>
    <row r="523" customFormat="1" ht="15.75" customHeight="1"/>
    <row r="524" customFormat="1" ht="15.75" customHeight="1"/>
    <row r="525" customFormat="1" ht="15.75" customHeight="1"/>
    <row r="526" customFormat="1" ht="15.75" customHeight="1"/>
    <row r="527" customFormat="1" ht="15.75" customHeight="1"/>
    <row r="528" customFormat="1" ht="15.75" customHeight="1"/>
    <row r="529" customFormat="1" ht="15.75" customHeight="1"/>
    <row r="530" customFormat="1" ht="15.75" customHeight="1"/>
    <row r="531" customFormat="1" ht="15.75" customHeight="1"/>
    <row r="532" customFormat="1" ht="15.75" customHeight="1"/>
    <row r="533" customFormat="1" ht="15.75" customHeight="1"/>
    <row r="534" customFormat="1" ht="15.75" customHeight="1"/>
    <row r="535" customFormat="1" ht="15.75" customHeight="1"/>
    <row r="536" customFormat="1" ht="15.75" customHeight="1"/>
    <row r="537" customFormat="1" ht="15.75" customHeight="1"/>
    <row r="538" customFormat="1" ht="15.75" customHeight="1"/>
    <row r="539" customFormat="1" ht="15.75" customHeight="1"/>
    <row r="540" customFormat="1" ht="15.75" customHeight="1"/>
    <row r="541" customFormat="1" ht="15.75" customHeight="1"/>
    <row r="542" customFormat="1" ht="15.75" customHeight="1"/>
    <row r="543" customFormat="1" ht="15.75" customHeight="1"/>
    <row r="544" customFormat="1" ht="15.75" customHeight="1"/>
    <row r="545" customFormat="1" ht="15.75" customHeight="1"/>
    <row r="546" customFormat="1" ht="15.75" customHeight="1"/>
    <row r="547" customFormat="1" ht="15.75" customHeight="1"/>
    <row r="548" customFormat="1" ht="15.75" customHeight="1"/>
    <row r="549" customFormat="1" ht="15.75" customHeight="1"/>
    <row r="550" customFormat="1" ht="15.75" customHeight="1"/>
    <row r="551" customFormat="1" ht="15.75" customHeight="1"/>
    <row r="552" customFormat="1" ht="15.75" customHeight="1"/>
    <row r="553" customFormat="1" ht="15.75" customHeight="1"/>
    <row r="554" customFormat="1" ht="15.75" customHeight="1"/>
    <row r="555" customFormat="1" ht="15.75" customHeight="1"/>
    <row r="556" customFormat="1" ht="15.75" customHeight="1"/>
    <row r="557" customFormat="1" ht="15.75" customHeight="1"/>
    <row r="558" customFormat="1" ht="15.75" customHeight="1"/>
    <row r="559" customFormat="1" ht="15.75" customHeight="1"/>
    <row r="560" customFormat="1" ht="15.75" customHeight="1"/>
    <row r="561" customFormat="1" ht="15.75" customHeight="1"/>
    <row r="562" customFormat="1" ht="15.75" customHeight="1"/>
    <row r="563" customFormat="1" ht="15.75" customHeight="1"/>
    <row r="564" customFormat="1" ht="15.75" customHeight="1"/>
    <row r="565" customFormat="1" ht="15.75" customHeight="1"/>
    <row r="566" customFormat="1" ht="15.75" customHeight="1"/>
    <row r="567" customFormat="1" ht="15.75" customHeight="1"/>
    <row r="568" customFormat="1" ht="15.75" customHeight="1"/>
    <row r="569" customFormat="1" ht="15.75" customHeight="1"/>
    <row r="570" customFormat="1" ht="15.75" customHeight="1"/>
    <row r="571" customFormat="1" ht="15.75" customHeight="1"/>
    <row r="572" customFormat="1" ht="15.75" customHeight="1"/>
    <row r="573" customFormat="1" ht="15.75" customHeight="1"/>
    <row r="574" customFormat="1" ht="15.75" customHeight="1"/>
    <row r="575" customFormat="1" ht="15.75" customHeight="1"/>
    <row r="576" customFormat="1" ht="15.75" customHeight="1"/>
    <row r="577" customFormat="1" ht="15.75" customHeight="1"/>
    <row r="578" customFormat="1" ht="15.75" customHeight="1"/>
    <row r="579" customFormat="1" ht="15.75" customHeight="1"/>
    <row r="580" customFormat="1" ht="15.75" customHeight="1"/>
    <row r="581" customFormat="1" ht="15.75" customHeight="1"/>
    <row r="582" customFormat="1" ht="15.75" customHeight="1"/>
    <row r="583" customFormat="1" ht="15.75" customHeight="1"/>
    <row r="584" customFormat="1" ht="15.75" customHeight="1"/>
    <row r="585" customFormat="1" ht="15.75" customHeight="1"/>
    <row r="586" customFormat="1" ht="15.75" customHeight="1"/>
    <row r="587" customFormat="1" ht="15.75" customHeight="1"/>
    <row r="588" customFormat="1" ht="15.75" customHeight="1"/>
    <row r="589" customFormat="1" ht="15.75" customHeight="1"/>
    <row r="590" customFormat="1" ht="15.75" customHeight="1"/>
    <row r="591" customFormat="1" ht="15.75" customHeight="1"/>
    <row r="592" customFormat="1" ht="15.75" customHeight="1"/>
    <row r="593" customFormat="1" ht="15.75" customHeight="1"/>
    <row r="594" customFormat="1" ht="15.75" customHeight="1"/>
    <row r="595" customFormat="1" ht="15.75" customHeight="1"/>
    <row r="596" customFormat="1" ht="15.75" customHeight="1"/>
    <row r="597" customFormat="1" ht="15.75" customHeight="1"/>
    <row r="598" customFormat="1" ht="15.75" customHeight="1"/>
    <row r="599" customFormat="1" ht="15.75" customHeight="1"/>
    <row r="600" customFormat="1" ht="15.75" customHeight="1"/>
    <row r="601" customFormat="1" ht="15.75" customHeight="1"/>
    <row r="602" customFormat="1" ht="15.75" customHeight="1"/>
    <row r="603" customFormat="1" ht="15.75" customHeight="1"/>
    <row r="604" customFormat="1" ht="15.75" customHeight="1"/>
    <row r="605" customFormat="1" ht="15.75" customHeight="1"/>
    <row r="606" customFormat="1" ht="15.75" customHeight="1"/>
    <row r="607" customFormat="1" ht="15.75" customHeight="1"/>
    <row r="608" customFormat="1" ht="15.75" customHeight="1"/>
    <row r="609" customFormat="1" ht="15.75" customHeight="1"/>
    <row r="610" customFormat="1" ht="15.75" customHeight="1"/>
    <row r="611" customFormat="1" ht="15.75" customHeight="1"/>
    <row r="612" customFormat="1" ht="15.75" customHeight="1"/>
    <row r="613" customFormat="1" ht="15.75" customHeight="1"/>
    <row r="614" customFormat="1" ht="15.75" customHeight="1"/>
    <row r="615" customFormat="1" ht="15.75" customHeight="1"/>
    <row r="616" customFormat="1" ht="15.75" customHeight="1"/>
    <row r="617" customFormat="1" ht="15.75" customHeight="1"/>
    <row r="618" customFormat="1" ht="15.75" customHeight="1"/>
    <row r="619" customFormat="1" ht="15.75" customHeight="1"/>
    <row r="620" customFormat="1" ht="15.75" customHeight="1"/>
    <row r="621" customFormat="1" ht="15.75" customHeight="1"/>
    <row r="622" customFormat="1" ht="15.75" customHeight="1"/>
    <row r="623" customFormat="1" ht="15.75" customHeight="1"/>
    <row r="624" customFormat="1" ht="15.75" customHeight="1"/>
    <row r="625" customFormat="1" ht="15.75" customHeight="1"/>
    <row r="626" customFormat="1" ht="15.75" customHeight="1"/>
    <row r="627" customFormat="1" ht="15.75" customHeight="1"/>
    <row r="628" customFormat="1" ht="15.75" customHeight="1"/>
    <row r="629" customFormat="1" ht="15.75" customHeight="1"/>
    <row r="630" customFormat="1" ht="15.75" customHeight="1"/>
    <row r="631" customFormat="1" ht="15.75" customHeight="1"/>
    <row r="632" customFormat="1" ht="15.75" customHeight="1"/>
    <row r="633" customFormat="1" ht="15.75" customHeight="1"/>
    <row r="634" customFormat="1" ht="15.75" customHeight="1"/>
    <row r="635" customFormat="1" ht="15.75" customHeight="1"/>
    <row r="636" customFormat="1" ht="15.75" customHeight="1"/>
    <row r="637" customFormat="1" ht="15.75" customHeight="1"/>
    <row r="638" customFormat="1" ht="15.75" customHeight="1"/>
    <row r="639" customFormat="1" ht="15.75" customHeight="1"/>
    <row r="640" customFormat="1" ht="15.75" customHeight="1"/>
    <row r="641" customFormat="1" ht="15.75" customHeight="1"/>
    <row r="642" customFormat="1" ht="15.75" customHeight="1"/>
    <row r="643" customFormat="1" ht="15.75" customHeight="1"/>
    <row r="644" customFormat="1" ht="15.75" customHeight="1"/>
    <row r="645" customFormat="1" ht="15.75" customHeight="1"/>
    <row r="646" customFormat="1" ht="15.75" customHeight="1"/>
    <row r="647" customFormat="1" ht="15.75" customHeight="1"/>
    <row r="648" customFormat="1" ht="15.75" customHeight="1"/>
    <row r="649" customFormat="1" ht="15.75" customHeight="1"/>
    <row r="650" customFormat="1" ht="15.75" customHeight="1"/>
    <row r="651" customFormat="1" ht="15.75" customHeight="1"/>
    <row r="652" customFormat="1" ht="15.75" customHeight="1"/>
    <row r="653" customFormat="1" ht="15.75" customHeight="1"/>
    <row r="654" customFormat="1" ht="15.75" customHeight="1"/>
    <row r="655" customFormat="1" ht="15.75" customHeight="1"/>
    <row r="656" customFormat="1" ht="15.75" customHeight="1"/>
    <row r="657" customFormat="1" ht="15.75" customHeight="1"/>
    <row r="658" customFormat="1" ht="15.75" customHeight="1"/>
    <row r="659" customFormat="1" ht="15.75" customHeight="1"/>
    <row r="660" customFormat="1" ht="15.75" customHeight="1"/>
    <row r="661" customFormat="1" ht="15.75" customHeight="1"/>
    <row r="662" customFormat="1" ht="15.75" customHeight="1"/>
    <row r="663" customFormat="1" ht="15.75" customHeight="1"/>
    <row r="664" customFormat="1" ht="15.75" customHeight="1"/>
    <row r="665" customFormat="1" ht="15.75" customHeight="1"/>
    <row r="666" customFormat="1" ht="15.75" customHeight="1"/>
    <row r="667" customFormat="1" ht="15.75" customHeight="1"/>
    <row r="668" customFormat="1" ht="15.75" customHeight="1"/>
    <row r="669" customFormat="1" ht="15.75" customHeight="1"/>
    <row r="670" customFormat="1" ht="15.75" customHeight="1"/>
    <row r="671" customFormat="1" ht="15.75" customHeight="1"/>
    <row r="672" customFormat="1" ht="15.75" customHeight="1"/>
    <row r="673" customFormat="1" ht="15.75" customHeight="1"/>
    <row r="674" customFormat="1" ht="15.75" customHeight="1"/>
    <row r="675" customFormat="1" ht="15.75" customHeight="1"/>
    <row r="676" customFormat="1" ht="15.75" customHeight="1"/>
    <row r="677" customFormat="1" ht="15.75" customHeight="1"/>
    <row r="678" customFormat="1" ht="15.75" customHeight="1"/>
    <row r="679" customFormat="1" ht="15.75" customHeight="1"/>
    <row r="680" customFormat="1" ht="15.75" customHeight="1"/>
    <row r="681" customFormat="1" ht="15.75" customHeight="1"/>
    <row r="682" customFormat="1" ht="15.75" customHeight="1"/>
    <row r="683" customFormat="1" ht="15.75" customHeight="1"/>
    <row r="684" customFormat="1" ht="15.75" customHeight="1"/>
    <row r="685" customFormat="1" ht="15.75" customHeight="1"/>
    <row r="686" customFormat="1" ht="15.75" customHeight="1"/>
    <row r="687" customFormat="1" ht="15.75" customHeight="1"/>
    <row r="688" customFormat="1" ht="15.75" customHeight="1"/>
    <row r="689" customFormat="1" ht="15.75" customHeight="1"/>
    <row r="690" customFormat="1" ht="15.75" customHeight="1"/>
    <row r="691" customFormat="1" ht="15.75" customHeight="1"/>
    <row r="692" customFormat="1" ht="15.75" customHeight="1"/>
    <row r="693" customFormat="1" ht="15.75" customHeight="1"/>
    <row r="694" customFormat="1" ht="15.75" customHeight="1"/>
    <row r="695" customFormat="1" ht="15.75" customHeight="1"/>
    <row r="696" customFormat="1" ht="15.75" customHeight="1"/>
    <row r="697" customFormat="1" ht="15.75" customHeight="1"/>
    <row r="698" customFormat="1" ht="15.75" customHeight="1"/>
    <row r="699" customFormat="1" ht="15.75" customHeight="1"/>
    <row r="700" customFormat="1" ht="15.75" customHeight="1"/>
    <row r="701" customFormat="1" ht="15.75" customHeight="1"/>
    <row r="702" customFormat="1" ht="15.75" customHeight="1"/>
    <row r="703" customFormat="1" ht="15.75" customHeight="1"/>
    <row r="704" customFormat="1" ht="15.75" customHeight="1"/>
    <row r="705" customFormat="1" ht="15.75" customHeight="1"/>
    <row r="706" customFormat="1" ht="15.75" customHeight="1"/>
    <row r="707" customFormat="1" ht="15.75" customHeight="1"/>
    <row r="708" customFormat="1" ht="15.75" customHeight="1"/>
    <row r="709" customFormat="1" ht="15.75" customHeight="1"/>
    <row r="710" customFormat="1" ht="15.75" customHeight="1"/>
    <row r="711" customFormat="1" ht="15.75" customHeight="1"/>
    <row r="712" customFormat="1" ht="15.75" customHeight="1"/>
    <row r="713" customFormat="1" ht="15.75" customHeight="1"/>
    <row r="714" customFormat="1" ht="15.75" customHeight="1"/>
    <row r="715" customFormat="1" ht="15.75" customHeight="1"/>
    <row r="716" customFormat="1" ht="15.75" customHeight="1"/>
    <row r="717" customFormat="1" ht="15.75" customHeight="1"/>
    <row r="718" customFormat="1" ht="15.75" customHeight="1"/>
    <row r="719" customFormat="1" ht="15.75" customHeight="1"/>
    <row r="720" customFormat="1" ht="15.75" customHeight="1"/>
    <row r="721" customFormat="1" ht="15.75" customHeight="1"/>
    <row r="722" customFormat="1" ht="15.75" customHeight="1"/>
    <row r="723" customFormat="1" ht="15.75" customHeight="1"/>
    <row r="724" customFormat="1" ht="15.75" customHeight="1"/>
    <row r="725" customFormat="1" ht="15.75" customHeight="1"/>
    <row r="726" customFormat="1" ht="15.75" customHeight="1"/>
    <row r="727" customFormat="1" ht="15.75" customHeight="1"/>
    <row r="728" customFormat="1" ht="15.75" customHeight="1"/>
    <row r="729" customFormat="1" ht="15.75" customHeight="1"/>
    <row r="730" customFormat="1" ht="15.75" customHeight="1"/>
    <row r="731" customFormat="1" ht="15.75" customHeight="1"/>
    <row r="732" customFormat="1" ht="15.75" customHeight="1"/>
    <row r="733" customFormat="1" ht="15.75" customHeight="1"/>
    <row r="734" customFormat="1" ht="15.75" customHeight="1"/>
    <row r="735" customFormat="1" ht="15.75" customHeight="1"/>
    <row r="736" customFormat="1" ht="15.75" customHeight="1"/>
    <row r="737" customFormat="1" ht="15.75" customHeight="1"/>
    <row r="738" customFormat="1" ht="15.75" customHeight="1"/>
    <row r="739" customFormat="1" ht="15.75" customHeight="1"/>
    <row r="740" customFormat="1" ht="15.75" customHeight="1"/>
    <row r="741" customFormat="1" ht="15.75" customHeight="1"/>
    <row r="742" customFormat="1" ht="15.75" customHeight="1"/>
    <row r="743" customFormat="1" ht="15.75" customHeight="1"/>
    <row r="744" customFormat="1" ht="15.75" customHeight="1"/>
    <row r="745" customFormat="1" ht="15.75" customHeight="1"/>
    <row r="746" customFormat="1" ht="15.75" customHeight="1"/>
    <row r="747" customFormat="1" ht="15.75" customHeight="1"/>
    <row r="748" customFormat="1" ht="15.75" customHeight="1"/>
    <row r="749" customFormat="1" ht="15.75" customHeight="1"/>
    <row r="750" customFormat="1" ht="15.75" customHeight="1"/>
    <row r="751" customFormat="1" ht="15.75" customHeight="1"/>
    <row r="752" customFormat="1" ht="15.75" customHeight="1"/>
    <row r="753" customFormat="1" ht="15.75" customHeight="1"/>
    <row r="754" customFormat="1" ht="15.75" customHeight="1"/>
    <row r="755" customFormat="1" ht="15.75" customHeight="1"/>
    <row r="756" customFormat="1" ht="15.75" customHeight="1"/>
    <row r="757" customFormat="1" ht="15.75" customHeight="1"/>
    <row r="758" customFormat="1" ht="15.75" customHeight="1"/>
    <row r="759" customFormat="1" ht="15.75" customHeight="1"/>
    <row r="760" customFormat="1" ht="15.75" customHeight="1"/>
    <row r="761" customFormat="1" ht="15.75" customHeight="1"/>
    <row r="762" customFormat="1" ht="15.75" customHeight="1"/>
    <row r="763" customFormat="1" ht="15.75" customHeight="1"/>
    <row r="764" customFormat="1" ht="15.75" customHeight="1"/>
    <row r="765" customFormat="1" ht="15.75" customHeight="1"/>
    <row r="766" customFormat="1" ht="15.75" customHeight="1"/>
    <row r="767" customFormat="1" ht="15.75" customHeight="1"/>
    <row r="768" customFormat="1" ht="15.75" customHeight="1"/>
    <row r="769" customFormat="1" ht="15.75" customHeight="1"/>
    <row r="770" customFormat="1" ht="15.75" customHeight="1"/>
    <row r="771" customFormat="1" ht="15.75" customHeight="1"/>
    <row r="772" customFormat="1" ht="15.75" customHeight="1"/>
    <row r="773" customFormat="1" ht="15.75" customHeight="1"/>
    <row r="774" customFormat="1" ht="15.75" customHeight="1"/>
    <row r="775" customFormat="1" ht="15.75" customHeight="1"/>
    <row r="776" customFormat="1" ht="15.75" customHeight="1"/>
    <row r="777" customFormat="1" ht="15.75" customHeight="1"/>
    <row r="778" customFormat="1" ht="15.75" customHeight="1"/>
    <row r="779" customFormat="1" ht="15.75" customHeight="1"/>
    <row r="780" customFormat="1" ht="15.75" customHeight="1"/>
    <row r="781" customFormat="1" ht="15.75" customHeight="1"/>
    <row r="782" customFormat="1" ht="15.75" customHeight="1"/>
    <row r="783" customFormat="1" ht="15.75" customHeight="1"/>
    <row r="784" customFormat="1" ht="15.75" customHeight="1"/>
    <row r="785" customFormat="1" ht="15.75" customHeight="1"/>
    <row r="786" customFormat="1" ht="15.75" customHeight="1"/>
    <row r="787" customFormat="1" ht="15.75" customHeight="1"/>
    <row r="788" customFormat="1" ht="15.75" customHeight="1"/>
    <row r="789" customFormat="1" ht="15.75" customHeight="1"/>
    <row r="790" customFormat="1" ht="15.75" customHeight="1"/>
    <row r="791" customFormat="1" ht="15.75" customHeight="1"/>
    <row r="792" customFormat="1" ht="15.75" customHeight="1"/>
    <row r="793" customFormat="1" ht="15.75" customHeight="1"/>
    <row r="794" customFormat="1" ht="15.75" customHeight="1"/>
    <row r="795" customFormat="1" ht="15.75" customHeight="1"/>
    <row r="796" customFormat="1" ht="15.75" customHeight="1"/>
    <row r="797" customFormat="1" ht="15.75" customHeight="1"/>
    <row r="798" customFormat="1" ht="15.75" customHeight="1"/>
    <row r="799" customFormat="1" ht="15.75" customHeight="1"/>
    <row r="800" customFormat="1" ht="15.75" customHeight="1"/>
    <row r="801" customFormat="1" ht="15.75" customHeight="1"/>
    <row r="802" customFormat="1" ht="15.75" customHeight="1"/>
    <row r="803" customFormat="1" ht="15.75" customHeight="1"/>
    <row r="804" customFormat="1" ht="15.75" customHeight="1"/>
    <row r="805" customFormat="1" ht="15.75" customHeight="1"/>
    <row r="806" customFormat="1" ht="15.75" customHeight="1"/>
    <row r="807" customFormat="1" ht="15.75" customHeight="1"/>
    <row r="808" customFormat="1" ht="15.75" customHeight="1"/>
    <row r="809" customFormat="1" ht="15.75" customHeight="1"/>
    <row r="810" customFormat="1" ht="15.75" customHeight="1"/>
    <row r="811" customFormat="1" ht="15.75" customHeight="1"/>
    <row r="812" customFormat="1" ht="15.75" customHeight="1"/>
    <row r="813" customFormat="1" ht="15.75" customHeight="1"/>
    <row r="814" customFormat="1" ht="15.75" customHeight="1"/>
    <row r="815" customFormat="1" ht="15.75" customHeight="1"/>
    <row r="816" customFormat="1" ht="15.75" customHeight="1"/>
    <row r="817" customFormat="1" ht="15.75" customHeight="1"/>
    <row r="818" customFormat="1" ht="15.75" customHeight="1"/>
    <row r="819" customFormat="1" ht="15.75" customHeight="1"/>
    <row r="820" customFormat="1" ht="15.75" customHeight="1"/>
    <row r="821" customFormat="1" ht="15.75" customHeight="1"/>
    <row r="822" customFormat="1" ht="15.75" customHeight="1"/>
    <row r="823" customFormat="1" ht="15.75" customHeight="1"/>
    <row r="824" customFormat="1" ht="15.75" customHeight="1"/>
    <row r="825" customFormat="1" ht="15.75" customHeight="1"/>
    <row r="826" customFormat="1" ht="15.75" customHeight="1"/>
    <row r="827" customFormat="1" ht="15.75" customHeight="1"/>
    <row r="828" customFormat="1" ht="15.75" customHeight="1"/>
    <row r="829" customFormat="1" ht="15.75" customHeight="1"/>
    <row r="830" customFormat="1" ht="15.75" customHeight="1"/>
    <row r="831" customFormat="1" ht="15.75" customHeight="1"/>
    <row r="832" customFormat="1" ht="15.75" customHeight="1"/>
    <row r="833" customFormat="1" ht="15.75" customHeight="1"/>
    <row r="834" customFormat="1" ht="15.75" customHeight="1"/>
    <row r="835" customFormat="1" ht="15.75" customHeight="1"/>
    <row r="836" customFormat="1" ht="15.75" customHeight="1"/>
    <row r="837" customFormat="1" ht="15.75" customHeight="1"/>
    <row r="838" customFormat="1" ht="15.75" customHeight="1"/>
    <row r="839" customFormat="1" ht="15.75" customHeight="1"/>
    <row r="840" customFormat="1" ht="15.75" customHeight="1"/>
    <row r="841" customFormat="1" ht="15.75" customHeight="1"/>
    <row r="842" customFormat="1" ht="15.75" customHeight="1"/>
    <row r="843" customFormat="1" ht="15.75" customHeight="1"/>
    <row r="844" customFormat="1" ht="15.75" customHeight="1"/>
    <row r="845" customFormat="1" ht="15.75" customHeight="1"/>
    <row r="846" customFormat="1" ht="15.75" customHeight="1"/>
    <row r="847" customFormat="1" ht="15.75" customHeight="1"/>
    <row r="848" customFormat="1" ht="15.75" customHeight="1"/>
    <row r="849" customFormat="1" ht="15.75" customHeight="1"/>
    <row r="850" customFormat="1" ht="15.75" customHeight="1"/>
    <row r="851" customFormat="1" ht="15.75" customHeight="1"/>
    <row r="852" customFormat="1" ht="15.75" customHeight="1"/>
    <row r="853" customFormat="1" ht="15.75" customHeight="1"/>
    <row r="854" customFormat="1" ht="15.75" customHeight="1"/>
    <row r="855" customFormat="1" ht="15.75" customHeight="1"/>
    <row r="856" customFormat="1" ht="15.75" customHeight="1"/>
    <row r="857" customFormat="1" ht="15.75" customHeight="1"/>
    <row r="858" customFormat="1" ht="15.75" customHeight="1"/>
    <row r="859" customFormat="1" ht="15.75" customHeight="1"/>
    <row r="860" customFormat="1" ht="15.75" customHeight="1"/>
    <row r="861" customFormat="1" ht="15.75" customHeight="1"/>
    <row r="862" customFormat="1" ht="15.75" customHeight="1"/>
    <row r="863" customFormat="1" ht="15.75" customHeight="1"/>
    <row r="864" customFormat="1" ht="15.75" customHeight="1"/>
    <row r="865" customFormat="1" ht="15.75" customHeight="1"/>
    <row r="866" customFormat="1" ht="15.75" customHeight="1"/>
    <row r="867" customFormat="1" ht="15.75" customHeight="1"/>
    <row r="868" customFormat="1" ht="15.75" customHeight="1"/>
    <row r="869" customFormat="1" ht="15.75" customHeight="1"/>
    <row r="870" customFormat="1" ht="15.75" customHeight="1"/>
    <row r="871" customFormat="1" ht="15.75" customHeight="1"/>
    <row r="872" customFormat="1" ht="15.75" customHeight="1"/>
    <row r="873" customFormat="1" ht="15.75" customHeight="1"/>
    <row r="874" customFormat="1" ht="15.75" customHeight="1"/>
    <row r="875" customFormat="1" ht="15.75" customHeight="1"/>
    <row r="876" customFormat="1" ht="15.75" customHeight="1"/>
    <row r="877" customFormat="1" ht="15.75" customHeight="1"/>
    <row r="878" customFormat="1" ht="15.75" customHeight="1"/>
    <row r="879" customFormat="1" ht="15.75" customHeight="1"/>
    <row r="880" customFormat="1" ht="15.75" customHeight="1"/>
    <row r="881" customFormat="1" ht="15.75" customHeight="1"/>
    <row r="882" customFormat="1" ht="15.75" customHeight="1"/>
    <row r="883" customFormat="1" ht="15.75" customHeight="1"/>
    <row r="884" customFormat="1" ht="15.75" customHeight="1"/>
    <row r="885" customFormat="1" ht="15.75" customHeight="1"/>
    <row r="886" customFormat="1" ht="15.75" customHeight="1"/>
    <row r="887" customFormat="1" ht="15.75" customHeight="1"/>
    <row r="888" customFormat="1" ht="15.75" customHeight="1"/>
    <row r="889" customFormat="1" ht="15.75" customHeight="1"/>
    <row r="890" customFormat="1" ht="15.75" customHeight="1"/>
    <row r="891" customFormat="1" ht="15.75" customHeight="1"/>
    <row r="892" customFormat="1" ht="15.75" customHeight="1"/>
    <row r="893" customFormat="1" ht="15.75" customHeight="1"/>
    <row r="894" customFormat="1" ht="15.75" customHeight="1"/>
    <row r="895" customFormat="1" ht="15.75" customHeight="1"/>
    <row r="896" customFormat="1" ht="15.75" customHeight="1"/>
    <row r="897" customFormat="1" ht="15.75" customHeight="1"/>
    <row r="898" customFormat="1" ht="15.75" customHeight="1"/>
    <row r="899" customFormat="1" ht="15.75" customHeight="1"/>
    <row r="900" customFormat="1" ht="15.75" customHeight="1"/>
    <row r="901" customFormat="1" ht="15.75" customHeight="1"/>
    <row r="902" customFormat="1" ht="15.75" customHeight="1"/>
    <row r="903" customFormat="1" ht="15.75" customHeight="1"/>
    <row r="904" customFormat="1" ht="15.75" customHeight="1"/>
    <row r="905" customFormat="1" ht="15.75" customHeight="1"/>
    <row r="906" customFormat="1" ht="15.75" customHeight="1"/>
    <row r="907" customFormat="1" ht="15.75" customHeight="1"/>
    <row r="908" customFormat="1" ht="15.75" customHeight="1"/>
    <row r="909" customFormat="1" ht="15.75" customHeight="1"/>
    <row r="910" customFormat="1" ht="15.75" customHeight="1"/>
    <row r="911" customFormat="1" ht="15.75" customHeight="1"/>
    <row r="912" customFormat="1" ht="15.75" customHeight="1"/>
    <row r="913" customFormat="1" ht="15.75" customHeight="1"/>
    <row r="914" customFormat="1" ht="15.75" customHeight="1"/>
    <row r="915" customFormat="1" ht="15.75" customHeight="1"/>
    <row r="916" customFormat="1" ht="15.75" customHeight="1"/>
    <row r="917" customFormat="1" ht="15.75" customHeight="1"/>
    <row r="918" customFormat="1" ht="15.75" customHeight="1"/>
    <row r="919" customFormat="1" ht="15.75" customHeight="1"/>
    <row r="920" customFormat="1" ht="15.75" customHeight="1"/>
    <row r="921" customFormat="1" ht="15.75" customHeight="1"/>
    <row r="922" customFormat="1" ht="15.75" customHeight="1"/>
    <row r="923" customFormat="1" ht="15.75" customHeight="1"/>
    <row r="924" customFormat="1" ht="15.75" customHeight="1"/>
    <row r="925" customFormat="1" ht="15.75" customHeight="1"/>
    <row r="926" customFormat="1" ht="15.75" customHeight="1"/>
    <row r="927" customFormat="1" ht="15.75" customHeight="1"/>
    <row r="928" customFormat="1" ht="15.75" customHeight="1"/>
    <row r="929" customFormat="1" ht="15.75" customHeight="1"/>
    <row r="930" customFormat="1" ht="15.75" customHeight="1"/>
    <row r="931" customFormat="1" ht="15.75" customHeight="1"/>
    <row r="932" customFormat="1" ht="15.75" customHeight="1"/>
    <row r="933" customFormat="1" ht="15.75" customHeight="1"/>
    <row r="934" customFormat="1" ht="15.75" customHeight="1"/>
    <row r="935" customFormat="1" ht="15.75" customHeight="1"/>
    <row r="936" customFormat="1" ht="15.75" customHeight="1"/>
    <row r="937" customFormat="1" ht="15.75" customHeight="1"/>
    <row r="938" customFormat="1" ht="15.75" customHeight="1"/>
    <row r="939" customFormat="1" ht="15.75" customHeight="1"/>
    <row r="940" customFormat="1" ht="15.75" customHeight="1"/>
    <row r="941" customFormat="1" ht="15.75" customHeight="1"/>
    <row r="942" customFormat="1" ht="15.75" customHeight="1"/>
    <row r="943" customFormat="1" ht="15.75" customHeight="1"/>
    <row r="944" customFormat="1" ht="15.75" customHeight="1"/>
    <row r="945" customFormat="1" ht="15.75" customHeight="1"/>
    <row r="946" customFormat="1" ht="15.75" customHeight="1"/>
    <row r="947" customFormat="1" ht="15.75" customHeight="1"/>
    <row r="948" customFormat="1" ht="15.75" customHeight="1"/>
    <row r="949" customFormat="1" ht="15.75" customHeight="1"/>
    <row r="950" customFormat="1" ht="15.75" customHeight="1"/>
    <row r="951" customFormat="1" ht="15.75" customHeight="1"/>
    <row r="952" customFormat="1" ht="15.75" customHeight="1"/>
    <row r="953" customFormat="1" ht="15.75" customHeight="1"/>
    <row r="954" customFormat="1" ht="15.75" customHeight="1"/>
    <row r="955" customFormat="1" ht="15.75" customHeight="1"/>
    <row r="956" customFormat="1" ht="15.75" customHeight="1"/>
    <row r="957" customFormat="1" ht="15.75" customHeight="1"/>
    <row r="958" customFormat="1" ht="15.75" customHeight="1"/>
    <row r="959" customFormat="1" ht="15.75" customHeight="1"/>
    <row r="960" customFormat="1" ht="15.75" customHeight="1"/>
    <row r="961" customFormat="1" ht="15.75" customHeight="1"/>
    <row r="962" customFormat="1" ht="15.75" customHeight="1"/>
    <row r="963" customFormat="1" ht="15.75" customHeight="1"/>
    <row r="964" customFormat="1" ht="15.75" customHeight="1"/>
    <row r="965" customFormat="1" ht="15.75" customHeight="1"/>
    <row r="966" customFormat="1" ht="15.75" customHeight="1"/>
    <row r="967" customFormat="1" ht="15.75" customHeight="1"/>
    <row r="968" customFormat="1" ht="15.75" customHeight="1"/>
    <row r="969" customFormat="1" ht="15.75" customHeight="1"/>
    <row r="970" customFormat="1" ht="15.75" customHeight="1"/>
    <row r="971" customFormat="1" ht="15.75" customHeight="1"/>
    <row r="972" customFormat="1" ht="15.75" customHeight="1"/>
    <row r="973" customFormat="1" ht="15.75" customHeight="1"/>
    <row r="974" customFormat="1" ht="15.75" customHeight="1"/>
    <row r="975" customFormat="1" ht="15.75" customHeight="1"/>
    <row r="976" customFormat="1" ht="15.75" customHeight="1"/>
    <row r="977" customFormat="1" ht="15.75" customHeight="1"/>
    <row r="978" customFormat="1" ht="15.75" customHeight="1"/>
    <row r="979" customFormat="1" ht="15.75" customHeight="1"/>
    <row r="980" customFormat="1" ht="15.75" customHeight="1"/>
    <row r="981" customFormat="1" ht="15.75" customHeight="1"/>
    <row r="982" customFormat="1" ht="15.75" customHeight="1"/>
    <row r="983" customFormat="1" ht="15.75" customHeight="1"/>
    <row r="984" customFormat="1" ht="15.75" customHeight="1"/>
    <row r="985" customFormat="1" ht="15.75" customHeight="1"/>
    <row r="986" customFormat="1" ht="15.75" customHeight="1"/>
    <row r="987" customFormat="1" ht="15.75" customHeight="1"/>
    <row r="988" customFormat="1" ht="15.75" customHeight="1"/>
    <row r="989" customFormat="1" ht="15.75" customHeight="1"/>
    <row r="990" customFormat="1" ht="15.75" customHeight="1"/>
    <row r="991" customFormat="1" ht="15.75" customHeight="1"/>
    <row r="992" customFormat="1" ht="15.75" customHeight="1"/>
    <row r="993" customFormat="1" ht="15.75" customHeight="1"/>
    <row r="994" customFormat="1" ht="15.75" customHeight="1"/>
    <row r="995" customFormat="1" ht="15.75" customHeight="1"/>
    <row r="996" customFormat="1" ht="15.75" customHeight="1"/>
    <row r="997" customFormat="1" ht="15.75" customHeight="1"/>
  </sheetData>
  <mergeCells count="15">
    <mergeCell ref="A6:I6"/>
    <mergeCell ref="A7:I7"/>
    <mergeCell ref="A8:I8"/>
    <mergeCell ref="A9:I9"/>
    <mergeCell ref="A10:I10"/>
    <mergeCell ref="A13:I13"/>
    <mergeCell ref="A16:H16"/>
    <mergeCell ref="A19:H19"/>
    <mergeCell ref="A78:H78"/>
    <mergeCell ref="A80:H80"/>
    <mergeCell ref="A85:H85"/>
    <mergeCell ref="A89:H89"/>
    <mergeCell ref="A94:H94"/>
    <mergeCell ref="A96:H96"/>
    <mergeCell ref="A98:H98"/>
  </mergeCells>
  <pageMargins left="0.75" right="0.75" top="1" bottom="1" header="0.5" footer="0.5"/>
  <headerFooter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006"/>
  <sheetViews>
    <sheetView topLeftCell="A85" workbookViewId="0">
      <selection activeCell="D117" sqref="D117"/>
    </sheetView>
  </sheetViews>
  <sheetFormatPr defaultColWidth="12.6285714285714" defaultRowHeight="15" customHeight="1"/>
  <cols>
    <col min="1" max="1" width="20.1333333333333" customWidth="1"/>
    <col min="2" max="2" width="19.8761904761905" style="429" customWidth="1"/>
    <col min="3" max="3" width="84.1333333333333" customWidth="1"/>
    <col min="4" max="4" width="10.752380952381" customWidth="1"/>
    <col min="5" max="5" width="12.247619047619" customWidth="1"/>
    <col min="6" max="6" width="17.3809523809524" customWidth="1"/>
    <col min="7" max="7" width="11" customWidth="1"/>
    <col min="8" max="8" width="20.247619047619" customWidth="1"/>
    <col min="9" max="9" width="20.3809523809524" customWidth="1"/>
  </cols>
  <sheetData>
    <row r="1" ht="15.75" customHeight="1" spans="1:9">
      <c r="A1" s="1"/>
      <c r="B1" s="2"/>
      <c r="C1" s="2"/>
      <c r="D1" s="190"/>
      <c r="E1" s="190"/>
      <c r="F1" s="3"/>
      <c r="G1" s="190"/>
      <c r="H1" s="2"/>
      <c r="I1" s="2"/>
    </row>
    <row r="2" ht="15.75" customHeight="1" spans="1:9">
      <c r="A2" s="4"/>
      <c r="B2" s="2"/>
      <c r="C2" s="2"/>
      <c r="D2" s="190"/>
      <c r="E2" s="190"/>
      <c r="F2" s="3"/>
      <c r="G2" s="190"/>
      <c r="H2" s="2"/>
      <c r="I2" s="2"/>
    </row>
    <row r="3" ht="15.75" customHeight="1" spans="1:9">
      <c r="A3" s="5"/>
      <c r="B3" s="2"/>
      <c r="C3" s="2"/>
      <c r="D3" s="190"/>
      <c r="E3" s="190"/>
      <c r="F3" s="3"/>
      <c r="G3" s="190"/>
      <c r="H3" s="2"/>
      <c r="I3" s="2"/>
    </row>
    <row r="4" ht="15.75" customHeight="1" spans="1:9">
      <c r="A4" s="5"/>
      <c r="B4" s="2"/>
      <c r="C4" s="2"/>
      <c r="D4" s="190"/>
      <c r="E4" s="190"/>
      <c r="F4" s="3"/>
      <c r="G4" s="190"/>
      <c r="H4" s="2"/>
      <c r="I4" s="2"/>
    </row>
    <row r="5" ht="15.75" customHeight="1" spans="1:9">
      <c r="A5" s="6"/>
      <c r="B5" s="7"/>
      <c r="C5" s="2"/>
      <c r="D5" s="190"/>
      <c r="E5" s="190"/>
      <c r="F5" s="3"/>
      <c r="G5" s="190"/>
      <c r="H5" s="2"/>
      <c r="I5" s="2"/>
    </row>
    <row r="6" customFormat="1" ht="15.75" customHeight="1" spans="1:2">
      <c r="A6" s="8" t="s">
        <v>0</v>
      </c>
      <c r="B6" s="429"/>
    </row>
    <row r="7" customFormat="1" ht="15.75" customHeight="1" spans="1:2">
      <c r="A7" s="8" t="s">
        <v>1</v>
      </c>
      <c r="B7" s="429"/>
    </row>
    <row r="8" customFormat="1" ht="15.75" customHeight="1" spans="1:2">
      <c r="A8" s="8" t="s">
        <v>2</v>
      </c>
      <c r="B8" s="429"/>
    </row>
    <row r="9" customFormat="1" ht="15.75" customHeight="1" spans="1:2">
      <c r="A9" s="299" t="s">
        <v>3</v>
      </c>
      <c r="B9" s="429"/>
    </row>
    <row r="10" customFormat="1" ht="15.75" customHeight="1" spans="1:2">
      <c r="A10" s="299" t="s">
        <v>4</v>
      </c>
      <c r="B10" s="429"/>
    </row>
    <row r="11" ht="15.75" customHeight="1" spans="1:9">
      <c r="A11" s="300"/>
      <c r="B11" s="9"/>
      <c r="C11" s="9"/>
      <c r="D11" s="355"/>
      <c r="E11" s="355"/>
      <c r="F11" s="301"/>
      <c r="G11" s="355"/>
      <c r="H11" s="9"/>
      <c r="I11" s="9"/>
    </row>
    <row r="12" ht="15.75" customHeight="1" spans="1:9">
      <c r="A12" s="10"/>
      <c r="B12" s="11"/>
      <c r="C12" s="11"/>
      <c r="D12" s="192"/>
      <c r="E12" s="192"/>
      <c r="F12" s="13"/>
      <c r="G12" s="66"/>
      <c r="H12" s="12"/>
      <c r="I12" s="12"/>
    </row>
    <row r="13" ht="15.75" customHeight="1" spans="1:9">
      <c r="A13" s="14" t="s">
        <v>5</v>
      </c>
      <c r="B13" s="430"/>
      <c r="C13" s="15"/>
      <c r="D13" s="15"/>
      <c r="E13" s="15"/>
      <c r="F13" s="15"/>
      <c r="G13" s="15"/>
      <c r="H13" s="15"/>
      <c r="I13" s="15"/>
    </row>
    <row r="14" ht="15.75" customHeight="1" spans="1:9">
      <c r="A14" s="6"/>
      <c r="B14" s="11"/>
      <c r="C14" s="11"/>
      <c r="D14" s="192"/>
      <c r="E14" s="192"/>
      <c r="F14" s="13"/>
      <c r="G14" s="66"/>
      <c r="H14" s="12"/>
      <c r="I14" s="12"/>
    </row>
    <row r="15" ht="44" customHeight="1" spans="1:9">
      <c r="A15" s="431" t="s">
        <v>6</v>
      </c>
      <c r="B15" s="17" t="s">
        <v>7</v>
      </c>
      <c r="C15" s="18" t="s">
        <v>8</v>
      </c>
      <c r="D15" s="193" t="s">
        <v>9</v>
      </c>
      <c r="E15" s="193" t="s">
        <v>10</v>
      </c>
      <c r="F15" s="19" t="s">
        <v>11</v>
      </c>
      <c r="G15" s="193" t="s">
        <v>12</v>
      </c>
      <c r="H15" s="20" t="s">
        <v>13</v>
      </c>
      <c r="I15" s="18" t="s">
        <v>14</v>
      </c>
    </row>
    <row r="16" ht="18.75" customHeight="1" spans="1:9">
      <c r="A16" s="21" t="s">
        <v>15</v>
      </c>
      <c r="B16" s="432"/>
      <c r="C16" s="22"/>
      <c r="D16" s="22"/>
      <c r="E16" s="22"/>
      <c r="F16" s="22"/>
      <c r="G16" s="22"/>
      <c r="H16" s="23"/>
      <c r="I16" s="93">
        <f>SUM(F18+F17)</f>
        <v>16581.82</v>
      </c>
    </row>
    <row r="17" ht="19.5" customHeight="1" spans="1:9">
      <c r="A17" s="433" t="s">
        <v>1403</v>
      </c>
      <c r="B17" s="28"/>
      <c r="C17" s="194" t="s">
        <v>274</v>
      </c>
      <c r="D17" s="143">
        <v>45754</v>
      </c>
      <c r="E17" s="26">
        <v>45761</v>
      </c>
      <c r="F17" s="157">
        <v>5381.82</v>
      </c>
      <c r="G17" s="31">
        <v>45761</v>
      </c>
      <c r="H17" s="28">
        <v>1000000000</v>
      </c>
      <c r="I17" s="146"/>
    </row>
    <row r="18" ht="19.5" customHeight="1" spans="1:9">
      <c r="A18" s="25" t="s">
        <v>1404</v>
      </c>
      <c r="B18" s="28" t="s">
        <v>278</v>
      </c>
      <c r="C18" s="423" t="s">
        <v>1405</v>
      </c>
      <c r="D18" s="356">
        <v>45757</v>
      </c>
      <c r="E18" s="31">
        <v>45758</v>
      </c>
      <c r="F18" s="362">
        <v>11200</v>
      </c>
      <c r="G18" s="31">
        <v>45761</v>
      </c>
      <c r="H18" s="278">
        <v>1000000000</v>
      </c>
      <c r="I18" s="146"/>
    </row>
    <row r="19" ht="24.75" customHeight="1" spans="1:40">
      <c r="A19" s="21" t="s">
        <v>20</v>
      </c>
      <c r="B19" s="432"/>
      <c r="C19" s="22"/>
      <c r="D19" s="22"/>
      <c r="E19" s="22"/>
      <c r="F19" s="22"/>
      <c r="G19" s="22"/>
      <c r="H19" s="23"/>
      <c r="I19" s="93">
        <f>SUM(F20:F64)</f>
        <v>256883.14</v>
      </c>
      <c r="AN19" s="102" t="s">
        <v>21</v>
      </c>
    </row>
    <row r="20" ht="16.5" customHeight="1" spans="1:9">
      <c r="A20" s="25" t="s">
        <v>1406</v>
      </c>
      <c r="B20" s="28" t="s">
        <v>63</v>
      </c>
      <c r="C20" s="69" t="s">
        <v>64</v>
      </c>
      <c r="D20" s="143">
        <v>45744</v>
      </c>
      <c r="E20" s="31">
        <v>45758</v>
      </c>
      <c r="F20" s="58">
        <v>1746.71</v>
      </c>
      <c r="G20" s="31">
        <v>45761</v>
      </c>
      <c r="H20" s="59">
        <v>1000000000</v>
      </c>
      <c r="I20" s="146"/>
    </row>
    <row r="21" ht="16.5" customHeight="1" spans="1:9">
      <c r="A21" s="33" t="s">
        <v>1407</v>
      </c>
      <c r="B21" s="34" t="s">
        <v>116</v>
      </c>
      <c r="C21" s="46" t="s">
        <v>267</v>
      </c>
      <c r="D21" s="158">
        <v>45748</v>
      </c>
      <c r="E21" s="118">
        <v>45758</v>
      </c>
      <c r="F21" s="184">
        <v>15737.4</v>
      </c>
      <c r="G21" s="118">
        <v>45761</v>
      </c>
      <c r="H21" s="34">
        <v>1000000000</v>
      </c>
      <c r="I21" s="144"/>
    </row>
    <row r="22" ht="16.5" customHeight="1" spans="1:9">
      <c r="A22" s="69" t="s">
        <v>1408</v>
      </c>
      <c r="B22" s="59">
        <v>183038</v>
      </c>
      <c r="C22" s="69" t="s">
        <v>885</v>
      </c>
      <c r="D22" s="31">
        <v>45749</v>
      </c>
      <c r="E22" s="31">
        <v>45755</v>
      </c>
      <c r="F22" s="98">
        <v>662</v>
      </c>
      <c r="G22" s="31">
        <v>45761</v>
      </c>
      <c r="H22" s="28">
        <v>1000000000</v>
      </c>
      <c r="I22" s="146"/>
    </row>
    <row r="23" ht="16.5" customHeight="1" spans="1:9">
      <c r="A23" s="25" t="s">
        <v>1409</v>
      </c>
      <c r="B23" s="28" t="s">
        <v>208</v>
      </c>
      <c r="C23" s="25" t="s">
        <v>209</v>
      </c>
      <c r="D23" s="97">
        <v>45751</v>
      </c>
      <c r="E23" s="31">
        <v>45755</v>
      </c>
      <c r="F23" s="58">
        <v>4389.4</v>
      </c>
      <c r="G23" s="31">
        <v>45761</v>
      </c>
      <c r="H23" s="28">
        <v>1000000000</v>
      </c>
      <c r="I23" s="146"/>
    </row>
    <row r="24" ht="17.25" customHeight="1" spans="1:9">
      <c r="A24" s="25" t="s">
        <v>1410</v>
      </c>
      <c r="B24" s="28" t="s">
        <v>208</v>
      </c>
      <c r="C24" s="25" t="s">
        <v>209</v>
      </c>
      <c r="D24" s="97">
        <v>45751</v>
      </c>
      <c r="E24" s="31">
        <v>45755</v>
      </c>
      <c r="F24" s="27">
        <v>2998.68</v>
      </c>
      <c r="G24" s="31">
        <v>45761</v>
      </c>
      <c r="H24" s="28">
        <v>1000000000</v>
      </c>
      <c r="I24" s="146"/>
    </row>
    <row r="25" customHeight="1" spans="1:9">
      <c r="A25" s="25" t="s">
        <v>1411</v>
      </c>
      <c r="B25" s="28" t="s">
        <v>63</v>
      </c>
      <c r="C25" s="69" t="s">
        <v>64</v>
      </c>
      <c r="D25" s="31">
        <v>45751</v>
      </c>
      <c r="E25" s="31">
        <v>45756</v>
      </c>
      <c r="F25" s="424">
        <v>13807.4</v>
      </c>
      <c r="G25" s="31">
        <v>45761</v>
      </c>
      <c r="H25" s="28">
        <v>1000000000</v>
      </c>
      <c r="I25" s="146"/>
    </row>
    <row r="26" customHeight="1" spans="1:9">
      <c r="A26" s="25" t="s">
        <v>1412</v>
      </c>
      <c r="B26" s="28" t="s">
        <v>73</v>
      </c>
      <c r="C26" s="25" t="s">
        <v>122</v>
      </c>
      <c r="D26" s="31">
        <v>45751</v>
      </c>
      <c r="E26" s="57">
        <v>45757</v>
      </c>
      <c r="F26" s="27">
        <v>689.85</v>
      </c>
      <c r="G26" s="31">
        <v>45761</v>
      </c>
      <c r="H26" s="28">
        <v>1000000000</v>
      </c>
      <c r="I26" s="146"/>
    </row>
    <row r="27" customHeight="1" spans="1:9">
      <c r="A27" s="69" t="s">
        <v>1413</v>
      </c>
      <c r="B27" s="59" t="s">
        <v>35</v>
      </c>
      <c r="C27" s="69" t="s">
        <v>219</v>
      </c>
      <c r="D27" s="321">
        <v>45753</v>
      </c>
      <c r="E27" s="31">
        <v>45755</v>
      </c>
      <c r="F27" s="58">
        <v>6837.83</v>
      </c>
      <c r="G27" s="31">
        <v>45761</v>
      </c>
      <c r="H27" s="28">
        <v>1000000000</v>
      </c>
      <c r="I27" s="146"/>
    </row>
    <row r="28" customHeight="1" spans="1:9">
      <c r="A28" s="25" t="s">
        <v>1414</v>
      </c>
      <c r="B28" s="28" t="s">
        <v>481</v>
      </c>
      <c r="C28" s="69" t="s">
        <v>1415</v>
      </c>
      <c r="D28" s="137">
        <v>45753</v>
      </c>
      <c r="E28" s="31">
        <v>45756</v>
      </c>
      <c r="F28" s="157">
        <v>9537.25</v>
      </c>
      <c r="G28" s="31">
        <v>45761</v>
      </c>
      <c r="H28" s="28">
        <v>1000000000</v>
      </c>
      <c r="I28" s="146"/>
    </row>
    <row r="29" customHeight="1" spans="1:9">
      <c r="A29" s="25" t="s">
        <v>1416</v>
      </c>
      <c r="B29" s="28" t="s">
        <v>246</v>
      </c>
      <c r="C29" s="25" t="s">
        <v>1251</v>
      </c>
      <c r="D29" s="97">
        <v>45754</v>
      </c>
      <c r="E29" s="31">
        <v>45755</v>
      </c>
      <c r="F29" s="157">
        <v>7675</v>
      </c>
      <c r="G29" s="31">
        <v>45761</v>
      </c>
      <c r="H29" s="28">
        <v>1000000000</v>
      </c>
      <c r="I29" s="146"/>
    </row>
    <row r="30" customHeight="1" spans="1:9">
      <c r="A30" s="69" t="s">
        <v>1417</v>
      </c>
      <c r="B30" s="59" t="s">
        <v>63</v>
      </c>
      <c r="C30" s="69" t="s">
        <v>64</v>
      </c>
      <c r="D30" s="97">
        <v>45754</v>
      </c>
      <c r="E30" s="31">
        <v>45755</v>
      </c>
      <c r="F30" s="58">
        <v>9243.1</v>
      </c>
      <c r="G30" s="31">
        <v>45761</v>
      </c>
      <c r="H30" s="28">
        <v>1000000000</v>
      </c>
      <c r="I30" s="146"/>
    </row>
    <row r="31" customHeight="1" spans="1:9">
      <c r="A31" s="69" t="s">
        <v>1418</v>
      </c>
      <c r="B31" s="59" t="s">
        <v>63</v>
      </c>
      <c r="C31" s="69" t="s">
        <v>64</v>
      </c>
      <c r="D31" s="137">
        <v>45754</v>
      </c>
      <c r="E31" s="31">
        <v>45756</v>
      </c>
      <c r="F31" s="27">
        <v>13768.77</v>
      </c>
      <c r="G31" s="31">
        <v>45761</v>
      </c>
      <c r="H31" s="59">
        <v>1000000000</v>
      </c>
      <c r="I31" s="146"/>
    </row>
    <row r="32" customHeight="1" spans="1:9">
      <c r="A32" s="25" t="s">
        <v>1419</v>
      </c>
      <c r="B32" s="28" t="s">
        <v>1124</v>
      </c>
      <c r="C32" s="25" t="s">
        <v>1125</v>
      </c>
      <c r="D32" s="143">
        <v>45754</v>
      </c>
      <c r="E32" s="57">
        <v>45756</v>
      </c>
      <c r="F32" s="58">
        <v>6066.04</v>
      </c>
      <c r="G32" s="31">
        <v>45761</v>
      </c>
      <c r="H32" s="28">
        <v>1000000000</v>
      </c>
      <c r="I32" s="146"/>
    </row>
    <row r="33" customHeight="1" spans="1:9">
      <c r="A33" s="33" t="s">
        <v>1420</v>
      </c>
      <c r="B33" s="34" t="s">
        <v>1421</v>
      </c>
      <c r="C33" s="33" t="s">
        <v>1422</v>
      </c>
      <c r="D33" s="158">
        <v>45754</v>
      </c>
      <c r="E33" s="40">
        <v>45756</v>
      </c>
      <c r="F33" s="37">
        <v>13887.12</v>
      </c>
      <c r="G33" s="118">
        <v>45761</v>
      </c>
      <c r="H33" s="34">
        <v>1000000000</v>
      </c>
      <c r="I33" s="144"/>
    </row>
    <row r="34" customHeight="1" spans="1:9">
      <c r="A34" s="33" t="s">
        <v>1423</v>
      </c>
      <c r="B34" s="34" t="s">
        <v>1424</v>
      </c>
      <c r="C34" s="127" t="s">
        <v>1425</v>
      </c>
      <c r="D34" s="158">
        <v>45754</v>
      </c>
      <c r="E34" s="40">
        <v>45756</v>
      </c>
      <c r="F34" s="37">
        <v>918</v>
      </c>
      <c r="G34" s="118">
        <v>45761</v>
      </c>
      <c r="H34" s="34">
        <v>1000000000</v>
      </c>
      <c r="I34" s="144"/>
    </row>
    <row r="35" ht="15.75" customHeight="1" spans="1:9">
      <c r="A35" s="130" t="s">
        <v>1426</v>
      </c>
      <c r="B35" s="34" t="s">
        <v>1192</v>
      </c>
      <c r="C35" s="33" t="s">
        <v>1190</v>
      </c>
      <c r="D35" s="158">
        <v>45754</v>
      </c>
      <c r="E35" s="40">
        <v>45756</v>
      </c>
      <c r="F35" s="37">
        <v>5773.92</v>
      </c>
      <c r="G35" s="118">
        <v>45761</v>
      </c>
      <c r="H35" s="34">
        <v>1000000000</v>
      </c>
      <c r="I35" s="144"/>
    </row>
    <row r="36" ht="15.75" customHeight="1" spans="1:9">
      <c r="A36" s="33" t="s">
        <v>1427</v>
      </c>
      <c r="B36" s="34" t="s">
        <v>1428</v>
      </c>
      <c r="C36" s="121" t="s">
        <v>1429</v>
      </c>
      <c r="D36" s="158">
        <v>45754</v>
      </c>
      <c r="E36" s="40">
        <v>45756</v>
      </c>
      <c r="F36" s="126">
        <v>2475.68</v>
      </c>
      <c r="G36" s="118">
        <v>45761</v>
      </c>
      <c r="H36" s="34">
        <v>1000000000</v>
      </c>
      <c r="I36" s="144"/>
    </row>
    <row r="37" ht="15.75" customHeight="1" spans="1:9">
      <c r="A37" s="33" t="s">
        <v>1430</v>
      </c>
      <c r="B37" s="34" t="s">
        <v>1116</v>
      </c>
      <c r="C37" s="121" t="s">
        <v>1431</v>
      </c>
      <c r="D37" s="158">
        <v>45754</v>
      </c>
      <c r="E37" s="40">
        <v>45756</v>
      </c>
      <c r="F37" s="126">
        <v>4038.12</v>
      </c>
      <c r="G37" s="118">
        <v>45761</v>
      </c>
      <c r="H37" s="34">
        <v>1000000000</v>
      </c>
      <c r="I37" s="144"/>
    </row>
    <row r="38" ht="15.75" customHeight="1" spans="1:9">
      <c r="A38" s="33" t="s">
        <v>1432</v>
      </c>
      <c r="B38" s="34" t="s">
        <v>113</v>
      </c>
      <c r="C38" s="46" t="s">
        <v>114</v>
      </c>
      <c r="D38" s="158">
        <v>45754</v>
      </c>
      <c r="E38" s="118">
        <v>45758</v>
      </c>
      <c r="F38" s="184">
        <v>8262.61</v>
      </c>
      <c r="G38" s="118">
        <v>45761</v>
      </c>
      <c r="H38" s="44">
        <v>1000000000</v>
      </c>
      <c r="I38" s="144"/>
    </row>
    <row r="39" ht="17.25" customHeight="1" spans="1:9">
      <c r="A39" s="33" t="s">
        <v>1433</v>
      </c>
      <c r="B39" s="34" t="s">
        <v>69</v>
      </c>
      <c r="C39" s="199" t="s">
        <v>1434</v>
      </c>
      <c r="D39" s="158">
        <v>45754</v>
      </c>
      <c r="E39" s="118">
        <v>45758</v>
      </c>
      <c r="F39" s="126">
        <v>7141.15</v>
      </c>
      <c r="G39" s="118">
        <v>45761</v>
      </c>
      <c r="H39" s="34">
        <v>1000000000</v>
      </c>
      <c r="I39" s="144"/>
    </row>
    <row r="40" ht="15.75" customHeight="1" spans="1:9">
      <c r="A40" s="46" t="s">
        <v>1435</v>
      </c>
      <c r="B40" s="44" t="s">
        <v>80</v>
      </c>
      <c r="C40" s="46" t="s">
        <v>81</v>
      </c>
      <c r="D40" s="118">
        <v>45755</v>
      </c>
      <c r="E40" s="118">
        <v>45755</v>
      </c>
      <c r="F40" s="184">
        <v>1724.7</v>
      </c>
      <c r="G40" s="118">
        <v>45761</v>
      </c>
      <c r="H40" s="34">
        <v>1000000000</v>
      </c>
      <c r="I40" s="144"/>
    </row>
    <row r="41" ht="15.75" customHeight="1" spans="1:9">
      <c r="A41" s="46" t="s">
        <v>1436</v>
      </c>
      <c r="B41" s="44" t="s">
        <v>138</v>
      </c>
      <c r="C41" s="199" t="s">
        <v>1437</v>
      </c>
      <c r="D41" s="118">
        <v>45755</v>
      </c>
      <c r="E41" s="118">
        <v>45755</v>
      </c>
      <c r="F41" s="184">
        <v>46.48</v>
      </c>
      <c r="G41" s="118">
        <v>45761</v>
      </c>
      <c r="H41" s="34">
        <v>1000000000</v>
      </c>
      <c r="I41" s="144"/>
    </row>
    <row r="42" customHeight="1" spans="1:9">
      <c r="A42" s="33" t="s">
        <v>1438</v>
      </c>
      <c r="B42" s="34" t="s">
        <v>89</v>
      </c>
      <c r="C42" s="33" t="s">
        <v>90</v>
      </c>
      <c r="D42" s="158">
        <v>45755</v>
      </c>
      <c r="E42" s="118">
        <v>45756</v>
      </c>
      <c r="F42" s="126">
        <v>1572.47</v>
      </c>
      <c r="G42" s="118">
        <v>45761</v>
      </c>
      <c r="H42" s="34">
        <v>1000000000</v>
      </c>
      <c r="I42" s="144"/>
    </row>
    <row r="43" ht="15.75" customHeight="1" spans="1:9">
      <c r="A43" s="33" t="s">
        <v>1439</v>
      </c>
      <c r="B43" s="34" t="s">
        <v>1440</v>
      </c>
      <c r="C43" s="46" t="s">
        <v>1125</v>
      </c>
      <c r="D43" s="158">
        <v>45755</v>
      </c>
      <c r="E43" s="158">
        <v>45756</v>
      </c>
      <c r="F43" s="126">
        <v>11697.87</v>
      </c>
      <c r="G43" s="118">
        <v>45761</v>
      </c>
      <c r="H43" s="34">
        <v>1444000000</v>
      </c>
      <c r="I43" s="144"/>
    </row>
    <row r="44" ht="15.75" customHeight="1" spans="1:9">
      <c r="A44" s="33" t="s">
        <v>1441</v>
      </c>
      <c r="B44" s="34" t="s">
        <v>89</v>
      </c>
      <c r="C44" s="33" t="s">
        <v>1024</v>
      </c>
      <c r="D44" s="158">
        <v>45755</v>
      </c>
      <c r="E44" s="158">
        <v>45756</v>
      </c>
      <c r="F44" s="184">
        <v>4422.56</v>
      </c>
      <c r="G44" s="118">
        <v>45761</v>
      </c>
      <c r="H44" s="34">
        <v>1000000000</v>
      </c>
      <c r="I44" s="144"/>
    </row>
    <row r="45" ht="17.25" customHeight="1" spans="1:9">
      <c r="A45" s="33" t="s">
        <v>1442</v>
      </c>
      <c r="B45" s="34" t="s">
        <v>73</v>
      </c>
      <c r="C45" s="33" t="s">
        <v>122</v>
      </c>
      <c r="D45" s="118">
        <v>45755</v>
      </c>
      <c r="E45" s="40">
        <v>45757</v>
      </c>
      <c r="F45" s="37">
        <v>642.66</v>
      </c>
      <c r="G45" s="118">
        <v>45761</v>
      </c>
      <c r="H45" s="34">
        <v>1000000000</v>
      </c>
      <c r="I45" s="144"/>
    </row>
    <row r="46" ht="15.75" customHeight="1" spans="1:9">
      <c r="A46" s="33" t="s">
        <v>1443</v>
      </c>
      <c r="B46" s="34" t="s">
        <v>80</v>
      </c>
      <c r="C46" s="121" t="s">
        <v>1444</v>
      </c>
      <c r="D46" s="118">
        <v>45755</v>
      </c>
      <c r="E46" s="40">
        <v>45758</v>
      </c>
      <c r="F46" s="234">
        <v>8623.44</v>
      </c>
      <c r="G46" s="118">
        <v>45761</v>
      </c>
      <c r="H46" s="34" t="s">
        <v>1445</v>
      </c>
      <c r="I46" s="144"/>
    </row>
    <row r="47" ht="17.25" customHeight="1" spans="1:9">
      <c r="A47" s="33" t="s">
        <v>1446</v>
      </c>
      <c r="B47" s="34" t="s">
        <v>63</v>
      </c>
      <c r="C47" s="46" t="s">
        <v>64</v>
      </c>
      <c r="D47" s="335">
        <v>45755</v>
      </c>
      <c r="E47" s="118">
        <v>45758</v>
      </c>
      <c r="F47" s="126">
        <v>11379.52</v>
      </c>
      <c r="G47" s="118">
        <v>45761</v>
      </c>
      <c r="H47" s="34">
        <v>1000000000</v>
      </c>
      <c r="I47" s="144"/>
    </row>
    <row r="48" ht="16.5" customHeight="1" spans="1:9">
      <c r="A48" s="33" t="s">
        <v>1447</v>
      </c>
      <c r="B48" s="34" t="s">
        <v>198</v>
      </c>
      <c r="C48" s="33" t="s">
        <v>296</v>
      </c>
      <c r="D48" s="158">
        <v>45755</v>
      </c>
      <c r="E48" s="158">
        <v>45758</v>
      </c>
      <c r="F48" s="37">
        <v>822</v>
      </c>
      <c r="G48" s="118">
        <v>45761</v>
      </c>
      <c r="H48" s="34">
        <v>1000000000</v>
      </c>
      <c r="I48" s="144"/>
    </row>
    <row r="49" ht="16.5" customHeight="1" spans="1:9">
      <c r="A49" s="33" t="s">
        <v>1448</v>
      </c>
      <c r="B49" s="34" t="s">
        <v>116</v>
      </c>
      <c r="C49" s="121" t="s">
        <v>1449</v>
      </c>
      <c r="D49" s="158">
        <v>45755</v>
      </c>
      <c r="E49" s="158">
        <v>45758</v>
      </c>
      <c r="F49" s="126">
        <v>7219.96</v>
      </c>
      <c r="G49" s="118">
        <v>45761</v>
      </c>
      <c r="H49" s="34">
        <v>3008000000</v>
      </c>
      <c r="I49" s="144"/>
    </row>
    <row r="50" ht="16.5" customHeight="1" spans="1:9">
      <c r="A50" s="25" t="s">
        <v>1450</v>
      </c>
      <c r="B50" s="28" t="s">
        <v>63</v>
      </c>
      <c r="C50" s="25" t="s">
        <v>64</v>
      </c>
      <c r="D50" s="321">
        <v>45755</v>
      </c>
      <c r="E50" s="57">
        <v>45761</v>
      </c>
      <c r="F50" s="58">
        <v>2982.41</v>
      </c>
      <c r="G50" s="31">
        <v>45761</v>
      </c>
      <c r="H50" s="28">
        <v>1444000000</v>
      </c>
      <c r="I50" s="146"/>
    </row>
    <row r="51" ht="15.75" customHeight="1" spans="1:9">
      <c r="A51" s="25" t="s">
        <v>1451</v>
      </c>
      <c r="B51" s="28" t="s">
        <v>26</v>
      </c>
      <c r="C51" s="25" t="s">
        <v>961</v>
      </c>
      <c r="D51" s="88">
        <v>45756</v>
      </c>
      <c r="E51" s="88">
        <v>45756</v>
      </c>
      <c r="F51" s="27">
        <v>7215.21</v>
      </c>
      <c r="G51" s="31">
        <v>45761</v>
      </c>
      <c r="H51" s="28">
        <v>1000000000</v>
      </c>
      <c r="I51" s="146"/>
    </row>
    <row r="52" ht="15.75" customHeight="1" spans="1:9">
      <c r="A52" s="25" t="s">
        <v>1452</v>
      </c>
      <c r="B52" s="28" t="s">
        <v>816</v>
      </c>
      <c r="C52" s="25" t="s">
        <v>817</v>
      </c>
      <c r="D52" s="31">
        <v>45756</v>
      </c>
      <c r="E52" s="88">
        <v>45756</v>
      </c>
      <c r="F52" s="27">
        <v>1856.85</v>
      </c>
      <c r="G52" s="31">
        <v>45761</v>
      </c>
      <c r="H52" s="28">
        <v>1000000000</v>
      </c>
      <c r="I52" s="146"/>
    </row>
    <row r="53" ht="15.75" customHeight="1" spans="1:9">
      <c r="A53" s="25" t="s">
        <v>1453</v>
      </c>
      <c r="B53" s="28" t="s">
        <v>396</v>
      </c>
      <c r="C53" s="25" t="s">
        <v>397</v>
      </c>
      <c r="D53" s="57">
        <v>45756</v>
      </c>
      <c r="E53" s="57">
        <v>45757</v>
      </c>
      <c r="F53" s="27">
        <v>2408.08</v>
      </c>
      <c r="G53" s="31">
        <v>45761</v>
      </c>
      <c r="H53" s="28">
        <v>1000000000</v>
      </c>
      <c r="I53" s="146"/>
    </row>
    <row r="54" ht="15.75" customHeight="1" spans="1:9">
      <c r="A54" s="25" t="s">
        <v>1454</v>
      </c>
      <c r="B54" s="28" t="s">
        <v>230</v>
      </c>
      <c r="C54" s="25" t="s">
        <v>231</v>
      </c>
      <c r="D54" s="57">
        <v>45756</v>
      </c>
      <c r="E54" s="31">
        <v>45758</v>
      </c>
      <c r="F54" s="98">
        <v>2775.85</v>
      </c>
      <c r="G54" s="31">
        <v>45761</v>
      </c>
      <c r="H54" s="28">
        <v>1444000000</v>
      </c>
      <c r="I54" s="146"/>
    </row>
    <row r="55" ht="15.75" customHeight="1" spans="1:9">
      <c r="A55" s="25" t="s">
        <v>1455</v>
      </c>
      <c r="B55" s="28" t="s">
        <v>208</v>
      </c>
      <c r="C55" s="25" t="s">
        <v>1456</v>
      </c>
      <c r="D55" s="321">
        <v>45756</v>
      </c>
      <c r="E55" s="31">
        <v>45761</v>
      </c>
      <c r="F55" s="58">
        <v>45.14</v>
      </c>
      <c r="G55" s="31">
        <v>45761</v>
      </c>
      <c r="H55" s="28">
        <v>1000000000</v>
      </c>
      <c r="I55" s="146"/>
    </row>
    <row r="56" ht="15.75" customHeight="1" spans="1:9">
      <c r="A56" s="433" t="s">
        <v>1457</v>
      </c>
      <c r="B56" s="7" t="s">
        <v>198</v>
      </c>
      <c r="C56" s="279" t="s">
        <v>199</v>
      </c>
      <c r="D56" s="143">
        <v>45756</v>
      </c>
      <c r="E56" s="26">
        <v>45761</v>
      </c>
      <c r="F56" s="58">
        <v>6105.45</v>
      </c>
      <c r="G56" s="31">
        <v>45761</v>
      </c>
      <c r="H56" s="59">
        <v>1000000000</v>
      </c>
      <c r="I56" s="146"/>
    </row>
    <row r="57" ht="15.75" customHeight="1" spans="1:9">
      <c r="A57" s="25" t="s">
        <v>1458</v>
      </c>
      <c r="B57" s="28" t="s">
        <v>66</v>
      </c>
      <c r="C57" s="25" t="s">
        <v>67</v>
      </c>
      <c r="D57" s="57">
        <v>45757</v>
      </c>
      <c r="E57" s="57">
        <v>45758</v>
      </c>
      <c r="F57" s="27">
        <v>15221.74</v>
      </c>
      <c r="G57" s="31">
        <v>45761</v>
      </c>
      <c r="H57" s="28">
        <v>1000000000</v>
      </c>
      <c r="I57" s="146"/>
    </row>
    <row r="58" ht="15.75" customHeight="1" spans="1:9">
      <c r="A58" s="25" t="s">
        <v>1459</v>
      </c>
      <c r="B58" s="28" t="s">
        <v>781</v>
      </c>
      <c r="C58" s="69" t="s">
        <v>1460</v>
      </c>
      <c r="D58" s="57">
        <v>45757</v>
      </c>
      <c r="E58" s="31">
        <v>45758</v>
      </c>
      <c r="F58" s="58">
        <v>3224</v>
      </c>
      <c r="G58" s="31">
        <v>45761</v>
      </c>
      <c r="H58" s="28">
        <v>1000000000</v>
      </c>
      <c r="I58" s="146"/>
    </row>
    <row r="59" ht="15.75" customHeight="1" spans="1:9">
      <c r="A59" s="25" t="s">
        <v>1461</v>
      </c>
      <c r="B59" s="28" t="s">
        <v>124</v>
      </c>
      <c r="C59" s="25" t="s">
        <v>134</v>
      </c>
      <c r="D59" s="57">
        <v>45757</v>
      </c>
      <c r="E59" s="26">
        <v>45758</v>
      </c>
      <c r="F59" s="58">
        <v>5187.52</v>
      </c>
      <c r="G59" s="31">
        <v>45761</v>
      </c>
      <c r="H59" s="59">
        <v>1000000000</v>
      </c>
      <c r="I59" s="146"/>
    </row>
    <row r="60" ht="15.75" customHeight="1" spans="1:9">
      <c r="A60" s="25" t="s">
        <v>1462</v>
      </c>
      <c r="B60" s="28" t="s">
        <v>816</v>
      </c>
      <c r="C60" s="25" t="s">
        <v>1463</v>
      </c>
      <c r="D60" s="57">
        <v>45757</v>
      </c>
      <c r="E60" s="143">
        <v>45758</v>
      </c>
      <c r="F60" s="58">
        <v>9194.85</v>
      </c>
      <c r="G60" s="31">
        <v>45761</v>
      </c>
      <c r="H60" s="28">
        <v>1000000000</v>
      </c>
      <c r="I60" s="146"/>
    </row>
    <row r="61" ht="15.75" customHeight="1" spans="1:9">
      <c r="A61" s="25" t="s">
        <v>1464</v>
      </c>
      <c r="B61" s="28" t="s">
        <v>124</v>
      </c>
      <c r="C61" s="55" t="s">
        <v>134</v>
      </c>
      <c r="D61" s="31">
        <v>45757</v>
      </c>
      <c r="E61" s="31">
        <v>45758</v>
      </c>
      <c r="F61" s="27">
        <v>3192.64</v>
      </c>
      <c r="G61" s="31">
        <v>45761</v>
      </c>
      <c r="H61" s="28">
        <v>1000000000</v>
      </c>
      <c r="I61" s="146"/>
    </row>
    <row r="62" ht="15.75" customHeight="1" spans="1:9">
      <c r="A62" s="25" t="s">
        <v>1465</v>
      </c>
      <c r="B62" s="28" t="s">
        <v>69</v>
      </c>
      <c r="C62" s="55" t="s">
        <v>70</v>
      </c>
      <c r="D62" s="31">
        <v>45758</v>
      </c>
      <c r="E62" s="31">
        <v>45758</v>
      </c>
      <c r="F62" s="58">
        <v>4693</v>
      </c>
      <c r="G62" s="31">
        <v>45761</v>
      </c>
      <c r="H62" s="28">
        <v>1000000000</v>
      </c>
      <c r="I62" s="146"/>
    </row>
    <row r="63" ht="15.75" customHeight="1" spans="1:9">
      <c r="A63" s="25" t="s">
        <v>1466</v>
      </c>
      <c r="B63" s="28" t="s">
        <v>431</v>
      </c>
      <c r="C63" s="25" t="s">
        <v>432</v>
      </c>
      <c r="D63" s="143">
        <v>45758</v>
      </c>
      <c r="E63" s="31">
        <v>45761</v>
      </c>
      <c r="F63" s="58">
        <v>7395.57</v>
      </c>
      <c r="G63" s="31">
        <v>45761</v>
      </c>
      <c r="H63" s="28">
        <v>1000000000</v>
      </c>
      <c r="I63" s="146"/>
    </row>
    <row r="64" ht="15.75" customHeight="1" spans="1:9">
      <c r="A64" s="25" t="s">
        <v>1467</v>
      </c>
      <c r="B64" s="28" t="s">
        <v>116</v>
      </c>
      <c r="C64" s="25" t="s">
        <v>204</v>
      </c>
      <c r="D64" s="143">
        <v>45758</v>
      </c>
      <c r="E64" s="31">
        <v>45761</v>
      </c>
      <c r="F64" s="58">
        <v>1577.14</v>
      </c>
      <c r="G64" s="31">
        <v>45761</v>
      </c>
      <c r="H64" s="28">
        <v>1000000000</v>
      </c>
      <c r="I64" s="146"/>
    </row>
    <row r="65" ht="15.75" customHeight="1" spans="1:9">
      <c r="A65" s="21" t="s">
        <v>40</v>
      </c>
      <c r="B65" s="432"/>
      <c r="C65" s="22"/>
      <c r="D65" s="22"/>
      <c r="E65" s="22"/>
      <c r="F65" s="22"/>
      <c r="G65" s="22"/>
      <c r="H65" s="23"/>
      <c r="I65" s="93">
        <f>SUM(F66:F66)</f>
        <v>102598.27</v>
      </c>
    </row>
    <row r="66" ht="15.75" customHeight="1" spans="1:40">
      <c r="A66" s="33" t="s">
        <v>1468</v>
      </c>
      <c r="B66" s="34" t="s">
        <v>148</v>
      </c>
      <c r="C66" s="33" t="s">
        <v>936</v>
      </c>
      <c r="D66" s="158">
        <v>45754</v>
      </c>
      <c r="E66" s="158">
        <v>45756</v>
      </c>
      <c r="F66" s="37">
        <v>102598.27</v>
      </c>
      <c r="G66" s="118">
        <v>45761</v>
      </c>
      <c r="H66" s="34">
        <v>1000000000</v>
      </c>
      <c r="I66" s="146"/>
      <c r="J66" s="342"/>
      <c r="K66" s="342"/>
      <c r="L66" s="342"/>
      <c r="M66" s="342"/>
      <c r="N66" s="342"/>
      <c r="O66" s="342"/>
      <c r="P66" s="342"/>
      <c r="Q66" s="342"/>
      <c r="R66" s="342"/>
      <c r="S66" s="342"/>
      <c r="T66" s="342"/>
      <c r="U66" s="342"/>
      <c r="V66" s="342"/>
      <c r="W66" s="342"/>
      <c r="X66" s="342"/>
      <c r="Y66" s="342"/>
      <c r="Z66" s="342"/>
      <c r="AA66" s="342"/>
      <c r="AB66" s="342"/>
      <c r="AC66" s="342"/>
      <c r="AD66" s="342"/>
      <c r="AE66" s="342"/>
      <c r="AF66" s="342"/>
      <c r="AG66" s="342"/>
      <c r="AH66" s="342"/>
      <c r="AI66" s="342"/>
      <c r="AJ66" s="342"/>
      <c r="AK66" s="342"/>
      <c r="AL66" s="342"/>
      <c r="AM66" s="342"/>
      <c r="AN66" s="342"/>
    </row>
    <row r="67" ht="15.75" customHeight="1" spans="1:9">
      <c r="A67" s="21" t="s">
        <v>41</v>
      </c>
      <c r="B67" s="432"/>
      <c r="C67" s="22"/>
      <c r="D67" s="22"/>
      <c r="E67" s="22"/>
      <c r="F67" s="22"/>
      <c r="G67" s="22"/>
      <c r="H67" s="23"/>
      <c r="I67" s="93">
        <f>SUM(F68:F80)</f>
        <v>1223225.82</v>
      </c>
    </row>
    <row r="68" ht="17.25" customHeight="1" spans="1:9">
      <c r="A68" s="33" t="s">
        <v>1469</v>
      </c>
      <c r="B68" s="34" t="s">
        <v>89</v>
      </c>
      <c r="C68" s="127" t="s">
        <v>90</v>
      </c>
      <c r="D68" s="158">
        <v>45735</v>
      </c>
      <c r="E68" s="118">
        <v>45757</v>
      </c>
      <c r="F68" s="37">
        <v>2870.34</v>
      </c>
      <c r="G68" s="118">
        <v>45761</v>
      </c>
      <c r="H68" s="150">
        <v>1000000000</v>
      </c>
      <c r="I68" s="146"/>
    </row>
    <row r="69" ht="17.25" customHeight="1" spans="1:9">
      <c r="A69" s="33" t="s">
        <v>1470</v>
      </c>
      <c r="B69" s="34" t="s">
        <v>95</v>
      </c>
      <c r="C69" s="33" t="s">
        <v>96</v>
      </c>
      <c r="D69" s="161">
        <v>45754</v>
      </c>
      <c r="E69" s="158">
        <v>45756</v>
      </c>
      <c r="F69" s="37">
        <v>87321.02</v>
      </c>
      <c r="G69" s="118">
        <v>45761</v>
      </c>
      <c r="H69" s="34">
        <v>1000000000</v>
      </c>
      <c r="I69" s="146"/>
    </row>
    <row r="70" ht="17.25" customHeight="1" spans="1:9">
      <c r="A70" s="33" t="s">
        <v>1471</v>
      </c>
      <c r="B70" s="34" t="s">
        <v>89</v>
      </c>
      <c r="C70" s="33" t="s">
        <v>90</v>
      </c>
      <c r="D70" s="158">
        <v>45754</v>
      </c>
      <c r="E70" s="158">
        <v>45758</v>
      </c>
      <c r="F70" s="37">
        <v>39439.21</v>
      </c>
      <c r="G70" s="118">
        <v>45761</v>
      </c>
      <c r="H70" s="34">
        <v>1000000000</v>
      </c>
      <c r="I70" s="146"/>
    </row>
    <row r="71" ht="17.25" customHeight="1" spans="1:9">
      <c r="A71" s="121" t="s">
        <v>1472</v>
      </c>
      <c r="B71" s="201" t="s">
        <v>89</v>
      </c>
      <c r="C71" s="434" t="s">
        <v>1473</v>
      </c>
      <c r="D71" s="36">
        <v>45754</v>
      </c>
      <c r="E71" s="36">
        <v>45762</v>
      </c>
      <c r="F71" s="37">
        <v>38642.62</v>
      </c>
      <c r="G71" s="118">
        <v>45761</v>
      </c>
      <c r="H71" s="34">
        <v>1000000000</v>
      </c>
      <c r="I71" s="146"/>
    </row>
    <row r="72" ht="17.25" customHeight="1" spans="1:9">
      <c r="A72" s="33" t="s">
        <v>1474</v>
      </c>
      <c r="B72" s="201" t="s">
        <v>95</v>
      </c>
      <c r="C72" s="33" t="s">
        <v>96</v>
      </c>
      <c r="D72" s="161">
        <v>45755</v>
      </c>
      <c r="E72" s="158">
        <v>45756</v>
      </c>
      <c r="F72" s="435">
        <v>13740.8</v>
      </c>
      <c r="G72" s="118">
        <v>45761</v>
      </c>
      <c r="H72" s="34">
        <v>1000000000</v>
      </c>
      <c r="I72" s="146"/>
    </row>
    <row r="73" ht="15.75" customHeight="1" spans="1:9">
      <c r="A73" s="33" t="s">
        <v>1475</v>
      </c>
      <c r="B73" s="34" t="s">
        <v>1131</v>
      </c>
      <c r="C73" s="127" t="s">
        <v>595</v>
      </c>
      <c r="D73" s="128">
        <v>45755</v>
      </c>
      <c r="E73" s="118">
        <v>45757</v>
      </c>
      <c r="F73" s="37">
        <v>77568.12</v>
      </c>
      <c r="G73" s="118">
        <v>45761</v>
      </c>
      <c r="H73" s="34">
        <v>1000000000</v>
      </c>
      <c r="I73" s="146"/>
    </row>
    <row r="74" ht="15.75" customHeight="1" spans="1:9">
      <c r="A74" s="33" t="s">
        <v>1476</v>
      </c>
      <c r="B74" s="34" t="s">
        <v>89</v>
      </c>
      <c r="C74" s="121" t="s">
        <v>652</v>
      </c>
      <c r="D74" s="158">
        <v>45756</v>
      </c>
      <c r="E74" s="158">
        <v>45758</v>
      </c>
      <c r="F74" s="387">
        <v>51848.27</v>
      </c>
      <c r="G74" s="118">
        <v>45761</v>
      </c>
      <c r="H74" s="34">
        <v>1000000000</v>
      </c>
      <c r="I74" s="146"/>
    </row>
    <row r="75" ht="15.75" customHeight="1" spans="1:9">
      <c r="A75" s="182" t="s">
        <v>1477</v>
      </c>
      <c r="B75" s="132" t="s">
        <v>1192</v>
      </c>
      <c r="C75" s="33" t="s">
        <v>1478</v>
      </c>
      <c r="D75" s="128">
        <v>45756</v>
      </c>
      <c r="E75" s="158">
        <v>45758</v>
      </c>
      <c r="F75" s="387">
        <v>34634.49</v>
      </c>
      <c r="G75" s="118">
        <v>45761</v>
      </c>
      <c r="H75" s="34">
        <v>1000000000</v>
      </c>
      <c r="I75" s="146"/>
    </row>
    <row r="76" ht="15.75" customHeight="1" spans="1:9">
      <c r="A76" s="121" t="s">
        <v>1479</v>
      </c>
      <c r="B76" s="34" t="s">
        <v>391</v>
      </c>
      <c r="C76" s="434" t="s">
        <v>455</v>
      </c>
      <c r="D76" s="158">
        <v>45756</v>
      </c>
      <c r="E76" s="158">
        <v>45762</v>
      </c>
      <c r="F76" s="37">
        <v>34407.48</v>
      </c>
      <c r="G76" s="118">
        <v>45761</v>
      </c>
      <c r="H76" s="34">
        <v>1000000000</v>
      </c>
      <c r="I76" s="146"/>
    </row>
    <row r="77" ht="15.75" customHeight="1" spans="1:9">
      <c r="A77" s="121" t="s">
        <v>1480</v>
      </c>
      <c r="B77" s="34" t="s">
        <v>89</v>
      </c>
      <c r="C77" s="199" t="s">
        <v>1481</v>
      </c>
      <c r="D77" s="128">
        <v>45758</v>
      </c>
      <c r="E77" s="36">
        <v>45763</v>
      </c>
      <c r="F77" s="37">
        <v>54220.11</v>
      </c>
      <c r="G77" s="118">
        <v>45761</v>
      </c>
      <c r="H77" s="34">
        <v>1000000000</v>
      </c>
      <c r="I77" s="146"/>
    </row>
    <row r="78" ht="15.75" customHeight="1" spans="1:9">
      <c r="A78" s="182" t="s">
        <v>1482</v>
      </c>
      <c r="B78" s="132" t="s">
        <v>43</v>
      </c>
      <c r="C78" s="33" t="s">
        <v>1483</v>
      </c>
      <c r="D78" s="128">
        <v>45758</v>
      </c>
      <c r="E78" s="158">
        <v>45758</v>
      </c>
      <c r="F78" s="436">
        <v>628582.86</v>
      </c>
      <c r="G78" s="118">
        <v>45761</v>
      </c>
      <c r="H78" s="34">
        <v>1000000000</v>
      </c>
      <c r="I78" s="146"/>
    </row>
    <row r="79" ht="15.75" customHeight="1" spans="1:9">
      <c r="A79" s="121" t="s">
        <v>1484</v>
      </c>
      <c r="B79" s="34" t="s">
        <v>89</v>
      </c>
      <c r="C79" s="199" t="s">
        <v>90</v>
      </c>
      <c r="D79" s="158">
        <v>45758</v>
      </c>
      <c r="E79" s="36">
        <v>45761</v>
      </c>
      <c r="F79" s="37">
        <v>45803.59</v>
      </c>
      <c r="G79" s="118">
        <v>45761</v>
      </c>
      <c r="H79" s="150">
        <v>1000000000</v>
      </c>
      <c r="I79" s="146"/>
    </row>
    <row r="80" ht="15.75" customHeight="1" spans="1:9">
      <c r="A80" s="437" t="s">
        <v>1485</v>
      </c>
      <c r="B80" s="34" t="s">
        <v>333</v>
      </c>
      <c r="C80" s="437" t="s">
        <v>1486</v>
      </c>
      <c r="D80" s="158">
        <v>45756</v>
      </c>
      <c r="E80" s="158">
        <v>45758</v>
      </c>
      <c r="F80" s="336">
        <v>114146.91</v>
      </c>
      <c r="G80" s="118">
        <v>45761</v>
      </c>
      <c r="H80" s="438">
        <v>1000000000</v>
      </c>
      <c r="I80" s="146"/>
    </row>
    <row r="81" ht="15.75" customHeight="1" spans="1:9">
      <c r="A81" s="21" t="s">
        <v>45</v>
      </c>
      <c r="B81" s="432"/>
      <c r="C81" s="22"/>
      <c r="D81" s="22"/>
      <c r="E81" s="22"/>
      <c r="F81" s="22"/>
      <c r="G81" s="22"/>
      <c r="H81" s="23"/>
      <c r="I81" s="93">
        <f>SUM(F82)</f>
        <v>0</v>
      </c>
    </row>
    <row r="82" ht="18" customHeight="1" spans="1:9">
      <c r="A82" s="107"/>
      <c r="B82" s="28"/>
      <c r="C82" s="25"/>
      <c r="D82" s="97"/>
      <c r="E82" s="97"/>
      <c r="F82" s="439"/>
      <c r="G82" s="31"/>
      <c r="H82" s="7"/>
      <c r="I82" s="25"/>
    </row>
    <row r="83" ht="15.75" customHeight="1" spans="1:9">
      <c r="A83" s="21" t="s">
        <v>50</v>
      </c>
      <c r="B83" s="432"/>
      <c r="C83" s="22"/>
      <c r="D83" s="22"/>
      <c r="E83" s="22"/>
      <c r="F83" s="22"/>
      <c r="G83" s="22"/>
      <c r="H83" s="23"/>
      <c r="I83" s="93">
        <f>SUM(F84:F88)</f>
        <v>141687.39</v>
      </c>
    </row>
    <row r="84" ht="15.75" customHeight="1" spans="1:9">
      <c r="A84" s="107" t="s">
        <v>1487</v>
      </c>
      <c r="B84" s="28" t="s">
        <v>127</v>
      </c>
      <c r="C84" s="69" t="s">
        <v>128</v>
      </c>
      <c r="D84" s="57">
        <v>45754</v>
      </c>
      <c r="E84" s="57">
        <v>45754</v>
      </c>
      <c r="F84" s="98">
        <v>21885.44</v>
      </c>
      <c r="G84" s="31">
        <v>45761</v>
      </c>
      <c r="H84" s="59">
        <v>1000000000</v>
      </c>
      <c r="I84" s="146"/>
    </row>
    <row r="85" ht="15.75" customHeight="1" spans="1:9">
      <c r="A85" s="107" t="s">
        <v>1488</v>
      </c>
      <c r="B85" s="28" t="s">
        <v>69</v>
      </c>
      <c r="C85" s="25" t="s">
        <v>70</v>
      </c>
      <c r="D85" s="57">
        <v>45754</v>
      </c>
      <c r="E85" s="57">
        <v>45754</v>
      </c>
      <c r="F85" s="27">
        <v>19931</v>
      </c>
      <c r="G85" s="31">
        <v>45761</v>
      </c>
      <c r="H85" s="59">
        <v>1000000000</v>
      </c>
      <c r="I85" s="146"/>
    </row>
    <row r="86" ht="15.75" customHeight="1" spans="1:9">
      <c r="A86" s="107" t="s">
        <v>1489</v>
      </c>
      <c r="B86" s="28" t="s">
        <v>69</v>
      </c>
      <c r="C86" s="69" t="s">
        <v>70</v>
      </c>
      <c r="D86" s="97">
        <v>45754</v>
      </c>
      <c r="E86" s="57">
        <v>45755</v>
      </c>
      <c r="F86" s="98">
        <v>42428.36</v>
      </c>
      <c r="G86" s="31">
        <v>45761</v>
      </c>
      <c r="H86" s="28">
        <v>1000000000</v>
      </c>
      <c r="I86" s="146"/>
    </row>
    <row r="87" ht="16.5" customHeight="1" spans="1:9">
      <c r="A87" s="25" t="s">
        <v>1490</v>
      </c>
      <c r="B87" s="28" t="s">
        <v>400</v>
      </c>
      <c r="C87" s="55" t="s">
        <v>946</v>
      </c>
      <c r="D87" s="57">
        <v>45755</v>
      </c>
      <c r="E87" s="57">
        <v>45758</v>
      </c>
      <c r="F87" s="98">
        <v>26259.73</v>
      </c>
      <c r="G87" s="31">
        <v>45761</v>
      </c>
      <c r="H87" s="28">
        <v>1000000000</v>
      </c>
      <c r="I87" s="146"/>
    </row>
    <row r="88" ht="15.75" customHeight="1" spans="1:9">
      <c r="A88" s="25" t="s">
        <v>1491</v>
      </c>
      <c r="B88" s="28" t="s">
        <v>116</v>
      </c>
      <c r="C88" s="25" t="s">
        <v>105</v>
      </c>
      <c r="D88" s="57">
        <v>45757</v>
      </c>
      <c r="E88" s="57">
        <v>45757</v>
      </c>
      <c r="F88" s="98">
        <v>31182.86</v>
      </c>
      <c r="G88" s="31">
        <v>45761</v>
      </c>
      <c r="H88" s="28">
        <v>1000000000</v>
      </c>
      <c r="I88" s="146"/>
    </row>
    <row r="89" ht="15.75" customHeight="1" spans="1:9">
      <c r="A89" s="21" t="s">
        <v>53</v>
      </c>
      <c r="B89" s="432"/>
      <c r="C89" s="22"/>
      <c r="D89" s="22"/>
      <c r="E89" s="22"/>
      <c r="F89" s="22"/>
      <c r="G89" s="22"/>
      <c r="H89" s="23"/>
      <c r="I89" s="93">
        <f>SUM(F90:F100)</f>
        <v>272252.35</v>
      </c>
    </row>
    <row r="90" ht="17.25" customHeight="1" spans="1:9">
      <c r="A90" s="107" t="s">
        <v>1492</v>
      </c>
      <c r="B90" s="28" t="s">
        <v>63</v>
      </c>
      <c r="C90" s="69" t="s">
        <v>64</v>
      </c>
      <c r="D90" s="356">
        <v>45747</v>
      </c>
      <c r="E90" s="356">
        <v>45749</v>
      </c>
      <c r="F90" s="157">
        <v>19031.88</v>
      </c>
      <c r="G90" s="31">
        <v>45761</v>
      </c>
      <c r="H90" s="28">
        <v>1000000000</v>
      </c>
      <c r="I90" s="146"/>
    </row>
    <row r="91" ht="17.25" customHeight="1" spans="1:9">
      <c r="A91" s="107" t="s">
        <v>1493</v>
      </c>
      <c r="B91" s="28" t="s">
        <v>63</v>
      </c>
      <c r="C91" s="69" t="s">
        <v>64</v>
      </c>
      <c r="D91" s="143">
        <v>45748</v>
      </c>
      <c r="E91" s="143">
        <v>45750</v>
      </c>
      <c r="F91" s="362">
        <v>22994.74</v>
      </c>
      <c r="G91" s="31">
        <v>45761</v>
      </c>
      <c r="H91" s="28">
        <v>1000000000</v>
      </c>
      <c r="I91" s="146"/>
    </row>
    <row r="92" ht="17.25" customHeight="1" spans="1:9">
      <c r="A92" s="107" t="s">
        <v>1494</v>
      </c>
      <c r="B92" s="28" t="s">
        <v>63</v>
      </c>
      <c r="C92" s="25" t="s">
        <v>64</v>
      </c>
      <c r="D92" s="143">
        <v>45748</v>
      </c>
      <c r="E92" s="143">
        <v>45751</v>
      </c>
      <c r="F92" s="58">
        <v>28265.37</v>
      </c>
      <c r="G92" s="31">
        <v>45761</v>
      </c>
      <c r="H92" s="141">
        <v>1000000000</v>
      </c>
      <c r="I92" s="146"/>
    </row>
    <row r="93" ht="17.25" customHeight="1" spans="1:9">
      <c r="A93" s="182" t="s">
        <v>1495</v>
      </c>
      <c r="B93" s="42" t="s">
        <v>302</v>
      </c>
      <c r="C93" s="33" t="s">
        <v>303</v>
      </c>
      <c r="D93" s="128">
        <v>45749</v>
      </c>
      <c r="E93" s="158">
        <v>45750</v>
      </c>
      <c r="F93" s="126">
        <v>18354.97</v>
      </c>
      <c r="G93" s="118">
        <v>45761</v>
      </c>
      <c r="H93" s="34">
        <v>1000000000</v>
      </c>
      <c r="I93" s="144"/>
    </row>
    <row r="94" ht="15.75" customHeight="1" spans="1:9">
      <c r="A94" s="182" t="s">
        <v>1496</v>
      </c>
      <c r="B94" s="34" t="s">
        <v>110</v>
      </c>
      <c r="C94" s="33" t="s">
        <v>111</v>
      </c>
      <c r="D94" s="158">
        <v>45750</v>
      </c>
      <c r="E94" s="158">
        <v>45751</v>
      </c>
      <c r="F94" s="126">
        <v>21074.34</v>
      </c>
      <c r="G94" s="118">
        <v>45761</v>
      </c>
      <c r="H94" s="34">
        <v>1000000000</v>
      </c>
      <c r="I94" s="144"/>
    </row>
    <row r="95" ht="15.75" customHeight="1" spans="1:9">
      <c r="A95" s="33" t="s">
        <v>1497</v>
      </c>
      <c r="B95" s="34" t="s">
        <v>63</v>
      </c>
      <c r="C95" s="46" t="s">
        <v>64</v>
      </c>
      <c r="D95" s="128">
        <v>45751</v>
      </c>
      <c r="E95" s="40">
        <v>45756</v>
      </c>
      <c r="F95" s="234">
        <v>21974.98</v>
      </c>
      <c r="G95" s="118">
        <v>45761</v>
      </c>
      <c r="H95" s="34">
        <v>1000000000</v>
      </c>
      <c r="I95" s="144"/>
    </row>
    <row r="96" ht="15.75" customHeight="1" spans="1:9">
      <c r="A96" s="219" t="s">
        <v>1498</v>
      </c>
      <c r="B96" s="440" t="s">
        <v>69</v>
      </c>
      <c r="C96" s="33" t="s">
        <v>70</v>
      </c>
      <c r="D96" s="128">
        <v>45754</v>
      </c>
      <c r="E96" s="40">
        <v>45755</v>
      </c>
      <c r="F96" s="234">
        <v>23660</v>
      </c>
      <c r="G96" s="118">
        <v>45761</v>
      </c>
      <c r="H96" s="34">
        <v>1000000000</v>
      </c>
      <c r="I96" s="144"/>
    </row>
    <row r="97" ht="15.75" customHeight="1" spans="1:9">
      <c r="A97" s="33" t="s">
        <v>1499</v>
      </c>
      <c r="B97" s="34" t="s">
        <v>1273</v>
      </c>
      <c r="C97" s="33" t="s">
        <v>1274</v>
      </c>
      <c r="D97" s="40">
        <v>45754</v>
      </c>
      <c r="E97" s="40">
        <v>45756</v>
      </c>
      <c r="F97" s="234">
        <v>21550</v>
      </c>
      <c r="G97" s="118">
        <v>45761</v>
      </c>
      <c r="H97" s="34">
        <v>1000000000</v>
      </c>
      <c r="I97" s="144"/>
    </row>
    <row r="98" ht="15.75" customHeight="1" spans="1:9">
      <c r="A98" s="33" t="s">
        <v>1500</v>
      </c>
      <c r="B98" s="34" t="s">
        <v>63</v>
      </c>
      <c r="C98" s="46" t="s">
        <v>64</v>
      </c>
      <c r="D98" s="128">
        <v>45754</v>
      </c>
      <c r="E98" s="40">
        <v>45756</v>
      </c>
      <c r="F98" s="234">
        <v>46633.97</v>
      </c>
      <c r="G98" s="118">
        <v>45761</v>
      </c>
      <c r="H98" s="34">
        <v>1000000000</v>
      </c>
      <c r="I98" s="144"/>
    </row>
    <row r="99" ht="15.75" customHeight="1" spans="1:9">
      <c r="A99" s="33" t="s">
        <v>1501</v>
      </c>
      <c r="B99" s="34" t="s">
        <v>63</v>
      </c>
      <c r="C99" s="33" t="s">
        <v>64</v>
      </c>
      <c r="D99" s="36">
        <v>45754</v>
      </c>
      <c r="E99" s="36">
        <v>45761</v>
      </c>
      <c r="F99" s="234">
        <v>28153.65</v>
      </c>
      <c r="G99" s="118">
        <v>45761</v>
      </c>
      <c r="H99" s="34">
        <v>1000000000</v>
      </c>
      <c r="I99" s="144"/>
    </row>
    <row r="100" ht="15.75" customHeight="1" spans="1:9">
      <c r="A100" s="33" t="s">
        <v>1502</v>
      </c>
      <c r="B100" s="34" t="s">
        <v>113</v>
      </c>
      <c r="C100" s="33" t="s">
        <v>1335</v>
      </c>
      <c r="D100" s="40">
        <v>45755</v>
      </c>
      <c r="E100" s="40">
        <v>45758</v>
      </c>
      <c r="F100" s="234">
        <v>20558.45</v>
      </c>
      <c r="G100" s="118">
        <v>45761</v>
      </c>
      <c r="H100" s="34">
        <v>1000000000</v>
      </c>
      <c r="I100" s="144"/>
    </row>
    <row r="101" ht="15.75" customHeight="1" spans="1:9">
      <c r="A101" s="21" t="s">
        <v>55</v>
      </c>
      <c r="B101" s="432"/>
      <c r="C101" s="22"/>
      <c r="D101" s="22"/>
      <c r="E101" s="22"/>
      <c r="F101" s="22"/>
      <c r="G101" s="22"/>
      <c r="H101" s="23"/>
      <c r="I101" s="93">
        <f>SUM(F102)</f>
        <v>0</v>
      </c>
    </row>
    <row r="102" ht="15.75" customHeight="1" spans="1:9">
      <c r="A102" s="107"/>
      <c r="B102" s="28"/>
      <c r="C102" s="25"/>
      <c r="D102" s="26"/>
      <c r="E102" s="26"/>
      <c r="F102" s="188"/>
      <c r="G102" s="26"/>
      <c r="H102" s="28"/>
      <c r="I102" s="25"/>
    </row>
    <row r="103" ht="15.75" customHeight="1" spans="1:9">
      <c r="A103" s="21" t="s">
        <v>56</v>
      </c>
      <c r="B103" s="432"/>
      <c r="C103" s="22"/>
      <c r="D103" s="22"/>
      <c r="E103" s="22"/>
      <c r="F103" s="22"/>
      <c r="G103" s="22"/>
      <c r="H103" s="23"/>
      <c r="I103" s="93">
        <f>SUM(F104:F109)</f>
        <v>391952.64</v>
      </c>
    </row>
    <row r="104" ht="15.75" customHeight="1" spans="1:9">
      <c r="A104" s="182" t="s">
        <v>1503</v>
      </c>
      <c r="B104" s="34" t="s">
        <v>1316</v>
      </c>
      <c r="C104" s="33" t="s">
        <v>1317</v>
      </c>
      <c r="D104" s="128">
        <v>45742</v>
      </c>
      <c r="E104" s="118">
        <v>45749</v>
      </c>
      <c r="F104" s="387">
        <v>33041.38</v>
      </c>
      <c r="G104" s="118">
        <v>45761</v>
      </c>
      <c r="H104" s="34">
        <v>1000000000</v>
      </c>
      <c r="I104" s="144"/>
    </row>
    <row r="105" ht="13.5" customHeight="1" spans="1:9">
      <c r="A105" s="47" t="s">
        <v>1504</v>
      </c>
      <c r="B105" s="44" t="s">
        <v>1505</v>
      </c>
      <c r="C105" s="46" t="s">
        <v>1506</v>
      </c>
      <c r="D105" s="158">
        <v>45744</v>
      </c>
      <c r="E105" s="158">
        <v>45747</v>
      </c>
      <c r="F105" s="234">
        <v>48001.8</v>
      </c>
      <c r="G105" s="118">
        <v>45761</v>
      </c>
      <c r="H105" s="44">
        <v>1000000000</v>
      </c>
      <c r="I105" s="144"/>
    </row>
    <row r="106" ht="15.75" customHeight="1" spans="1:9">
      <c r="A106" s="47" t="s">
        <v>1507</v>
      </c>
      <c r="B106" s="44" t="s">
        <v>1316</v>
      </c>
      <c r="C106" s="46" t="s">
        <v>1317</v>
      </c>
      <c r="D106" s="158">
        <v>45744</v>
      </c>
      <c r="E106" s="158">
        <v>45747</v>
      </c>
      <c r="F106" s="234">
        <v>21026.33</v>
      </c>
      <c r="G106" s="118">
        <v>45761</v>
      </c>
      <c r="H106" s="44">
        <v>1000000000</v>
      </c>
      <c r="I106" s="144"/>
    </row>
    <row r="107" ht="15.75" customHeight="1" spans="1:9">
      <c r="A107" s="182" t="s">
        <v>1508</v>
      </c>
      <c r="B107" s="34" t="s">
        <v>1316</v>
      </c>
      <c r="C107" s="33" t="s">
        <v>1317</v>
      </c>
      <c r="D107" s="118">
        <v>45748</v>
      </c>
      <c r="E107" s="118">
        <v>45749</v>
      </c>
      <c r="F107" s="387">
        <v>28510.88</v>
      </c>
      <c r="G107" s="118">
        <v>45761</v>
      </c>
      <c r="H107" s="34">
        <v>1000000000</v>
      </c>
      <c r="I107" s="144"/>
    </row>
    <row r="108" ht="15.75" customHeight="1" spans="1:9">
      <c r="A108" s="182" t="s">
        <v>1509</v>
      </c>
      <c r="B108" s="34" t="s">
        <v>1510</v>
      </c>
      <c r="C108" s="33" t="s">
        <v>1511</v>
      </c>
      <c r="D108" s="118">
        <v>45749</v>
      </c>
      <c r="E108" s="118">
        <v>45750</v>
      </c>
      <c r="F108" s="387">
        <v>34000</v>
      </c>
      <c r="G108" s="118">
        <v>45761</v>
      </c>
      <c r="H108" s="34">
        <v>1000000000</v>
      </c>
      <c r="I108" s="144"/>
    </row>
    <row r="109" ht="15.75" customHeight="1" spans="1:9">
      <c r="A109" s="33" t="s">
        <v>1512</v>
      </c>
      <c r="B109" s="34" t="s">
        <v>1513</v>
      </c>
      <c r="C109" s="33" t="s">
        <v>1514</v>
      </c>
      <c r="D109" s="118">
        <v>45756</v>
      </c>
      <c r="E109" s="36">
        <v>45758</v>
      </c>
      <c r="F109" s="387">
        <v>227372.25</v>
      </c>
      <c r="G109" s="118">
        <v>45761</v>
      </c>
      <c r="H109" s="34">
        <v>1000000000</v>
      </c>
      <c r="I109" s="144"/>
    </row>
    <row r="110" customFormat="1" ht="15.75" customHeight="1" spans="1:8">
      <c r="A110" s="6"/>
      <c r="B110" s="7"/>
      <c r="D110" s="203"/>
      <c r="E110" s="203"/>
      <c r="F110" s="110"/>
      <c r="G110" s="365"/>
      <c r="H110" s="112"/>
    </row>
    <row r="111" customFormat="1" ht="15.75" customHeight="1" spans="1:8">
      <c r="A111" s="113" t="s">
        <v>60</v>
      </c>
      <c r="B111" s="63"/>
      <c r="C111" s="63"/>
      <c r="D111" s="203"/>
      <c r="E111" s="203"/>
      <c r="F111" s="110"/>
      <c r="G111" s="191"/>
      <c r="H111" s="7"/>
    </row>
    <row r="112" customFormat="1" ht="15.75" customHeight="1" spans="1:8">
      <c r="A112" s="114" t="s">
        <v>61</v>
      </c>
      <c r="B112" s="12"/>
      <c r="C112" s="12"/>
      <c r="D112" s="203"/>
      <c r="E112" s="203"/>
      <c r="F112" s="110"/>
      <c r="G112" s="191"/>
      <c r="H112" s="7"/>
    </row>
    <row r="113" customFormat="1" ht="15.75" customHeight="1" spans="1:8">
      <c r="A113" s="6"/>
      <c r="B113" s="7"/>
      <c r="D113" s="203"/>
      <c r="E113" s="203"/>
      <c r="F113" s="110"/>
      <c r="G113" s="191"/>
      <c r="H113" s="7"/>
    </row>
    <row r="114" customFormat="1" ht="15.75" customHeight="1" spans="1:8">
      <c r="A114" s="6"/>
      <c r="B114" s="7"/>
      <c r="D114" s="203"/>
      <c r="E114" s="203"/>
      <c r="F114" s="110"/>
      <c r="G114" s="191"/>
      <c r="H114" s="7"/>
    </row>
    <row r="115" customFormat="1" ht="15.75" customHeight="1" spans="1:8">
      <c r="A115" s="6"/>
      <c r="B115" s="7"/>
      <c r="D115" s="203"/>
      <c r="E115" s="203"/>
      <c r="F115" s="110"/>
      <c r="G115" s="191"/>
      <c r="H115" s="7"/>
    </row>
    <row r="116" customFormat="1" ht="15.75" customHeight="1" spans="1:8">
      <c r="A116" s="6"/>
      <c r="B116" s="7"/>
      <c r="D116" s="203"/>
      <c r="E116" s="203"/>
      <c r="F116" s="110"/>
      <c r="G116" s="191"/>
      <c r="H116" s="7"/>
    </row>
    <row r="117" customFormat="1" ht="15.75" customHeight="1" spans="1:8">
      <c r="A117" s="6"/>
      <c r="B117" s="7"/>
      <c r="D117" s="203"/>
      <c r="E117" s="203"/>
      <c r="F117" s="110"/>
      <c r="G117" s="191"/>
      <c r="H117" s="7"/>
    </row>
    <row r="118" customFormat="1" ht="15.75" customHeight="1" spans="1:8">
      <c r="A118" s="6"/>
      <c r="B118" s="7"/>
      <c r="D118" s="203"/>
      <c r="E118" s="203"/>
      <c r="F118" s="110"/>
      <c r="G118" s="191"/>
      <c r="H118" s="7"/>
    </row>
    <row r="119" customFormat="1" ht="15.75" customHeight="1" spans="1:8">
      <c r="A119" s="6"/>
      <c r="B119" s="7"/>
      <c r="D119" s="203"/>
      <c r="E119" s="203"/>
      <c r="F119" s="110"/>
      <c r="G119" s="191"/>
      <c r="H119" s="7"/>
    </row>
    <row r="120" customFormat="1" ht="15.75" customHeight="1" spans="1:8">
      <c r="A120" s="6"/>
      <c r="B120" s="7"/>
      <c r="D120" s="203"/>
      <c r="E120" s="203"/>
      <c r="F120" s="110"/>
      <c r="G120" s="191"/>
      <c r="H120" s="7"/>
    </row>
    <row r="121" customFormat="1" ht="15.75" customHeight="1" spans="1:8">
      <c r="A121" s="6"/>
      <c r="B121" s="7"/>
      <c r="D121" s="203"/>
      <c r="E121" s="203"/>
      <c r="F121" s="110"/>
      <c r="G121" s="191"/>
      <c r="H121" s="7"/>
    </row>
    <row r="122" customFormat="1" ht="15.75" customHeight="1" spans="1:8">
      <c r="A122" s="6"/>
      <c r="B122" s="7"/>
      <c r="D122" s="203"/>
      <c r="E122" s="203"/>
      <c r="F122" s="110"/>
      <c r="G122" s="191"/>
      <c r="H122" s="7"/>
    </row>
    <row r="123" customFormat="1" ht="15.75" customHeight="1" spans="1:8">
      <c r="A123" s="6"/>
      <c r="B123" s="7"/>
      <c r="D123" s="203"/>
      <c r="E123" s="203"/>
      <c r="F123" s="110"/>
      <c r="G123" s="191"/>
      <c r="H123" s="7"/>
    </row>
    <row r="124" customFormat="1" ht="15.75" customHeight="1" spans="1:8">
      <c r="A124" s="6"/>
      <c r="B124" s="7"/>
      <c r="D124" s="203"/>
      <c r="E124" s="203"/>
      <c r="F124" s="110"/>
      <c r="G124" s="191"/>
      <c r="H124" s="7"/>
    </row>
    <row r="125" customFormat="1" ht="15.75" customHeight="1" spans="1:8">
      <c r="A125" s="6"/>
      <c r="B125" s="7"/>
      <c r="D125" s="203"/>
      <c r="E125" s="203"/>
      <c r="F125" s="110"/>
      <c r="G125" s="191"/>
      <c r="H125" s="7"/>
    </row>
    <row r="126" customFormat="1" ht="15.75" customHeight="1" spans="1:8">
      <c r="A126" s="6"/>
      <c r="B126" s="7"/>
      <c r="D126" s="203"/>
      <c r="E126" s="203"/>
      <c r="F126" s="110"/>
      <c r="G126" s="191"/>
      <c r="H126" s="7"/>
    </row>
    <row r="127" customFormat="1" ht="15.75" customHeight="1" spans="1:8">
      <c r="A127" s="6"/>
      <c r="B127" s="7"/>
      <c r="D127" s="203"/>
      <c r="E127" s="203"/>
      <c r="F127" s="110"/>
      <c r="G127" s="191"/>
      <c r="H127" s="7"/>
    </row>
    <row r="128" customFormat="1" ht="15.75" customHeight="1" spans="1:8">
      <c r="A128" s="6"/>
      <c r="B128" s="7"/>
      <c r="D128" s="203"/>
      <c r="E128" s="203"/>
      <c r="F128" s="110"/>
      <c r="G128" s="191"/>
      <c r="H128" s="7"/>
    </row>
    <row r="129" customFormat="1" ht="15.75" customHeight="1" spans="1:8">
      <c r="A129" s="6"/>
      <c r="B129" s="7"/>
      <c r="D129" s="203"/>
      <c r="E129" s="203"/>
      <c r="F129" s="110"/>
      <c r="G129" s="191"/>
      <c r="H129" s="7"/>
    </row>
    <row r="130" customFormat="1" ht="15.75" customHeight="1" spans="1:8">
      <c r="A130" s="6"/>
      <c r="B130" s="7"/>
      <c r="D130" s="203"/>
      <c r="E130" s="203"/>
      <c r="F130" s="110"/>
      <c r="G130" s="191"/>
      <c r="H130" s="7"/>
    </row>
    <row r="131" customFormat="1" ht="15.75" customHeight="1" spans="1:8">
      <c r="A131" s="6"/>
      <c r="B131" s="7"/>
      <c r="D131" s="203"/>
      <c r="E131" s="203"/>
      <c r="F131" s="110"/>
      <c r="G131" s="191"/>
      <c r="H131" s="7"/>
    </row>
    <row r="132" customFormat="1" ht="15.75" customHeight="1" spans="1:8">
      <c r="A132" s="6"/>
      <c r="B132" s="7"/>
      <c r="D132" s="203"/>
      <c r="E132" s="203"/>
      <c r="F132" s="110"/>
      <c r="G132" s="191"/>
      <c r="H132" s="7"/>
    </row>
    <row r="133" customFormat="1" ht="15.75" customHeight="1" spans="1:8">
      <c r="A133" s="6"/>
      <c r="B133" s="7"/>
      <c r="D133" s="203"/>
      <c r="E133" s="203"/>
      <c r="F133" s="110"/>
      <c r="G133" s="191"/>
      <c r="H133" s="7"/>
    </row>
    <row r="134" customFormat="1" ht="15.75" customHeight="1" spans="1:8">
      <c r="A134" s="6"/>
      <c r="B134" s="7"/>
      <c r="D134" s="203"/>
      <c r="E134" s="203"/>
      <c r="F134" s="110"/>
      <c r="G134" s="191"/>
      <c r="H134" s="7"/>
    </row>
    <row r="135" customFormat="1" ht="15.75" customHeight="1" spans="1:8">
      <c r="A135" s="6"/>
      <c r="B135" s="7"/>
      <c r="D135" s="203"/>
      <c r="E135" s="203"/>
      <c r="F135" s="110"/>
      <c r="G135" s="191"/>
      <c r="H135" s="7"/>
    </row>
    <row r="136" customFormat="1" ht="15.75" customHeight="1" spans="1:8">
      <c r="A136" s="6"/>
      <c r="B136" s="7"/>
      <c r="D136" s="203"/>
      <c r="E136" s="203"/>
      <c r="F136" s="110"/>
      <c r="G136" s="191"/>
      <c r="H136" s="7"/>
    </row>
    <row r="137" customFormat="1" ht="15.75" customHeight="1" spans="1:8">
      <c r="A137" s="6"/>
      <c r="B137" s="7"/>
      <c r="D137" s="203"/>
      <c r="E137" s="203"/>
      <c r="F137" s="110"/>
      <c r="G137" s="191"/>
      <c r="H137" s="7"/>
    </row>
    <row r="138" customFormat="1" ht="15.75" customHeight="1" spans="1:8">
      <c r="A138" s="6"/>
      <c r="B138" s="7"/>
      <c r="D138" s="203"/>
      <c r="E138" s="203"/>
      <c r="F138" s="110"/>
      <c r="G138" s="191"/>
      <c r="H138" s="7"/>
    </row>
    <row r="139" customFormat="1" ht="15.75" customHeight="1" spans="1:8">
      <c r="A139" s="6"/>
      <c r="B139" s="7"/>
      <c r="D139" s="203"/>
      <c r="E139" s="203"/>
      <c r="F139" s="110"/>
      <c r="G139" s="191"/>
      <c r="H139" s="7"/>
    </row>
    <row r="140" customFormat="1" ht="15.75" customHeight="1" spans="1:8">
      <c r="A140" s="6"/>
      <c r="B140" s="7"/>
      <c r="D140" s="203"/>
      <c r="E140" s="203"/>
      <c r="F140" s="110"/>
      <c r="G140" s="191"/>
      <c r="H140" s="7"/>
    </row>
    <row r="141" customFormat="1" ht="15.75" customHeight="1" spans="1:8">
      <c r="A141" s="6"/>
      <c r="B141" s="7"/>
      <c r="D141" s="203"/>
      <c r="E141" s="203"/>
      <c r="F141" s="110"/>
      <c r="G141" s="191"/>
      <c r="H141" s="7"/>
    </row>
    <row r="142" customFormat="1" ht="15.75" customHeight="1" spans="1:8">
      <c r="A142" s="6"/>
      <c r="B142" s="7"/>
      <c r="D142" s="203"/>
      <c r="E142" s="203"/>
      <c r="F142" s="110"/>
      <c r="G142" s="191"/>
      <c r="H142" s="7"/>
    </row>
    <row r="143" customFormat="1" ht="15.75" customHeight="1" spans="1:8">
      <c r="A143" s="6"/>
      <c r="B143" s="7"/>
      <c r="D143" s="203"/>
      <c r="E143" s="203"/>
      <c r="F143" s="110"/>
      <c r="G143" s="191"/>
      <c r="H143" s="7"/>
    </row>
    <row r="144" customFormat="1" ht="15.75" customHeight="1" spans="1:8">
      <c r="A144" s="6"/>
      <c r="B144" s="7"/>
      <c r="D144" s="203"/>
      <c r="E144" s="203"/>
      <c r="F144" s="110"/>
      <c r="G144" s="191"/>
      <c r="H144" s="7"/>
    </row>
    <row r="145" customFormat="1" ht="15.75" customHeight="1" spans="1:8">
      <c r="A145" s="6"/>
      <c r="B145" s="7"/>
      <c r="D145" s="203"/>
      <c r="E145" s="203"/>
      <c r="F145" s="110"/>
      <c r="G145" s="191"/>
      <c r="H145" s="7"/>
    </row>
    <row r="146" customFormat="1" ht="15.75" customHeight="1" spans="1:8">
      <c r="A146" s="6"/>
      <c r="B146" s="7"/>
      <c r="D146" s="203"/>
      <c r="E146" s="203"/>
      <c r="F146" s="110"/>
      <c r="G146" s="191"/>
      <c r="H146" s="7"/>
    </row>
    <row r="147" customFormat="1" ht="15.75" customHeight="1" spans="1:8">
      <c r="A147" s="6"/>
      <c r="B147" s="7"/>
      <c r="D147" s="203"/>
      <c r="E147" s="203"/>
      <c r="F147" s="110"/>
      <c r="G147" s="191"/>
      <c r="H147" s="7"/>
    </row>
    <row r="148" customFormat="1" ht="15.75" customHeight="1" spans="1:8">
      <c r="A148" s="6"/>
      <c r="B148" s="7"/>
      <c r="D148" s="203"/>
      <c r="E148" s="203"/>
      <c r="F148" s="110"/>
      <c r="G148" s="191"/>
      <c r="H148" s="7"/>
    </row>
    <row r="149" customFormat="1" ht="15.75" customHeight="1" spans="1:8">
      <c r="A149" s="6"/>
      <c r="B149" s="7"/>
      <c r="D149" s="203"/>
      <c r="E149" s="203"/>
      <c r="F149" s="110"/>
      <c r="G149" s="191"/>
      <c r="H149" s="7"/>
    </row>
    <row r="150" customFormat="1" ht="15.75" customHeight="1" spans="1:8">
      <c r="A150" s="6"/>
      <c r="B150" s="7"/>
      <c r="D150" s="203"/>
      <c r="E150" s="203"/>
      <c r="F150" s="110"/>
      <c r="G150" s="191"/>
      <c r="H150" s="7"/>
    </row>
    <row r="151" customFormat="1" ht="15.75" customHeight="1" spans="1:8">
      <c r="A151" s="6"/>
      <c r="B151" s="7"/>
      <c r="D151" s="203"/>
      <c r="E151" s="203"/>
      <c r="F151" s="110"/>
      <c r="G151" s="191"/>
      <c r="H151" s="7"/>
    </row>
    <row r="152" customFormat="1" ht="15.75" customHeight="1" spans="1:8">
      <c r="A152" s="6"/>
      <c r="B152" s="7"/>
      <c r="D152" s="203"/>
      <c r="E152" s="203"/>
      <c r="F152" s="110"/>
      <c r="G152" s="191"/>
      <c r="H152" s="7"/>
    </row>
    <row r="153" customFormat="1" ht="15.75" customHeight="1" spans="1:8">
      <c r="A153" s="6"/>
      <c r="B153" s="7"/>
      <c r="D153" s="203"/>
      <c r="E153" s="203"/>
      <c r="F153" s="110"/>
      <c r="G153" s="191"/>
      <c r="H153" s="7"/>
    </row>
    <row r="154" customFormat="1" ht="15.75" customHeight="1" spans="1:8">
      <c r="A154" s="6"/>
      <c r="B154" s="7"/>
      <c r="D154" s="203"/>
      <c r="E154" s="203"/>
      <c r="F154" s="110"/>
      <c r="G154" s="191"/>
      <c r="H154" s="7"/>
    </row>
    <row r="155" customFormat="1" ht="15.75" customHeight="1" spans="1:8">
      <c r="A155" s="6"/>
      <c r="B155" s="7"/>
      <c r="D155" s="203"/>
      <c r="E155" s="203"/>
      <c r="F155" s="110"/>
      <c r="G155" s="191"/>
      <c r="H155" s="7"/>
    </row>
    <row r="156" customFormat="1" ht="15.75" customHeight="1" spans="1:8">
      <c r="A156" s="6"/>
      <c r="B156" s="7"/>
      <c r="D156" s="203"/>
      <c r="E156" s="203"/>
      <c r="F156" s="110"/>
      <c r="G156" s="191"/>
      <c r="H156" s="7"/>
    </row>
    <row r="157" customFormat="1" ht="15.75" customHeight="1" spans="1:8">
      <c r="A157" s="6"/>
      <c r="B157" s="7"/>
      <c r="D157" s="203"/>
      <c r="E157" s="203"/>
      <c r="F157" s="110"/>
      <c r="G157" s="191"/>
      <c r="H157" s="7"/>
    </row>
    <row r="158" customFormat="1" ht="15.75" customHeight="1" spans="1:8">
      <c r="A158" s="6"/>
      <c r="B158" s="7"/>
      <c r="D158" s="203"/>
      <c r="E158" s="203"/>
      <c r="F158" s="110"/>
      <c r="G158" s="191"/>
      <c r="H158" s="7"/>
    </row>
    <row r="159" customFormat="1" ht="15.75" customHeight="1" spans="1:8">
      <c r="A159" s="6"/>
      <c r="B159" s="7"/>
      <c r="D159" s="203"/>
      <c r="E159" s="203"/>
      <c r="F159" s="110"/>
      <c r="G159" s="191"/>
      <c r="H159" s="7"/>
    </row>
    <row r="160" customFormat="1" ht="15.75" customHeight="1" spans="1:8">
      <c r="A160" s="6"/>
      <c r="B160" s="7"/>
      <c r="D160" s="203"/>
      <c r="E160" s="203"/>
      <c r="F160" s="110"/>
      <c r="G160" s="191"/>
      <c r="H160" s="7"/>
    </row>
    <row r="161" customFormat="1" ht="15.75" customHeight="1" spans="1:8">
      <c r="A161" s="6"/>
      <c r="B161" s="7"/>
      <c r="D161" s="203"/>
      <c r="E161" s="203"/>
      <c r="F161" s="110"/>
      <c r="G161" s="191"/>
      <c r="H161" s="7"/>
    </row>
    <row r="162" customFormat="1" ht="15.75" customHeight="1" spans="1:8">
      <c r="A162" s="6"/>
      <c r="B162" s="7"/>
      <c r="D162" s="203"/>
      <c r="E162" s="203"/>
      <c r="F162" s="110"/>
      <c r="G162" s="191"/>
      <c r="H162" s="7"/>
    </row>
    <row r="163" customFormat="1" ht="15.75" customHeight="1" spans="1:8">
      <c r="A163" s="6"/>
      <c r="B163" s="7"/>
      <c r="D163" s="203"/>
      <c r="E163" s="203"/>
      <c r="F163" s="110"/>
      <c r="G163" s="191"/>
      <c r="H163" s="7"/>
    </row>
    <row r="164" customFormat="1" ht="15.75" customHeight="1" spans="1:8">
      <c r="A164" s="6"/>
      <c r="B164" s="7"/>
      <c r="D164" s="203"/>
      <c r="E164" s="203"/>
      <c r="F164" s="110"/>
      <c r="G164" s="191"/>
      <c r="H164" s="7"/>
    </row>
    <row r="165" customFormat="1" ht="15.75" customHeight="1" spans="1:8">
      <c r="A165" s="6"/>
      <c r="B165" s="7"/>
      <c r="D165" s="203"/>
      <c r="E165" s="203"/>
      <c r="F165" s="110"/>
      <c r="G165" s="191"/>
      <c r="H165" s="7"/>
    </row>
    <row r="166" customFormat="1" ht="15.75" customHeight="1" spans="1:8">
      <c r="A166" s="6"/>
      <c r="B166" s="7"/>
      <c r="D166" s="203"/>
      <c r="E166" s="203"/>
      <c r="F166" s="110"/>
      <c r="G166" s="191"/>
      <c r="H166" s="7"/>
    </row>
    <row r="167" customFormat="1" ht="15.75" customHeight="1" spans="1:8">
      <c r="A167" s="6"/>
      <c r="B167" s="7"/>
      <c r="D167" s="203"/>
      <c r="E167" s="203"/>
      <c r="F167" s="110"/>
      <c r="G167" s="191"/>
      <c r="H167" s="7"/>
    </row>
    <row r="168" customFormat="1" ht="15.75" customHeight="1" spans="1:8">
      <c r="A168" s="6"/>
      <c r="B168" s="7"/>
      <c r="D168" s="203"/>
      <c r="E168" s="203"/>
      <c r="F168" s="110"/>
      <c r="G168" s="191"/>
      <c r="H168" s="7"/>
    </row>
    <row r="169" customFormat="1" ht="15.75" customHeight="1" spans="1:8">
      <c r="A169" s="6"/>
      <c r="B169" s="7"/>
      <c r="D169" s="203"/>
      <c r="E169" s="203"/>
      <c r="F169" s="110"/>
      <c r="G169" s="191"/>
      <c r="H169" s="7"/>
    </row>
    <row r="170" customFormat="1" ht="15.75" customHeight="1" spans="1:8">
      <c r="A170" s="6"/>
      <c r="B170" s="7"/>
      <c r="D170" s="203"/>
      <c r="E170" s="203"/>
      <c r="F170" s="110"/>
      <c r="G170" s="191"/>
      <c r="H170" s="7"/>
    </row>
    <row r="171" customFormat="1" ht="15.75" customHeight="1" spans="1:8">
      <c r="A171" s="6"/>
      <c r="B171" s="7"/>
      <c r="D171" s="203"/>
      <c r="E171" s="203"/>
      <c r="F171" s="110"/>
      <c r="G171" s="191"/>
      <c r="H171" s="7"/>
    </row>
    <row r="172" customFormat="1" ht="15.75" customHeight="1" spans="1:8">
      <c r="A172" s="6"/>
      <c r="B172" s="7"/>
      <c r="D172" s="203"/>
      <c r="E172" s="203"/>
      <c r="F172" s="110"/>
      <c r="G172" s="191"/>
      <c r="H172" s="7"/>
    </row>
    <row r="173" customFormat="1" ht="15.75" customHeight="1" spans="1:8">
      <c r="A173" s="6"/>
      <c r="B173" s="7"/>
      <c r="D173" s="203"/>
      <c r="E173" s="203"/>
      <c r="F173" s="110"/>
      <c r="G173" s="191"/>
      <c r="H173" s="7"/>
    </row>
    <row r="174" customFormat="1" ht="15.75" customHeight="1" spans="1:8">
      <c r="A174" s="6"/>
      <c r="B174" s="7"/>
      <c r="D174" s="203"/>
      <c r="E174" s="203"/>
      <c r="F174" s="110"/>
      <c r="G174" s="191"/>
      <c r="H174" s="7"/>
    </row>
    <row r="175" customFormat="1" ht="15.75" customHeight="1" spans="1:8">
      <c r="A175" s="6"/>
      <c r="B175" s="7"/>
      <c r="D175" s="203"/>
      <c r="E175" s="203"/>
      <c r="F175" s="110"/>
      <c r="G175" s="191"/>
      <c r="H175" s="7"/>
    </row>
    <row r="176" customFormat="1" ht="15.75" customHeight="1" spans="1:8">
      <c r="A176" s="6"/>
      <c r="B176" s="7"/>
      <c r="D176" s="203"/>
      <c r="E176" s="203"/>
      <c r="F176" s="110"/>
      <c r="G176" s="191"/>
      <c r="H176" s="7"/>
    </row>
    <row r="177" customFormat="1" ht="15.75" customHeight="1" spans="1:8">
      <c r="A177" s="6"/>
      <c r="B177" s="7"/>
      <c r="D177" s="203"/>
      <c r="E177" s="203"/>
      <c r="F177" s="110"/>
      <c r="G177" s="191"/>
      <c r="H177" s="7"/>
    </row>
    <row r="178" customFormat="1" ht="15.75" customHeight="1" spans="1:8">
      <c r="A178" s="6"/>
      <c r="B178" s="7"/>
      <c r="D178" s="203"/>
      <c r="E178" s="203"/>
      <c r="F178" s="110"/>
      <c r="G178" s="191"/>
      <c r="H178" s="7"/>
    </row>
    <row r="179" customFormat="1" ht="15.75" customHeight="1" spans="1:8">
      <c r="A179" s="6"/>
      <c r="B179" s="7"/>
      <c r="D179" s="203"/>
      <c r="E179" s="203"/>
      <c r="F179" s="110"/>
      <c r="G179" s="191"/>
      <c r="H179" s="7"/>
    </row>
    <row r="180" customFormat="1" ht="15.75" customHeight="1" spans="1:8">
      <c r="A180" s="6"/>
      <c r="B180" s="7"/>
      <c r="D180" s="203"/>
      <c r="E180" s="203"/>
      <c r="F180" s="110"/>
      <c r="G180" s="191"/>
      <c r="H180" s="7"/>
    </row>
    <row r="181" customFormat="1" ht="15.75" customHeight="1" spans="1:8">
      <c r="A181" s="6"/>
      <c r="B181" s="7"/>
      <c r="D181" s="203"/>
      <c r="E181" s="203"/>
      <c r="F181" s="110"/>
      <c r="G181" s="191"/>
      <c r="H181" s="7"/>
    </row>
    <row r="182" customFormat="1" ht="15.75" customHeight="1" spans="1:8">
      <c r="A182" s="6"/>
      <c r="B182" s="7"/>
      <c r="D182" s="203"/>
      <c r="E182" s="203"/>
      <c r="F182" s="110"/>
      <c r="G182" s="191"/>
      <c r="H182" s="7"/>
    </row>
    <row r="183" customFormat="1" ht="15.75" customHeight="1" spans="1:8">
      <c r="A183" s="6"/>
      <c r="B183" s="7"/>
      <c r="D183" s="203"/>
      <c r="E183" s="203"/>
      <c r="F183" s="110"/>
      <c r="G183" s="191"/>
      <c r="H183" s="7"/>
    </row>
    <row r="184" customFormat="1" ht="15.75" customHeight="1" spans="1:8">
      <c r="A184" s="6"/>
      <c r="B184" s="7"/>
      <c r="D184" s="203"/>
      <c r="E184" s="203"/>
      <c r="F184" s="110"/>
      <c r="G184" s="191"/>
      <c r="H184" s="7"/>
    </row>
    <row r="185" customFormat="1" ht="15.75" customHeight="1" spans="1:8">
      <c r="A185" s="6"/>
      <c r="B185" s="7"/>
      <c r="D185" s="203"/>
      <c r="E185" s="203"/>
      <c r="F185" s="110"/>
      <c r="G185" s="191"/>
      <c r="H185" s="7"/>
    </row>
    <row r="186" customFormat="1" ht="15.75" customHeight="1" spans="1:8">
      <c r="A186" s="6"/>
      <c r="B186" s="7"/>
      <c r="D186" s="203"/>
      <c r="E186" s="203"/>
      <c r="F186" s="110"/>
      <c r="G186" s="191"/>
      <c r="H186" s="7"/>
    </row>
    <row r="187" customFormat="1" ht="15.75" customHeight="1" spans="1:8">
      <c r="A187" s="6"/>
      <c r="B187" s="7"/>
      <c r="D187" s="203"/>
      <c r="E187" s="203"/>
      <c r="F187" s="110"/>
      <c r="G187" s="191"/>
      <c r="H187" s="7"/>
    </row>
    <row r="188" customFormat="1" ht="15.75" customHeight="1" spans="1:8">
      <c r="A188" s="6"/>
      <c r="B188" s="7"/>
      <c r="D188" s="203"/>
      <c r="E188" s="203"/>
      <c r="F188" s="110"/>
      <c r="G188" s="191"/>
      <c r="H188" s="7"/>
    </row>
    <row r="189" customFormat="1" ht="15.75" customHeight="1" spans="1:8">
      <c r="A189" s="6"/>
      <c r="B189" s="7"/>
      <c r="D189" s="203"/>
      <c r="E189" s="203"/>
      <c r="F189" s="110"/>
      <c r="G189" s="191"/>
      <c r="H189" s="7"/>
    </row>
    <row r="190" customFormat="1" ht="15.75" customHeight="1" spans="1:8">
      <c r="A190" s="6"/>
      <c r="B190" s="7"/>
      <c r="D190" s="203"/>
      <c r="E190" s="203"/>
      <c r="F190" s="110"/>
      <c r="G190" s="191"/>
      <c r="H190" s="7"/>
    </row>
    <row r="191" customFormat="1" ht="15.75" customHeight="1" spans="1:8">
      <c r="A191" s="6"/>
      <c r="B191" s="7"/>
      <c r="D191" s="203"/>
      <c r="E191" s="203"/>
      <c r="F191" s="110"/>
      <c r="G191" s="191"/>
      <c r="H191" s="7"/>
    </row>
    <row r="192" customFormat="1" ht="15.75" customHeight="1" spans="1:8">
      <c r="A192" s="6"/>
      <c r="B192" s="7"/>
      <c r="D192" s="203"/>
      <c r="E192" s="203"/>
      <c r="F192" s="110"/>
      <c r="G192" s="191"/>
      <c r="H192" s="7"/>
    </row>
    <row r="193" customFormat="1" ht="15.75" customHeight="1" spans="1:8">
      <c r="A193" s="6"/>
      <c r="B193" s="7"/>
      <c r="D193" s="203"/>
      <c r="E193" s="203"/>
      <c r="F193" s="110"/>
      <c r="G193" s="191"/>
      <c r="H193" s="7"/>
    </row>
    <row r="194" customFormat="1" ht="15.75" customHeight="1" spans="1:8">
      <c r="A194" s="6"/>
      <c r="B194" s="7"/>
      <c r="D194" s="203"/>
      <c r="E194" s="203"/>
      <c r="F194" s="110"/>
      <c r="G194" s="191"/>
      <c r="H194" s="7"/>
    </row>
    <row r="195" customFormat="1" ht="15.75" customHeight="1" spans="1:8">
      <c r="A195" s="6"/>
      <c r="B195" s="7"/>
      <c r="D195" s="203"/>
      <c r="E195" s="203"/>
      <c r="F195" s="110"/>
      <c r="G195" s="191"/>
      <c r="H195" s="7"/>
    </row>
    <row r="196" customFormat="1" ht="15.75" customHeight="1" spans="1:8">
      <c r="A196" s="6"/>
      <c r="B196" s="7"/>
      <c r="D196" s="203"/>
      <c r="E196" s="203"/>
      <c r="F196" s="110"/>
      <c r="G196" s="191"/>
      <c r="H196" s="7"/>
    </row>
    <row r="197" customFormat="1" ht="15.75" customHeight="1" spans="1:8">
      <c r="A197" s="6"/>
      <c r="B197" s="7"/>
      <c r="D197" s="203"/>
      <c r="E197" s="203"/>
      <c r="F197" s="110"/>
      <c r="G197" s="191"/>
      <c r="H197" s="7"/>
    </row>
    <row r="198" customFormat="1" ht="15.75" customHeight="1" spans="1:8">
      <c r="A198" s="6"/>
      <c r="B198" s="7"/>
      <c r="D198" s="203"/>
      <c r="E198" s="203"/>
      <c r="F198" s="110"/>
      <c r="G198" s="191"/>
      <c r="H198" s="7"/>
    </row>
    <row r="199" customFormat="1" ht="15.75" customHeight="1" spans="1:8">
      <c r="A199" s="6"/>
      <c r="B199" s="7"/>
      <c r="D199" s="203"/>
      <c r="E199" s="203"/>
      <c r="F199" s="110"/>
      <c r="G199" s="191"/>
      <c r="H199" s="7"/>
    </row>
    <row r="200" customFormat="1" ht="15.75" customHeight="1" spans="1:8">
      <c r="A200" s="6"/>
      <c r="B200" s="7"/>
      <c r="D200" s="203"/>
      <c r="E200" s="203"/>
      <c r="F200" s="110"/>
      <c r="G200" s="191"/>
      <c r="H200" s="7"/>
    </row>
    <row r="201" customFormat="1" ht="15.75" customHeight="1" spans="1:8">
      <c r="A201" s="6"/>
      <c r="B201" s="7"/>
      <c r="D201" s="203"/>
      <c r="E201" s="203"/>
      <c r="F201" s="110"/>
      <c r="G201" s="191"/>
      <c r="H201" s="7"/>
    </row>
    <row r="202" customFormat="1" ht="15.75" customHeight="1" spans="1:8">
      <c r="A202" s="6"/>
      <c r="B202" s="7"/>
      <c r="D202" s="203"/>
      <c r="E202" s="203"/>
      <c r="F202" s="110"/>
      <c r="G202" s="191"/>
      <c r="H202" s="7"/>
    </row>
    <row r="203" customFormat="1" ht="15.75" customHeight="1" spans="1:8">
      <c r="A203" s="6"/>
      <c r="B203" s="7"/>
      <c r="D203" s="203"/>
      <c r="E203" s="203"/>
      <c r="F203" s="110"/>
      <c r="G203" s="191"/>
      <c r="H203" s="7"/>
    </row>
    <row r="204" customFormat="1" ht="15.75" customHeight="1" spans="1:8">
      <c r="A204" s="6"/>
      <c r="B204" s="7"/>
      <c r="D204" s="203"/>
      <c r="E204" s="203"/>
      <c r="F204" s="110"/>
      <c r="G204" s="191"/>
      <c r="H204" s="7"/>
    </row>
    <row r="205" customFormat="1" ht="15.75" customHeight="1" spans="1:8">
      <c r="A205" s="6"/>
      <c r="B205" s="7"/>
      <c r="D205" s="203"/>
      <c r="E205" s="203"/>
      <c r="F205" s="110"/>
      <c r="G205" s="191"/>
      <c r="H205" s="7"/>
    </row>
    <row r="206" customFormat="1" ht="15.75" customHeight="1" spans="1:8">
      <c r="A206" s="6"/>
      <c r="B206" s="7"/>
      <c r="D206" s="203"/>
      <c r="E206" s="203"/>
      <c r="F206" s="110"/>
      <c r="G206" s="191"/>
      <c r="H206" s="7"/>
    </row>
    <row r="207" customFormat="1" ht="15.75" customHeight="1" spans="1:8">
      <c r="A207" s="6"/>
      <c r="B207" s="7"/>
      <c r="D207" s="203"/>
      <c r="E207" s="203"/>
      <c r="F207" s="110"/>
      <c r="G207" s="191"/>
      <c r="H207" s="7"/>
    </row>
    <row r="208" customFormat="1" ht="15.75" customHeight="1" spans="1:8">
      <c r="A208" s="6"/>
      <c r="B208" s="7"/>
      <c r="D208" s="203"/>
      <c r="E208" s="203"/>
      <c r="F208" s="110"/>
      <c r="G208" s="191"/>
      <c r="H208" s="7"/>
    </row>
    <row r="209" customFormat="1" ht="15.75" customHeight="1" spans="1:8">
      <c r="A209" s="6"/>
      <c r="B209" s="7"/>
      <c r="D209" s="203"/>
      <c r="E209" s="203"/>
      <c r="F209" s="110"/>
      <c r="G209" s="191"/>
      <c r="H209" s="7"/>
    </row>
    <row r="210" customFormat="1" ht="15.75" customHeight="1" spans="1:8">
      <c r="A210" s="6"/>
      <c r="B210" s="7"/>
      <c r="D210" s="203"/>
      <c r="E210" s="203"/>
      <c r="F210" s="110"/>
      <c r="G210" s="191"/>
      <c r="H210" s="7"/>
    </row>
    <row r="211" customFormat="1" ht="15.75" customHeight="1" spans="1:8">
      <c r="A211" s="6"/>
      <c r="B211" s="7"/>
      <c r="D211" s="203"/>
      <c r="E211" s="203"/>
      <c r="F211" s="110"/>
      <c r="G211" s="191"/>
      <c r="H211" s="7"/>
    </row>
    <row r="212" customFormat="1" ht="15.75" customHeight="1" spans="1:8">
      <c r="A212" s="6"/>
      <c r="B212" s="7"/>
      <c r="D212" s="203"/>
      <c r="E212" s="203"/>
      <c r="F212" s="110"/>
      <c r="G212" s="191"/>
      <c r="H212" s="7"/>
    </row>
    <row r="213" customFormat="1" ht="15.75" customHeight="1" spans="1:8">
      <c r="A213" s="6"/>
      <c r="B213" s="7"/>
      <c r="D213" s="203"/>
      <c r="E213" s="203"/>
      <c r="F213" s="110"/>
      <c r="G213" s="191"/>
      <c r="H213" s="7"/>
    </row>
    <row r="214" customFormat="1" ht="15.75" customHeight="1" spans="1:8">
      <c r="A214" s="6"/>
      <c r="B214" s="7"/>
      <c r="D214" s="203"/>
      <c r="E214" s="203"/>
      <c r="F214" s="110"/>
      <c r="G214" s="191"/>
      <c r="H214" s="7"/>
    </row>
    <row r="215" customFormat="1" ht="15.75" customHeight="1" spans="1:8">
      <c r="A215" s="6"/>
      <c r="B215" s="7"/>
      <c r="D215" s="203"/>
      <c r="E215" s="203"/>
      <c r="F215" s="110"/>
      <c r="G215" s="191"/>
      <c r="H215" s="7"/>
    </row>
    <row r="216" customFormat="1" ht="15.75" customHeight="1" spans="1:8">
      <c r="A216" s="6"/>
      <c r="B216" s="7"/>
      <c r="D216" s="203"/>
      <c r="E216" s="203"/>
      <c r="F216" s="110"/>
      <c r="G216" s="191"/>
      <c r="H216" s="7"/>
    </row>
    <row r="217" customFormat="1" ht="15.75" customHeight="1" spans="1:8">
      <c r="A217" s="6"/>
      <c r="B217" s="7"/>
      <c r="D217" s="203"/>
      <c r="E217" s="203"/>
      <c r="F217" s="110"/>
      <c r="G217" s="191"/>
      <c r="H217" s="7"/>
    </row>
    <row r="218" customFormat="1" ht="15.75" customHeight="1" spans="1:8">
      <c r="A218" s="6"/>
      <c r="B218" s="7"/>
      <c r="D218" s="203"/>
      <c r="E218" s="203"/>
      <c r="F218" s="110"/>
      <c r="G218" s="191"/>
      <c r="H218" s="7"/>
    </row>
    <row r="219" customFormat="1" ht="15.75" customHeight="1" spans="1:8">
      <c r="A219" s="6"/>
      <c r="B219" s="7"/>
      <c r="D219" s="203"/>
      <c r="E219" s="203"/>
      <c r="F219" s="110"/>
      <c r="G219" s="191"/>
      <c r="H219" s="7"/>
    </row>
    <row r="220" customFormat="1" ht="15.75" customHeight="1" spans="1:8">
      <c r="A220" s="6"/>
      <c r="B220" s="7"/>
      <c r="D220" s="203"/>
      <c r="E220" s="203"/>
      <c r="F220" s="110"/>
      <c r="G220" s="191"/>
      <c r="H220" s="7"/>
    </row>
    <row r="221" customFormat="1" ht="15.75" customHeight="1" spans="1:8">
      <c r="A221" s="6"/>
      <c r="B221" s="7"/>
      <c r="D221" s="203"/>
      <c r="E221" s="203"/>
      <c r="F221" s="110"/>
      <c r="G221" s="191"/>
      <c r="H221" s="7"/>
    </row>
    <row r="222" customFormat="1" ht="15.75" customHeight="1" spans="1:8">
      <c r="A222" s="6"/>
      <c r="B222" s="7"/>
      <c r="D222" s="203"/>
      <c r="E222" s="203"/>
      <c r="F222" s="110"/>
      <c r="G222" s="191"/>
      <c r="H222" s="7"/>
    </row>
    <row r="223" customFormat="1" ht="15.75" customHeight="1" spans="1:8">
      <c r="A223" s="6"/>
      <c r="B223" s="7"/>
      <c r="D223" s="203"/>
      <c r="E223" s="203"/>
      <c r="F223" s="110"/>
      <c r="G223" s="191"/>
      <c r="H223" s="7"/>
    </row>
    <row r="224" customFormat="1" ht="15.75" customHeight="1" spans="1:8">
      <c r="A224" s="6"/>
      <c r="B224" s="7"/>
      <c r="D224" s="203"/>
      <c r="E224" s="203"/>
      <c r="F224" s="110"/>
      <c r="G224" s="191"/>
      <c r="H224" s="7"/>
    </row>
    <row r="225" customFormat="1" ht="15.75" customHeight="1" spans="1:8">
      <c r="A225" s="6"/>
      <c r="B225" s="7"/>
      <c r="D225" s="203"/>
      <c r="E225" s="203"/>
      <c r="F225" s="110"/>
      <c r="G225" s="191"/>
      <c r="H225" s="7"/>
    </row>
    <row r="226" customFormat="1" ht="15.75" customHeight="1" spans="1:8">
      <c r="A226" s="6"/>
      <c r="B226" s="7"/>
      <c r="D226" s="203"/>
      <c r="E226" s="203"/>
      <c r="F226" s="110"/>
      <c r="G226" s="191"/>
      <c r="H226" s="7"/>
    </row>
    <row r="227" customFormat="1" ht="15.75" customHeight="1" spans="1:8">
      <c r="A227" s="6"/>
      <c r="B227" s="7"/>
      <c r="D227" s="203"/>
      <c r="E227" s="203"/>
      <c r="F227" s="110"/>
      <c r="G227" s="191"/>
      <c r="H227" s="7"/>
    </row>
    <row r="228" customFormat="1" ht="15.75" customHeight="1" spans="1:8">
      <c r="A228" s="6"/>
      <c r="B228" s="7"/>
      <c r="D228" s="203"/>
      <c r="E228" s="203"/>
      <c r="F228" s="110"/>
      <c r="G228" s="191"/>
      <c r="H228" s="7"/>
    </row>
    <row r="229" customFormat="1" ht="15.75" customHeight="1" spans="1:8">
      <c r="A229" s="6"/>
      <c r="B229" s="7"/>
      <c r="D229" s="203"/>
      <c r="E229" s="203"/>
      <c r="F229" s="110"/>
      <c r="G229" s="191"/>
      <c r="H229" s="7"/>
    </row>
    <row r="230" customFormat="1" ht="15.75" customHeight="1" spans="1:8">
      <c r="A230" s="6"/>
      <c r="B230" s="7"/>
      <c r="D230" s="203"/>
      <c r="E230" s="203"/>
      <c r="F230" s="110"/>
      <c r="G230" s="191"/>
      <c r="H230" s="7"/>
    </row>
    <row r="231" customFormat="1" ht="15.75" customHeight="1" spans="1:8">
      <c r="A231" s="6"/>
      <c r="B231" s="7"/>
      <c r="D231" s="203"/>
      <c r="E231" s="203"/>
      <c r="F231" s="110"/>
      <c r="G231" s="191"/>
      <c r="H231" s="7"/>
    </row>
    <row r="232" customFormat="1" ht="15.75" customHeight="1" spans="1:8">
      <c r="A232" s="6"/>
      <c r="B232" s="7"/>
      <c r="D232" s="203"/>
      <c r="E232" s="203"/>
      <c r="F232" s="110"/>
      <c r="G232" s="191"/>
      <c r="H232" s="7"/>
    </row>
    <row r="233" customFormat="1" ht="15.75" customHeight="1" spans="1:8">
      <c r="A233" s="6"/>
      <c r="B233" s="7"/>
      <c r="D233" s="203"/>
      <c r="E233" s="203"/>
      <c r="F233" s="110"/>
      <c r="G233" s="191"/>
      <c r="H233" s="7"/>
    </row>
    <row r="234" customFormat="1" ht="15.75" customHeight="1" spans="1:8">
      <c r="A234" s="6"/>
      <c r="B234" s="7"/>
      <c r="D234" s="203"/>
      <c r="E234" s="203"/>
      <c r="F234" s="110"/>
      <c r="G234" s="191"/>
      <c r="H234" s="7"/>
    </row>
    <row r="235" customFormat="1" ht="15.75" customHeight="1" spans="1:8">
      <c r="A235" s="6"/>
      <c r="B235" s="7"/>
      <c r="D235" s="203"/>
      <c r="E235" s="203"/>
      <c r="F235" s="110"/>
      <c r="G235" s="191"/>
      <c r="H235" s="7"/>
    </row>
    <row r="236" customFormat="1" ht="15.75" customHeight="1" spans="1:8">
      <c r="A236" s="6"/>
      <c r="B236" s="7"/>
      <c r="D236" s="203"/>
      <c r="E236" s="203"/>
      <c r="F236" s="110"/>
      <c r="G236" s="191"/>
      <c r="H236" s="7"/>
    </row>
    <row r="237" customFormat="1" ht="15.75" customHeight="1" spans="1:8">
      <c r="A237" s="6"/>
      <c r="B237" s="7"/>
      <c r="D237" s="203"/>
      <c r="E237" s="203"/>
      <c r="F237" s="110"/>
      <c r="G237" s="191"/>
      <c r="H237" s="7"/>
    </row>
    <row r="238" customFormat="1" ht="15.75" customHeight="1" spans="1:8">
      <c r="A238" s="6"/>
      <c r="B238" s="7"/>
      <c r="D238" s="203"/>
      <c r="E238" s="203"/>
      <c r="F238" s="110"/>
      <c r="G238" s="191"/>
      <c r="H238" s="7"/>
    </row>
    <row r="239" customFormat="1" ht="15.75" customHeight="1" spans="1:8">
      <c r="A239" s="6"/>
      <c r="B239" s="7"/>
      <c r="D239" s="203"/>
      <c r="E239" s="203"/>
      <c r="F239" s="110"/>
      <c r="G239" s="191"/>
      <c r="H239" s="7"/>
    </row>
    <row r="240" customFormat="1" ht="15.75" customHeight="1" spans="1:8">
      <c r="A240" s="6"/>
      <c r="B240" s="7"/>
      <c r="D240" s="203"/>
      <c r="E240" s="203"/>
      <c r="F240" s="110"/>
      <c r="G240" s="191"/>
      <c r="H240" s="7"/>
    </row>
    <row r="241" customFormat="1" ht="15.75" customHeight="1" spans="1:8">
      <c r="A241" s="6"/>
      <c r="B241" s="7"/>
      <c r="D241" s="203"/>
      <c r="E241" s="203"/>
      <c r="F241" s="110"/>
      <c r="G241" s="191"/>
      <c r="H241" s="7"/>
    </row>
    <row r="242" customFormat="1" ht="15.75" customHeight="1" spans="1:8">
      <c r="A242" s="6"/>
      <c r="B242" s="7"/>
      <c r="D242" s="203"/>
      <c r="E242" s="203"/>
      <c r="F242" s="110"/>
      <c r="G242" s="191"/>
      <c r="H242" s="7"/>
    </row>
    <row r="243" customFormat="1" ht="15.75" customHeight="1" spans="1:8">
      <c r="A243" s="6"/>
      <c r="B243" s="7"/>
      <c r="D243" s="203"/>
      <c r="E243" s="203"/>
      <c r="F243" s="110"/>
      <c r="G243" s="191"/>
      <c r="H243" s="7"/>
    </row>
    <row r="244" customFormat="1" ht="15.75" customHeight="1" spans="1:8">
      <c r="A244" s="6"/>
      <c r="B244" s="7"/>
      <c r="D244" s="203"/>
      <c r="E244" s="203"/>
      <c r="F244" s="110"/>
      <c r="G244" s="191"/>
      <c r="H244" s="7"/>
    </row>
    <row r="245" customFormat="1" ht="15.75" customHeight="1" spans="1:8">
      <c r="A245" s="6"/>
      <c r="B245" s="7"/>
      <c r="D245" s="203"/>
      <c r="E245" s="203"/>
      <c r="F245" s="110"/>
      <c r="G245" s="191"/>
      <c r="H245" s="7"/>
    </row>
    <row r="246" customFormat="1" ht="15.75" customHeight="1" spans="1:8">
      <c r="A246" s="6"/>
      <c r="B246" s="7"/>
      <c r="D246" s="203"/>
      <c r="E246" s="203"/>
      <c r="F246" s="110"/>
      <c r="G246" s="191"/>
      <c r="H246" s="7"/>
    </row>
    <row r="247" customFormat="1" ht="15.75" customHeight="1" spans="1:8">
      <c r="A247" s="6"/>
      <c r="B247" s="7"/>
      <c r="D247" s="203"/>
      <c r="E247" s="203"/>
      <c r="F247" s="110"/>
      <c r="G247" s="191"/>
      <c r="H247" s="7"/>
    </row>
    <row r="248" customFormat="1" ht="15.75" customHeight="1" spans="1:8">
      <c r="A248" s="6"/>
      <c r="B248" s="7"/>
      <c r="D248" s="203"/>
      <c r="E248" s="203"/>
      <c r="F248" s="110"/>
      <c r="G248" s="191"/>
      <c r="H248" s="7"/>
    </row>
    <row r="249" customFormat="1" ht="15.75" customHeight="1" spans="1:8">
      <c r="A249" s="6"/>
      <c r="B249" s="7"/>
      <c r="D249" s="203"/>
      <c r="E249" s="203"/>
      <c r="F249" s="110"/>
      <c r="G249" s="191"/>
      <c r="H249" s="7"/>
    </row>
    <row r="250" customFormat="1" ht="15.75" customHeight="1" spans="1:8">
      <c r="A250" s="6"/>
      <c r="B250" s="7"/>
      <c r="D250" s="203"/>
      <c r="E250" s="203"/>
      <c r="F250" s="110"/>
      <c r="G250" s="191"/>
      <c r="H250" s="7"/>
    </row>
    <row r="251" customFormat="1" ht="15.75" customHeight="1" spans="1:8">
      <c r="A251" s="6"/>
      <c r="B251" s="7"/>
      <c r="D251" s="203"/>
      <c r="E251" s="203"/>
      <c r="F251" s="110"/>
      <c r="G251" s="191"/>
      <c r="H251" s="7"/>
    </row>
    <row r="252" customFormat="1" ht="15.75" customHeight="1" spans="1:8">
      <c r="A252" s="6"/>
      <c r="B252" s="7"/>
      <c r="D252" s="203"/>
      <c r="E252" s="203"/>
      <c r="F252" s="110"/>
      <c r="G252" s="191"/>
      <c r="H252" s="7"/>
    </row>
    <row r="253" customFormat="1" ht="15.75" customHeight="1" spans="1:8">
      <c r="A253" s="6"/>
      <c r="B253" s="7"/>
      <c r="D253" s="203"/>
      <c r="E253" s="203"/>
      <c r="F253" s="110"/>
      <c r="G253" s="191"/>
      <c r="H253" s="7"/>
    </row>
    <row r="254" customFormat="1" ht="15.75" customHeight="1" spans="1:8">
      <c r="A254" s="6"/>
      <c r="B254" s="7"/>
      <c r="D254" s="203"/>
      <c r="E254" s="203"/>
      <c r="F254" s="110"/>
      <c r="G254" s="191"/>
      <c r="H254" s="7"/>
    </row>
    <row r="255" customFormat="1" ht="15.75" customHeight="1" spans="1:8">
      <c r="A255" s="6"/>
      <c r="B255" s="7"/>
      <c r="D255" s="203"/>
      <c r="E255" s="203"/>
      <c r="F255" s="110"/>
      <c r="G255" s="191"/>
      <c r="H255" s="7"/>
    </row>
    <row r="256" customFormat="1" ht="15.75" customHeight="1" spans="1:8">
      <c r="A256" s="6"/>
      <c r="B256" s="7"/>
      <c r="D256" s="203"/>
      <c r="E256" s="203"/>
      <c r="F256" s="110"/>
      <c r="G256" s="191"/>
      <c r="H256" s="7"/>
    </row>
    <row r="257" customFormat="1" ht="15.75" customHeight="1" spans="1:8">
      <c r="A257" s="6"/>
      <c r="B257" s="7"/>
      <c r="D257" s="203"/>
      <c r="E257" s="203"/>
      <c r="F257" s="110"/>
      <c r="G257" s="191"/>
      <c r="H257" s="7"/>
    </row>
    <row r="258" customFormat="1" ht="15.75" customHeight="1" spans="1:8">
      <c r="A258" s="6"/>
      <c r="B258" s="7"/>
      <c r="D258" s="203"/>
      <c r="E258" s="203"/>
      <c r="F258" s="110"/>
      <c r="G258" s="191"/>
      <c r="H258" s="7"/>
    </row>
    <row r="259" customFormat="1" ht="15.75" customHeight="1" spans="1:8">
      <c r="A259" s="6"/>
      <c r="B259" s="7"/>
      <c r="D259" s="203"/>
      <c r="E259" s="203"/>
      <c r="F259" s="110"/>
      <c r="G259" s="191"/>
      <c r="H259" s="7"/>
    </row>
    <row r="260" customFormat="1" ht="15.75" customHeight="1" spans="1:8">
      <c r="A260" s="6"/>
      <c r="B260" s="7"/>
      <c r="D260" s="203"/>
      <c r="E260" s="203"/>
      <c r="F260" s="110"/>
      <c r="G260" s="191"/>
      <c r="H260" s="7"/>
    </row>
    <row r="261" customFormat="1" ht="15.75" customHeight="1" spans="1:8">
      <c r="A261" s="6"/>
      <c r="B261" s="7"/>
      <c r="D261" s="203"/>
      <c r="E261" s="203"/>
      <c r="F261" s="110"/>
      <c r="G261" s="191"/>
      <c r="H261" s="7"/>
    </row>
    <row r="262" customFormat="1" ht="15.75" customHeight="1" spans="1:8">
      <c r="A262" s="6"/>
      <c r="B262" s="7"/>
      <c r="D262" s="203"/>
      <c r="E262" s="203"/>
      <c r="F262" s="110"/>
      <c r="G262" s="191"/>
      <c r="H262" s="7"/>
    </row>
    <row r="263" customFormat="1" ht="15.75" customHeight="1" spans="1:8">
      <c r="A263" s="6"/>
      <c r="B263" s="7"/>
      <c r="D263" s="203"/>
      <c r="E263" s="203"/>
      <c r="F263" s="110"/>
      <c r="G263" s="191"/>
      <c r="H263" s="7"/>
    </row>
    <row r="264" customFormat="1" ht="15.75" customHeight="1" spans="1:8">
      <c r="A264" s="6"/>
      <c r="B264" s="7"/>
      <c r="D264" s="203"/>
      <c r="E264" s="203"/>
      <c r="F264" s="110"/>
      <c r="G264" s="191"/>
      <c r="H264" s="7"/>
    </row>
    <row r="265" customFormat="1" ht="15.75" customHeight="1" spans="1:8">
      <c r="A265" s="6"/>
      <c r="B265" s="7"/>
      <c r="D265" s="203"/>
      <c r="E265" s="203"/>
      <c r="F265" s="110"/>
      <c r="G265" s="191"/>
      <c r="H265" s="7"/>
    </row>
    <row r="266" customFormat="1" ht="15.75" customHeight="1" spans="1:8">
      <c r="A266" s="6"/>
      <c r="B266" s="7"/>
      <c r="D266" s="203"/>
      <c r="E266" s="203"/>
      <c r="F266" s="110"/>
      <c r="G266" s="191"/>
      <c r="H266" s="7"/>
    </row>
    <row r="267" customFormat="1" ht="15.75" customHeight="1" spans="1:8">
      <c r="A267" s="6"/>
      <c r="B267" s="7"/>
      <c r="D267" s="203"/>
      <c r="E267" s="203"/>
      <c r="F267" s="110"/>
      <c r="G267" s="191"/>
      <c r="H267" s="7"/>
    </row>
    <row r="268" customFormat="1" ht="15.75" customHeight="1" spans="1:8">
      <c r="A268" s="6"/>
      <c r="B268" s="7"/>
      <c r="D268" s="203"/>
      <c r="E268" s="203"/>
      <c r="F268" s="110"/>
      <c r="G268" s="191"/>
      <c r="H268" s="7"/>
    </row>
    <row r="269" customFormat="1" ht="15.75" customHeight="1" spans="1:8">
      <c r="A269" s="6"/>
      <c r="B269" s="7"/>
      <c r="D269" s="203"/>
      <c r="E269" s="203"/>
      <c r="F269" s="110"/>
      <c r="G269" s="191"/>
      <c r="H269" s="7"/>
    </row>
    <row r="270" customFormat="1" ht="15.75" customHeight="1" spans="1:8">
      <c r="A270" s="6"/>
      <c r="B270" s="7"/>
      <c r="D270" s="203"/>
      <c r="E270" s="203"/>
      <c r="F270" s="110"/>
      <c r="G270" s="191"/>
      <c r="H270" s="7"/>
    </row>
    <row r="271" customFormat="1" ht="15.75" customHeight="1" spans="1:8">
      <c r="A271" s="6"/>
      <c r="B271" s="7"/>
      <c r="D271" s="203"/>
      <c r="E271" s="203"/>
      <c r="F271" s="110"/>
      <c r="G271" s="191"/>
      <c r="H271" s="7"/>
    </row>
    <row r="272" customFormat="1" ht="15.75" customHeight="1" spans="1:8">
      <c r="A272" s="6"/>
      <c r="B272" s="7"/>
      <c r="D272" s="203"/>
      <c r="E272" s="203"/>
      <c r="F272" s="110"/>
      <c r="G272" s="191"/>
      <c r="H272" s="7"/>
    </row>
    <row r="273" customFormat="1" ht="15.75" customHeight="1" spans="1:8">
      <c r="A273" s="6"/>
      <c r="B273" s="7"/>
      <c r="D273" s="203"/>
      <c r="E273" s="203"/>
      <c r="F273" s="110"/>
      <c r="G273" s="191"/>
      <c r="H273" s="7"/>
    </row>
    <row r="274" customFormat="1" ht="15.75" customHeight="1" spans="1:8">
      <c r="A274" s="6"/>
      <c r="B274" s="7"/>
      <c r="D274" s="203"/>
      <c r="E274" s="203"/>
      <c r="F274" s="110"/>
      <c r="G274" s="191"/>
      <c r="H274" s="7"/>
    </row>
    <row r="275" customFormat="1" ht="15.75" customHeight="1" spans="1:8">
      <c r="A275" s="6"/>
      <c r="B275" s="7"/>
      <c r="D275" s="203"/>
      <c r="E275" s="203"/>
      <c r="F275" s="110"/>
      <c r="G275" s="191"/>
      <c r="H275" s="7"/>
    </row>
    <row r="276" customFormat="1" ht="15.75" customHeight="1" spans="1:8">
      <c r="A276" s="6"/>
      <c r="B276" s="7"/>
      <c r="D276" s="203"/>
      <c r="E276" s="203"/>
      <c r="F276" s="110"/>
      <c r="G276" s="191"/>
      <c r="H276" s="7"/>
    </row>
    <row r="277" customFormat="1" ht="15.75" customHeight="1" spans="1:8">
      <c r="A277" s="6"/>
      <c r="B277" s="7"/>
      <c r="D277" s="203"/>
      <c r="E277" s="203"/>
      <c r="F277" s="110"/>
      <c r="G277" s="191"/>
      <c r="H277" s="7"/>
    </row>
    <row r="278" customFormat="1" ht="15.75" customHeight="1" spans="1:8">
      <c r="A278" s="6"/>
      <c r="B278" s="7"/>
      <c r="D278" s="203"/>
      <c r="E278" s="203"/>
      <c r="F278" s="110"/>
      <c r="G278" s="191"/>
      <c r="H278" s="7"/>
    </row>
    <row r="279" customFormat="1" ht="15.75" customHeight="1" spans="1:8">
      <c r="A279" s="6"/>
      <c r="B279" s="7"/>
      <c r="D279" s="203"/>
      <c r="E279" s="203"/>
      <c r="F279" s="110"/>
      <c r="G279" s="191"/>
      <c r="H279" s="7"/>
    </row>
    <row r="280" customFormat="1" ht="15.75" customHeight="1" spans="1:8">
      <c r="A280" s="6"/>
      <c r="B280" s="7"/>
      <c r="D280" s="203"/>
      <c r="E280" s="203"/>
      <c r="F280" s="110"/>
      <c r="G280" s="191"/>
      <c r="H280" s="7"/>
    </row>
    <row r="281" customFormat="1" ht="15.75" customHeight="1" spans="1:8">
      <c r="A281" s="6"/>
      <c r="B281" s="7"/>
      <c r="D281" s="203"/>
      <c r="E281" s="203"/>
      <c r="F281" s="110"/>
      <c r="G281" s="191"/>
      <c r="H281" s="7"/>
    </row>
    <row r="282" customFormat="1" ht="15.75" customHeight="1" spans="1:8">
      <c r="A282" s="6"/>
      <c r="B282" s="7"/>
      <c r="D282" s="203"/>
      <c r="E282" s="203"/>
      <c r="F282" s="110"/>
      <c r="G282" s="191"/>
      <c r="H282" s="7"/>
    </row>
    <row r="283" customFormat="1" ht="15.75" customHeight="1" spans="1:8">
      <c r="A283" s="6"/>
      <c r="B283" s="7"/>
      <c r="D283" s="203"/>
      <c r="E283" s="203"/>
      <c r="F283" s="110"/>
      <c r="G283" s="191"/>
      <c r="H283" s="7"/>
    </row>
    <row r="284" customFormat="1" ht="15.75" customHeight="1" spans="1:8">
      <c r="A284" s="6"/>
      <c r="B284" s="7"/>
      <c r="D284" s="203"/>
      <c r="E284" s="203"/>
      <c r="F284" s="110"/>
      <c r="G284" s="191"/>
      <c r="H284" s="7"/>
    </row>
    <row r="285" customFormat="1" ht="15.75" customHeight="1" spans="1:8">
      <c r="A285" s="6"/>
      <c r="B285" s="7"/>
      <c r="D285" s="203"/>
      <c r="E285" s="203"/>
      <c r="F285" s="110"/>
      <c r="G285" s="191"/>
      <c r="H285" s="7"/>
    </row>
    <row r="286" customFormat="1" ht="15.75" customHeight="1" spans="1:8">
      <c r="A286" s="6"/>
      <c r="B286" s="7"/>
      <c r="D286" s="203"/>
      <c r="E286" s="203"/>
      <c r="F286" s="110"/>
      <c r="G286" s="191"/>
      <c r="H286" s="7"/>
    </row>
    <row r="287" customFormat="1" ht="15.75" customHeight="1" spans="1:8">
      <c r="A287" s="6"/>
      <c r="B287" s="7"/>
      <c r="D287" s="203"/>
      <c r="E287" s="203"/>
      <c r="F287" s="110"/>
      <c r="G287" s="191"/>
      <c r="H287" s="7"/>
    </row>
    <row r="288" customFormat="1" ht="15.75" customHeight="1" spans="1:8">
      <c r="A288" s="6"/>
      <c r="B288" s="7"/>
      <c r="D288" s="203"/>
      <c r="E288" s="203"/>
      <c r="F288" s="110"/>
      <c r="G288" s="191"/>
      <c r="H288" s="7"/>
    </row>
    <row r="289" customFormat="1" ht="15.75" customHeight="1" spans="1:8">
      <c r="A289" s="6"/>
      <c r="B289" s="7"/>
      <c r="D289" s="203"/>
      <c r="E289" s="203"/>
      <c r="F289" s="110"/>
      <c r="G289" s="191"/>
      <c r="H289" s="7"/>
    </row>
    <row r="290" customFormat="1" ht="15.75" customHeight="1" spans="1:8">
      <c r="A290" s="6"/>
      <c r="B290" s="7"/>
      <c r="D290" s="203"/>
      <c r="E290" s="203"/>
      <c r="F290" s="110"/>
      <c r="G290" s="191"/>
      <c r="H290" s="7"/>
    </row>
    <row r="291" customFormat="1" ht="15.75" customHeight="1" spans="1:8">
      <c r="A291" s="6"/>
      <c r="B291" s="7"/>
      <c r="D291" s="203"/>
      <c r="E291" s="203"/>
      <c r="F291" s="110"/>
      <c r="G291" s="191"/>
      <c r="H291" s="7"/>
    </row>
    <row r="292" customFormat="1" ht="15.75" customHeight="1" spans="1:8">
      <c r="A292" s="6"/>
      <c r="B292" s="7"/>
      <c r="D292" s="203"/>
      <c r="E292" s="203"/>
      <c r="F292" s="110"/>
      <c r="G292" s="191"/>
      <c r="H292" s="7"/>
    </row>
    <row r="293" customFormat="1" ht="15.75" customHeight="1" spans="1:8">
      <c r="A293" s="6"/>
      <c r="B293" s="7"/>
      <c r="D293" s="203"/>
      <c r="E293" s="203"/>
      <c r="F293" s="110"/>
      <c r="G293" s="191"/>
      <c r="H293" s="7"/>
    </row>
    <row r="294" customFormat="1" ht="15.75" customHeight="1" spans="1:8">
      <c r="A294" s="6"/>
      <c r="B294" s="7"/>
      <c r="D294" s="203"/>
      <c r="E294" s="203"/>
      <c r="F294" s="110"/>
      <c r="G294" s="191"/>
      <c r="H294" s="7"/>
    </row>
    <row r="295" customFormat="1" ht="15.75" customHeight="1" spans="1:8">
      <c r="A295" s="6"/>
      <c r="B295" s="7"/>
      <c r="D295" s="203"/>
      <c r="E295" s="203"/>
      <c r="F295" s="110"/>
      <c r="G295" s="191"/>
      <c r="H295" s="7"/>
    </row>
    <row r="296" customFormat="1" ht="15.75" customHeight="1" spans="1:8">
      <c r="A296" s="6"/>
      <c r="B296" s="7"/>
      <c r="D296" s="203"/>
      <c r="E296" s="203"/>
      <c r="F296" s="110"/>
      <c r="G296" s="191"/>
      <c r="H296" s="7"/>
    </row>
    <row r="297" customFormat="1" ht="15.75" customHeight="1" spans="1:8">
      <c r="A297" s="6"/>
      <c r="B297" s="7"/>
      <c r="D297" s="203"/>
      <c r="E297" s="203"/>
      <c r="F297" s="110"/>
      <c r="G297" s="191"/>
      <c r="H297" s="7"/>
    </row>
    <row r="298" customFormat="1" ht="15.75" customHeight="1" spans="1:8">
      <c r="A298" s="6"/>
      <c r="B298" s="7"/>
      <c r="D298" s="203"/>
      <c r="E298" s="203"/>
      <c r="F298" s="110"/>
      <c r="G298" s="191"/>
      <c r="H298" s="7"/>
    </row>
    <row r="299" customFormat="1" ht="15.75" customHeight="1" spans="1:8">
      <c r="A299" s="6"/>
      <c r="B299" s="7"/>
      <c r="D299" s="203"/>
      <c r="E299" s="203"/>
      <c r="F299" s="110"/>
      <c r="G299" s="191"/>
      <c r="H299" s="7"/>
    </row>
    <row r="300" customFormat="1" ht="15.75" customHeight="1" spans="1:8">
      <c r="A300" s="6"/>
      <c r="B300" s="7"/>
      <c r="D300" s="203"/>
      <c r="E300" s="203"/>
      <c r="F300" s="110"/>
      <c r="G300" s="191"/>
      <c r="H300" s="7"/>
    </row>
    <row r="301" customFormat="1" ht="15.75" customHeight="1" spans="1:8">
      <c r="A301" s="6"/>
      <c r="B301" s="7"/>
      <c r="D301" s="203"/>
      <c r="E301" s="203"/>
      <c r="F301" s="110"/>
      <c r="G301" s="191"/>
      <c r="H301" s="7"/>
    </row>
    <row r="302" customFormat="1" ht="15.75" customHeight="1" spans="1:8">
      <c r="A302" s="6"/>
      <c r="B302" s="7"/>
      <c r="D302" s="203"/>
      <c r="E302" s="203"/>
      <c r="F302" s="110"/>
      <c r="G302" s="191"/>
      <c r="H302" s="7"/>
    </row>
    <row r="303" customFormat="1" ht="15.75" customHeight="1" spans="1:8">
      <c r="A303" s="6"/>
      <c r="B303" s="7"/>
      <c r="D303" s="203"/>
      <c r="E303" s="203"/>
      <c r="F303" s="110"/>
      <c r="G303" s="191"/>
      <c r="H303" s="7"/>
    </row>
    <row r="304" customFormat="1" ht="15.75" customHeight="1" spans="1:8">
      <c r="A304" s="6"/>
      <c r="B304" s="7"/>
      <c r="D304" s="203"/>
      <c r="E304" s="203"/>
      <c r="F304" s="110"/>
      <c r="G304" s="191"/>
      <c r="H304" s="7"/>
    </row>
    <row r="305" customFormat="1" ht="15.75" customHeight="1" spans="1:8">
      <c r="A305" s="6"/>
      <c r="B305" s="7"/>
      <c r="D305" s="203"/>
      <c r="E305" s="203"/>
      <c r="F305" s="110"/>
      <c r="G305" s="191"/>
      <c r="H305" s="7"/>
    </row>
    <row r="306" customFormat="1" ht="15.75" customHeight="1" spans="1:8">
      <c r="A306" s="6"/>
      <c r="B306" s="7"/>
      <c r="D306" s="203"/>
      <c r="E306" s="203"/>
      <c r="F306" s="110"/>
      <c r="G306" s="191"/>
      <c r="H306" s="7"/>
    </row>
    <row r="307" customFormat="1" ht="15.75" customHeight="1" spans="1:8">
      <c r="A307" s="6"/>
      <c r="B307" s="7"/>
      <c r="D307" s="203"/>
      <c r="E307" s="203"/>
      <c r="F307" s="110"/>
      <c r="G307" s="191"/>
      <c r="H307" s="7"/>
    </row>
    <row r="308" customFormat="1" ht="15.75" customHeight="1" spans="1:8">
      <c r="A308" s="6"/>
      <c r="B308" s="7"/>
      <c r="D308" s="203"/>
      <c r="E308" s="203"/>
      <c r="F308" s="110"/>
      <c r="G308" s="191"/>
      <c r="H308" s="7"/>
    </row>
    <row r="309" customFormat="1" ht="15.75" customHeight="1" spans="1:8">
      <c r="A309" s="6"/>
      <c r="B309" s="7"/>
      <c r="D309" s="203"/>
      <c r="E309" s="203"/>
      <c r="F309" s="110"/>
      <c r="G309" s="191"/>
      <c r="H309" s="7"/>
    </row>
    <row r="310" customFormat="1" ht="15.75" customHeight="1" spans="1:8">
      <c r="A310" s="6"/>
      <c r="B310" s="7"/>
      <c r="D310" s="203"/>
      <c r="E310" s="203"/>
      <c r="F310" s="110"/>
      <c r="G310" s="191"/>
      <c r="H310" s="7"/>
    </row>
    <row r="311" customFormat="1" ht="15.75" customHeight="1" spans="1:8">
      <c r="A311" s="6"/>
      <c r="B311" s="7"/>
      <c r="D311" s="203"/>
      <c r="E311" s="203"/>
      <c r="F311" s="110"/>
      <c r="G311" s="191"/>
      <c r="H311" s="7"/>
    </row>
    <row r="312" customFormat="1" ht="15.75" customHeight="1" spans="1:8">
      <c r="A312" s="6"/>
      <c r="B312" s="7"/>
      <c r="D312" s="203"/>
      <c r="E312" s="203"/>
      <c r="F312" s="110"/>
      <c r="G312" s="191"/>
      <c r="H312" s="7"/>
    </row>
    <row r="313" customFormat="1" ht="15.75" customHeight="1" spans="2:7">
      <c r="B313" s="429"/>
      <c r="D313" s="191"/>
      <c r="E313" s="191"/>
      <c r="G313" s="191"/>
    </row>
    <row r="314" customFormat="1" ht="15.75" customHeight="1" spans="2:7">
      <c r="B314" s="429"/>
      <c r="D314" s="191"/>
      <c r="E314" s="191"/>
      <c r="G314" s="191"/>
    </row>
    <row r="315" customFormat="1" ht="15.75" customHeight="1" spans="2:7">
      <c r="B315" s="429"/>
      <c r="D315" s="191"/>
      <c r="E315" s="191"/>
      <c r="G315" s="191"/>
    </row>
    <row r="316" customFormat="1" ht="15.75" customHeight="1" spans="2:7">
      <c r="B316" s="429"/>
      <c r="D316" s="191"/>
      <c r="E316" s="191"/>
      <c r="G316" s="191"/>
    </row>
    <row r="317" customFormat="1" ht="15.75" customHeight="1" spans="2:7">
      <c r="B317" s="429"/>
      <c r="D317" s="191"/>
      <c r="E317" s="191"/>
      <c r="G317" s="191"/>
    </row>
    <row r="318" customFormat="1" ht="15.75" customHeight="1" spans="2:7">
      <c r="B318" s="429"/>
      <c r="D318" s="191"/>
      <c r="E318" s="191"/>
      <c r="G318" s="191"/>
    </row>
    <row r="319" customFormat="1" ht="15.75" customHeight="1" spans="2:7">
      <c r="B319" s="429"/>
      <c r="D319" s="191"/>
      <c r="E319" s="191"/>
      <c r="G319" s="191"/>
    </row>
    <row r="320" customFormat="1" ht="15.75" customHeight="1" spans="2:7">
      <c r="B320" s="429"/>
      <c r="D320" s="191"/>
      <c r="E320" s="191"/>
      <c r="G320" s="191"/>
    </row>
    <row r="321" customFormat="1" ht="15.75" customHeight="1" spans="2:7">
      <c r="B321" s="429"/>
      <c r="D321" s="191"/>
      <c r="E321" s="191"/>
      <c r="G321" s="191"/>
    </row>
    <row r="322" customFormat="1" ht="15.75" customHeight="1" spans="2:7">
      <c r="B322" s="429"/>
      <c r="D322" s="191"/>
      <c r="E322" s="191"/>
      <c r="G322" s="191"/>
    </row>
    <row r="323" customFormat="1" ht="15.75" customHeight="1" spans="2:7">
      <c r="B323" s="429"/>
      <c r="D323" s="191"/>
      <c r="E323" s="191"/>
      <c r="G323" s="191"/>
    </row>
    <row r="324" customFormat="1" ht="15.75" customHeight="1" spans="2:7">
      <c r="B324" s="429"/>
      <c r="D324" s="191"/>
      <c r="E324" s="191"/>
      <c r="G324" s="191"/>
    </row>
    <row r="325" customFormat="1" ht="15.75" customHeight="1" spans="2:7">
      <c r="B325" s="429"/>
      <c r="D325" s="191"/>
      <c r="E325" s="191"/>
      <c r="G325" s="191"/>
    </row>
    <row r="326" customFormat="1" ht="15.75" customHeight="1" spans="2:7">
      <c r="B326" s="429"/>
      <c r="D326" s="191"/>
      <c r="E326" s="191"/>
      <c r="G326" s="191"/>
    </row>
    <row r="327" customFormat="1" ht="15.75" customHeight="1" spans="2:7">
      <c r="B327" s="429"/>
      <c r="D327" s="191"/>
      <c r="E327" s="191"/>
      <c r="G327" s="191"/>
    </row>
    <row r="328" customFormat="1" ht="15.75" customHeight="1" spans="2:7">
      <c r="B328" s="429"/>
      <c r="D328" s="191"/>
      <c r="E328" s="191"/>
      <c r="G328" s="191"/>
    </row>
    <row r="329" customFormat="1" ht="15.75" customHeight="1" spans="2:7">
      <c r="B329" s="429"/>
      <c r="D329" s="191"/>
      <c r="E329" s="191"/>
      <c r="G329" s="191"/>
    </row>
    <row r="330" customFormat="1" ht="15.75" customHeight="1" spans="2:7">
      <c r="B330" s="429"/>
      <c r="D330" s="191"/>
      <c r="E330" s="191"/>
      <c r="G330" s="191"/>
    </row>
    <row r="331" customFormat="1" ht="15.75" customHeight="1" spans="2:7">
      <c r="B331" s="429"/>
      <c r="D331" s="191"/>
      <c r="E331" s="191"/>
      <c r="G331" s="191"/>
    </row>
    <row r="332" customFormat="1" ht="15.75" customHeight="1" spans="2:7">
      <c r="B332" s="429"/>
      <c r="D332" s="191"/>
      <c r="E332" s="191"/>
      <c r="G332" s="191"/>
    </row>
    <row r="333" customFormat="1" ht="15.75" customHeight="1" spans="2:7">
      <c r="B333" s="429"/>
      <c r="D333" s="191"/>
      <c r="E333" s="191"/>
      <c r="G333" s="191"/>
    </row>
    <row r="334" customFormat="1" ht="15.75" customHeight="1" spans="2:7">
      <c r="B334" s="429"/>
      <c r="D334" s="191"/>
      <c r="E334" s="191"/>
      <c r="G334" s="191"/>
    </row>
    <row r="335" customFormat="1" ht="15.75" customHeight="1" spans="2:7">
      <c r="B335" s="429"/>
      <c r="D335" s="191"/>
      <c r="E335" s="191"/>
      <c r="G335" s="191"/>
    </row>
    <row r="336" customFormat="1" ht="15.75" customHeight="1" spans="2:7">
      <c r="B336" s="429"/>
      <c r="D336" s="191"/>
      <c r="E336" s="191"/>
      <c r="G336" s="191"/>
    </row>
    <row r="337" customFormat="1" ht="15.75" customHeight="1" spans="2:7">
      <c r="B337" s="429"/>
      <c r="D337" s="191"/>
      <c r="E337" s="191"/>
      <c r="G337" s="191"/>
    </row>
    <row r="338" customFormat="1" ht="15.75" customHeight="1" spans="2:7">
      <c r="B338" s="429"/>
      <c r="D338" s="191"/>
      <c r="E338" s="191"/>
      <c r="G338" s="191"/>
    </row>
    <row r="339" customFormat="1" ht="15.75" customHeight="1" spans="2:7">
      <c r="B339" s="429"/>
      <c r="D339" s="191"/>
      <c r="E339" s="191"/>
      <c r="G339" s="191"/>
    </row>
    <row r="340" customFormat="1" ht="15.75" customHeight="1" spans="2:7">
      <c r="B340" s="429"/>
      <c r="D340" s="191"/>
      <c r="E340" s="191"/>
      <c r="G340" s="191"/>
    </row>
    <row r="341" customFormat="1" ht="15.75" customHeight="1" spans="2:7">
      <c r="B341" s="429"/>
      <c r="D341" s="191"/>
      <c r="E341" s="191"/>
      <c r="G341" s="191"/>
    </row>
    <row r="342" customFormat="1" ht="15.75" customHeight="1" spans="2:7">
      <c r="B342" s="429"/>
      <c r="D342" s="191"/>
      <c r="E342" s="191"/>
      <c r="G342" s="191"/>
    </row>
    <row r="343" customFormat="1" ht="15.75" customHeight="1" spans="2:7">
      <c r="B343" s="429"/>
      <c r="D343" s="191"/>
      <c r="E343" s="191"/>
      <c r="G343" s="191"/>
    </row>
    <row r="344" customFormat="1" ht="15.75" customHeight="1" spans="2:7">
      <c r="B344" s="429"/>
      <c r="D344" s="191"/>
      <c r="E344" s="191"/>
      <c r="G344" s="191"/>
    </row>
    <row r="345" customFormat="1" ht="15.75" customHeight="1" spans="2:7">
      <c r="B345" s="429"/>
      <c r="D345" s="191"/>
      <c r="E345" s="191"/>
      <c r="G345" s="191"/>
    </row>
    <row r="346" customFormat="1" ht="15.75" customHeight="1" spans="2:7">
      <c r="B346" s="429"/>
      <c r="D346" s="191"/>
      <c r="E346" s="191"/>
      <c r="G346" s="191"/>
    </row>
    <row r="347" customFormat="1" ht="15.75" customHeight="1" spans="2:7">
      <c r="B347" s="429"/>
      <c r="D347" s="191"/>
      <c r="E347" s="191"/>
      <c r="G347" s="191"/>
    </row>
    <row r="348" customFormat="1" ht="15.75" customHeight="1" spans="2:7">
      <c r="B348" s="429"/>
      <c r="D348" s="191"/>
      <c r="E348" s="191"/>
      <c r="G348" s="191"/>
    </row>
    <row r="349" customFormat="1" ht="15.75" customHeight="1" spans="2:7">
      <c r="B349" s="429"/>
      <c r="D349" s="191"/>
      <c r="E349" s="191"/>
      <c r="G349" s="191"/>
    </row>
    <row r="350" customFormat="1" ht="15.75" customHeight="1" spans="2:7">
      <c r="B350" s="429"/>
      <c r="D350" s="191"/>
      <c r="E350" s="191"/>
      <c r="G350" s="191"/>
    </row>
    <row r="351" customFormat="1" ht="15.75" customHeight="1" spans="2:7">
      <c r="B351" s="429"/>
      <c r="D351" s="191"/>
      <c r="E351" s="191"/>
      <c r="G351" s="191"/>
    </row>
    <row r="352" customFormat="1" ht="15.75" customHeight="1" spans="2:7">
      <c r="B352" s="429"/>
      <c r="D352" s="191"/>
      <c r="E352" s="191"/>
      <c r="G352" s="191"/>
    </row>
    <row r="353" customFormat="1" ht="15.75" customHeight="1" spans="2:7">
      <c r="B353" s="429"/>
      <c r="D353" s="191"/>
      <c r="E353" s="191"/>
      <c r="G353" s="191"/>
    </row>
    <row r="354" customFormat="1" ht="15.75" customHeight="1" spans="2:7">
      <c r="B354" s="429"/>
      <c r="D354" s="191"/>
      <c r="E354" s="191"/>
      <c r="G354" s="191"/>
    </row>
    <row r="355" customFormat="1" ht="15.75" customHeight="1" spans="2:7">
      <c r="B355" s="429"/>
      <c r="D355" s="191"/>
      <c r="E355" s="191"/>
      <c r="G355" s="191"/>
    </row>
    <row r="356" customFormat="1" ht="15.75" customHeight="1" spans="2:7">
      <c r="B356" s="429"/>
      <c r="D356" s="191"/>
      <c r="E356" s="191"/>
      <c r="G356" s="191"/>
    </row>
    <row r="357" customFormat="1" ht="15.75" customHeight="1" spans="2:7">
      <c r="B357" s="429"/>
      <c r="D357" s="191"/>
      <c r="E357" s="191"/>
      <c r="G357" s="191"/>
    </row>
    <row r="358" customFormat="1" ht="15.75" customHeight="1" spans="2:7">
      <c r="B358" s="429"/>
      <c r="D358" s="191"/>
      <c r="E358" s="191"/>
      <c r="G358" s="191"/>
    </row>
    <row r="359" customFormat="1" ht="15.75" customHeight="1" spans="2:7">
      <c r="B359" s="429"/>
      <c r="D359" s="191"/>
      <c r="E359" s="191"/>
      <c r="G359" s="191"/>
    </row>
    <row r="360" customFormat="1" ht="15.75" customHeight="1" spans="2:7">
      <c r="B360" s="429"/>
      <c r="D360" s="191"/>
      <c r="E360" s="191"/>
      <c r="G360" s="191"/>
    </row>
    <row r="361" customFormat="1" ht="15.75" customHeight="1" spans="2:7">
      <c r="B361" s="429"/>
      <c r="D361" s="191"/>
      <c r="E361" s="191"/>
      <c r="G361" s="191"/>
    </row>
    <row r="362" customFormat="1" ht="15.75" customHeight="1" spans="2:7">
      <c r="B362" s="429"/>
      <c r="D362" s="191"/>
      <c r="E362" s="191"/>
      <c r="G362" s="191"/>
    </row>
    <row r="363" customFormat="1" ht="15.75" customHeight="1" spans="2:7">
      <c r="B363" s="429"/>
      <c r="D363" s="191"/>
      <c r="E363" s="191"/>
      <c r="G363" s="191"/>
    </row>
    <row r="364" customFormat="1" ht="15.75" customHeight="1" spans="2:7">
      <c r="B364" s="429"/>
      <c r="D364" s="191"/>
      <c r="E364" s="191"/>
      <c r="G364" s="191"/>
    </row>
    <row r="365" customFormat="1" ht="15.75" customHeight="1" spans="2:7">
      <c r="B365" s="429"/>
      <c r="D365" s="191"/>
      <c r="E365" s="191"/>
      <c r="G365" s="191"/>
    </row>
    <row r="366" customFormat="1" ht="15.75" customHeight="1" spans="2:7">
      <c r="B366" s="429"/>
      <c r="D366" s="191"/>
      <c r="E366" s="191"/>
      <c r="G366" s="191"/>
    </row>
    <row r="367" customFormat="1" ht="15.75" customHeight="1" spans="2:7">
      <c r="B367" s="429"/>
      <c r="D367" s="191"/>
      <c r="E367" s="191"/>
      <c r="G367" s="191"/>
    </row>
    <row r="368" customFormat="1" ht="15.75" customHeight="1" spans="2:7">
      <c r="B368" s="429"/>
      <c r="D368" s="191"/>
      <c r="E368" s="191"/>
      <c r="G368" s="191"/>
    </row>
    <row r="369" customFormat="1" ht="15.75" customHeight="1" spans="2:7">
      <c r="B369" s="429"/>
      <c r="D369" s="191"/>
      <c r="E369" s="191"/>
      <c r="G369" s="191"/>
    </row>
    <row r="370" customFormat="1" ht="15.75" customHeight="1" spans="2:7">
      <c r="B370" s="429"/>
      <c r="D370" s="191"/>
      <c r="E370" s="191"/>
      <c r="G370" s="191"/>
    </row>
    <row r="371" customFormat="1" ht="15.75" customHeight="1" spans="2:7">
      <c r="B371" s="429"/>
      <c r="D371" s="191"/>
      <c r="E371" s="191"/>
      <c r="G371" s="191"/>
    </row>
    <row r="372" customFormat="1" ht="15.75" customHeight="1" spans="2:7">
      <c r="B372" s="429"/>
      <c r="D372" s="191"/>
      <c r="E372" s="191"/>
      <c r="G372" s="191"/>
    </row>
    <row r="373" customFormat="1" ht="15.75" customHeight="1" spans="2:7">
      <c r="B373" s="429"/>
      <c r="D373" s="191"/>
      <c r="E373" s="191"/>
      <c r="G373" s="191"/>
    </row>
    <row r="374" customFormat="1" ht="15.75" customHeight="1" spans="2:7">
      <c r="B374" s="429"/>
      <c r="D374" s="191"/>
      <c r="E374" s="191"/>
      <c r="G374" s="191"/>
    </row>
    <row r="375" customFormat="1" ht="15.75" customHeight="1" spans="2:7">
      <c r="B375" s="429"/>
      <c r="D375" s="191"/>
      <c r="E375" s="191"/>
      <c r="G375" s="191"/>
    </row>
    <row r="376" customFormat="1" ht="15.75" customHeight="1" spans="2:7">
      <c r="B376" s="429"/>
      <c r="D376" s="191"/>
      <c r="E376" s="191"/>
      <c r="G376" s="191"/>
    </row>
    <row r="377" customFormat="1" ht="15.75" customHeight="1" spans="2:7">
      <c r="B377" s="429"/>
      <c r="D377" s="191"/>
      <c r="E377" s="191"/>
      <c r="G377" s="191"/>
    </row>
    <row r="378" customFormat="1" ht="15.75" customHeight="1" spans="2:7">
      <c r="B378" s="429"/>
      <c r="D378" s="191"/>
      <c r="E378" s="191"/>
      <c r="G378" s="191"/>
    </row>
    <row r="379" customFormat="1" ht="15.75" customHeight="1" spans="2:7">
      <c r="B379" s="429"/>
      <c r="D379" s="191"/>
      <c r="E379" s="191"/>
      <c r="G379" s="191"/>
    </row>
    <row r="380" customFormat="1" ht="15.75" customHeight="1" spans="2:7">
      <c r="B380" s="429"/>
      <c r="D380" s="191"/>
      <c r="E380" s="191"/>
      <c r="G380" s="191"/>
    </row>
    <row r="381" customFormat="1" ht="15.75" customHeight="1" spans="2:7">
      <c r="B381" s="429"/>
      <c r="D381" s="191"/>
      <c r="E381" s="191"/>
      <c r="G381" s="191"/>
    </row>
    <row r="382" customFormat="1" ht="15.75" customHeight="1" spans="2:7">
      <c r="B382" s="429"/>
      <c r="D382" s="191"/>
      <c r="E382" s="191"/>
      <c r="G382" s="191"/>
    </row>
    <row r="383" customFormat="1" ht="15.75" customHeight="1" spans="2:7">
      <c r="B383" s="429"/>
      <c r="D383" s="191"/>
      <c r="E383" s="191"/>
      <c r="G383" s="191"/>
    </row>
    <row r="384" customFormat="1" ht="15.75" customHeight="1" spans="2:7">
      <c r="B384" s="429"/>
      <c r="D384" s="191"/>
      <c r="E384" s="191"/>
      <c r="G384" s="191"/>
    </row>
    <row r="385" customFormat="1" ht="15.75" customHeight="1" spans="2:7">
      <c r="B385" s="429"/>
      <c r="D385" s="191"/>
      <c r="E385" s="191"/>
      <c r="G385" s="191"/>
    </row>
    <row r="386" customFormat="1" ht="15.75" customHeight="1" spans="2:7">
      <c r="B386" s="429"/>
      <c r="D386" s="191"/>
      <c r="E386" s="191"/>
      <c r="G386" s="191"/>
    </row>
    <row r="387" customFormat="1" ht="15.75" customHeight="1" spans="2:7">
      <c r="B387" s="429"/>
      <c r="D387" s="191"/>
      <c r="E387" s="191"/>
      <c r="G387" s="191"/>
    </row>
    <row r="388" customFormat="1" ht="15.75" customHeight="1" spans="2:7">
      <c r="B388" s="429"/>
      <c r="D388" s="191"/>
      <c r="E388" s="191"/>
      <c r="G388" s="191"/>
    </row>
    <row r="389" customFormat="1" ht="15.75" customHeight="1" spans="2:7">
      <c r="B389" s="429"/>
      <c r="D389" s="191"/>
      <c r="E389" s="191"/>
      <c r="G389" s="191"/>
    </row>
    <row r="390" customFormat="1" ht="15.75" customHeight="1" spans="2:7">
      <c r="B390" s="429"/>
      <c r="D390" s="191"/>
      <c r="E390" s="191"/>
      <c r="G390" s="191"/>
    </row>
    <row r="391" customFormat="1" ht="15.75" customHeight="1" spans="2:7">
      <c r="B391" s="429"/>
      <c r="D391" s="191"/>
      <c r="E391" s="191"/>
      <c r="G391" s="191"/>
    </row>
    <row r="392" customFormat="1" ht="15.75" customHeight="1" spans="2:7">
      <c r="B392" s="429"/>
      <c r="D392" s="191"/>
      <c r="E392" s="191"/>
      <c r="G392" s="191"/>
    </row>
    <row r="393" customFormat="1" ht="15.75" customHeight="1" spans="2:7">
      <c r="B393" s="429"/>
      <c r="D393" s="191"/>
      <c r="E393" s="191"/>
      <c r="G393" s="191"/>
    </row>
    <row r="394" customFormat="1" ht="15.75" customHeight="1" spans="2:7">
      <c r="B394" s="429"/>
      <c r="D394" s="191"/>
      <c r="E394" s="191"/>
      <c r="G394" s="191"/>
    </row>
    <row r="395" customFormat="1" ht="15.75" customHeight="1" spans="2:7">
      <c r="B395" s="429"/>
      <c r="D395" s="191"/>
      <c r="E395" s="191"/>
      <c r="G395" s="191"/>
    </row>
    <row r="396" customFormat="1" ht="15.75" customHeight="1" spans="2:7">
      <c r="B396" s="429"/>
      <c r="D396" s="191"/>
      <c r="E396" s="191"/>
      <c r="G396" s="191"/>
    </row>
    <row r="397" customFormat="1" ht="15.75" customHeight="1" spans="2:7">
      <c r="B397" s="429"/>
      <c r="D397" s="191"/>
      <c r="E397" s="191"/>
      <c r="G397" s="191"/>
    </row>
    <row r="398" customFormat="1" ht="15.75" customHeight="1" spans="2:7">
      <c r="B398" s="429"/>
      <c r="D398" s="191"/>
      <c r="E398" s="191"/>
      <c r="G398" s="191"/>
    </row>
    <row r="399" customFormat="1" ht="15.75" customHeight="1" spans="2:7">
      <c r="B399" s="429"/>
      <c r="D399" s="191"/>
      <c r="E399" s="191"/>
      <c r="G399" s="191"/>
    </row>
    <row r="400" customFormat="1" ht="15.75" customHeight="1" spans="2:7">
      <c r="B400" s="429"/>
      <c r="D400" s="191"/>
      <c r="E400" s="191"/>
      <c r="G400" s="191"/>
    </row>
    <row r="401" customFormat="1" ht="15.75" customHeight="1" spans="2:7">
      <c r="B401" s="429"/>
      <c r="D401" s="191"/>
      <c r="E401" s="191"/>
      <c r="G401" s="191"/>
    </row>
    <row r="402" customFormat="1" ht="15.75" customHeight="1" spans="2:7">
      <c r="B402" s="429"/>
      <c r="D402" s="191"/>
      <c r="E402" s="191"/>
      <c r="G402" s="191"/>
    </row>
    <row r="403" customFormat="1" ht="15.75" customHeight="1" spans="2:7">
      <c r="B403" s="429"/>
      <c r="D403" s="191"/>
      <c r="E403" s="191"/>
      <c r="G403" s="191"/>
    </row>
    <row r="404" customFormat="1" ht="15.75" customHeight="1" spans="2:7">
      <c r="B404" s="429"/>
      <c r="D404" s="191"/>
      <c r="E404" s="191"/>
      <c r="G404" s="191"/>
    </row>
    <row r="405" customFormat="1" ht="15.75" customHeight="1" spans="2:7">
      <c r="B405" s="429"/>
      <c r="D405" s="191"/>
      <c r="E405" s="191"/>
      <c r="G405" s="191"/>
    </row>
    <row r="406" customFormat="1" ht="15.75" customHeight="1" spans="2:7">
      <c r="B406" s="429"/>
      <c r="D406" s="191"/>
      <c r="E406" s="191"/>
      <c r="G406" s="191"/>
    </row>
    <row r="407" customFormat="1" ht="15.75" customHeight="1" spans="2:7">
      <c r="B407" s="429"/>
      <c r="D407" s="191"/>
      <c r="E407" s="191"/>
      <c r="G407" s="191"/>
    </row>
    <row r="408" customFormat="1" ht="15.75" customHeight="1" spans="2:7">
      <c r="B408" s="429"/>
      <c r="D408" s="191"/>
      <c r="E408" s="191"/>
      <c r="G408" s="191"/>
    </row>
    <row r="409" customFormat="1" ht="15.75" customHeight="1" spans="2:7">
      <c r="B409" s="429"/>
      <c r="D409" s="191"/>
      <c r="E409" s="191"/>
      <c r="G409" s="191"/>
    </row>
    <row r="410" customFormat="1" ht="15.75" customHeight="1" spans="2:7">
      <c r="B410" s="429"/>
      <c r="D410" s="191"/>
      <c r="E410" s="191"/>
      <c r="G410" s="191"/>
    </row>
    <row r="411" customFormat="1" ht="15.75" customHeight="1" spans="2:7">
      <c r="B411" s="429"/>
      <c r="D411" s="191"/>
      <c r="E411" s="191"/>
      <c r="G411" s="191"/>
    </row>
    <row r="412" customFormat="1" ht="15.75" customHeight="1" spans="2:7">
      <c r="B412" s="429"/>
      <c r="D412" s="191"/>
      <c r="E412" s="191"/>
      <c r="G412" s="191"/>
    </row>
    <row r="413" customFormat="1" ht="15.75" customHeight="1" spans="2:7">
      <c r="B413" s="429"/>
      <c r="D413" s="191"/>
      <c r="E413" s="191"/>
      <c r="G413" s="191"/>
    </row>
    <row r="414" customFormat="1" ht="15.75" customHeight="1" spans="2:7">
      <c r="B414" s="429"/>
      <c r="D414" s="191"/>
      <c r="E414" s="191"/>
      <c r="G414" s="191"/>
    </row>
    <row r="415" customFormat="1" ht="15.75" customHeight="1" spans="2:7">
      <c r="B415" s="429"/>
      <c r="D415" s="191"/>
      <c r="E415" s="191"/>
      <c r="G415" s="191"/>
    </row>
    <row r="416" customFormat="1" ht="15.75" customHeight="1" spans="2:7">
      <c r="B416" s="429"/>
      <c r="D416" s="191"/>
      <c r="E416" s="191"/>
      <c r="G416" s="191"/>
    </row>
    <row r="417" customFormat="1" ht="15.75" customHeight="1" spans="2:7">
      <c r="B417" s="429"/>
      <c r="D417" s="191"/>
      <c r="E417" s="191"/>
      <c r="G417" s="191"/>
    </row>
    <row r="418" customFormat="1" ht="15.75" customHeight="1" spans="2:7">
      <c r="B418" s="429"/>
      <c r="D418" s="191"/>
      <c r="E418" s="191"/>
      <c r="G418" s="191"/>
    </row>
    <row r="419" customFormat="1" ht="15.75" customHeight="1" spans="2:7">
      <c r="B419" s="429"/>
      <c r="D419" s="191"/>
      <c r="E419" s="191"/>
      <c r="G419" s="191"/>
    </row>
    <row r="420" customFormat="1" ht="15.75" customHeight="1" spans="2:7">
      <c r="B420" s="429"/>
      <c r="D420" s="191"/>
      <c r="E420" s="191"/>
      <c r="G420" s="191"/>
    </row>
    <row r="421" customFormat="1" ht="15.75" customHeight="1" spans="2:7">
      <c r="B421" s="429"/>
      <c r="D421" s="191"/>
      <c r="E421" s="191"/>
      <c r="G421" s="191"/>
    </row>
    <row r="422" customFormat="1" ht="15.75" customHeight="1" spans="2:7">
      <c r="B422" s="429"/>
      <c r="D422" s="191"/>
      <c r="E422" s="191"/>
      <c r="G422" s="191"/>
    </row>
    <row r="423" customFormat="1" ht="15.75" customHeight="1" spans="2:7">
      <c r="B423" s="429"/>
      <c r="D423" s="191"/>
      <c r="E423" s="191"/>
      <c r="G423" s="191"/>
    </row>
    <row r="424" customFormat="1" ht="15.75" customHeight="1" spans="2:7">
      <c r="B424" s="429"/>
      <c r="D424" s="191"/>
      <c r="E424" s="191"/>
      <c r="G424" s="191"/>
    </row>
    <row r="425" customFormat="1" ht="15.75" customHeight="1" spans="2:7">
      <c r="B425" s="429"/>
      <c r="D425" s="191"/>
      <c r="E425" s="191"/>
      <c r="G425" s="191"/>
    </row>
    <row r="426" customFormat="1" ht="15.75" customHeight="1" spans="2:7">
      <c r="B426" s="429"/>
      <c r="D426" s="191"/>
      <c r="E426" s="191"/>
      <c r="G426" s="191"/>
    </row>
    <row r="427" customFormat="1" ht="15.75" customHeight="1" spans="2:7">
      <c r="B427" s="429"/>
      <c r="D427" s="191"/>
      <c r="E427" s="191"/>
      <c r="G427" s="191"/>
    </row>
    <row r="428" customFormat="1" ht="15.75" customHeight="1" spans="2:7">
      <c r="B428" s="429"/>
      <c r="D428" s="191"/>
      <c r="E428" s="191"/>
      <c r="G428" s="191"/>
    </row>
    <row r="429" customFormat="1" ht="15.75" customHeight="1" spans="2:7">
      <c r="B429" s="429"/>
      <c r="D429" s="191"/>
      <c r="E429" s="191"/>
      <c r="G429" s="191"/>
    </row>
    <row r="430" customFormat="1" ht="15.75" customHeight="1" spans="2:7">
      <c r="B430" s="429"/>
      <c r="D430" s="191"/>
      <c r="E430" s="191"/>
      <c r="G430" s="191"/>
    </row>
    <row r="431" customFormat="1" ht="15.75" customHeight="1" spans="2:7">
      <c r="B431" s="429"/>
      <c r="D431" s="191"/>
      <c r="E431" s="191"/>
      <c r="G431" s="191"/>
    </row>
    <row r="432" customFormat="1" ht="15.75" customHeight="1" spans="2:7">
      <c r="B432" s="429"/>
      <c r="D432" s="191"/>
      <c r="E432" s="191"/>
      <c r="G432" s="191"/>
    </row>
    <row r="433" customFormat="1" ht="15.75" customHeight="1" spans="2:7">
      <c r="B433" s="429"/>
      <c r="D433" s="191"/>
      <c r="E433" s="191"/>
      <c r="G433" s="191"/>
    </row>
    <row r="434" customFormat="1" ht="15.75" customHeight="1" spans="2:7">
      <c r="B434" s="429"/>
      <c r="D434" s="191"/>
      <c r="E434" s="191"/>
      <c r="G434" s="191"/>
    </row>
    <row r="435" customFormat="1" ht="15.75" customHeight="1" spans="2:7">
      <c r="B435" s="429"/>
      <c r="D435" s="191"/>
      <c r="E435" s="191"/>
      <c r="G435" s="191"/>
    </row>
    <row r="436" customFormat="1" ht="15.75" customHeight="1" spans="2:7">
      <c r="B436" s="429"/>
      <c r="D436" s="191"/>
      <c r="E436" s="191"/>
      <c r="G436" s="191"/>
    </row>
    <row r="437" customFormat="1" ht="15.75" customHeight="1" spans="2:7">
      <c r="B437" s="429"/>
      <c r="D437" s="191"/>
      <c r="E437" s="191"/>
      <c r="G437" s="191"/>
    </row>
    <row r="438" customFormat="1" ht="15.75" customHeight="1" spans="2:7">
      <c r="B438" s="429"/>
      <c r="D438" s="191"/>
      <c r="E438" s="191"/>
      <c r="G438" s="191"/>
    </row>
    <row r="439" customFormat="1" ht="15.75" customHeight="1" spans="2:7">
      <c r="B439" s="429"/>
      <c r="D439" s="191"/>
      <c r="E439" s="191"/>
      <c r="G439" s="191"/>
    </row>
    <row r="440" customFormat="1" ht="15.75" customHeight="1" spans="2:7">
      <c r="B440" s="429"/>
      <c r="D440" s="191"/>
      <c r="E440" s="191"/>
      <c r="G440" s="191"/>
    </row>
    <row r="441" customFormat="1" ht="15.75" customHeight="1" spans="2:7">
      <c r="B441" s="429"/>
      <c r="D441" s="191"/>
      <c r="E441" s="191"/>
      <c r="G441" s="191"/>
    </row>
    <row r="442" customFormat="1" ht="15.75" customHeight="1" spans="2:7">
      <c r="B442" s="429"/>
      <c r="D442" s="191"/>
      <c r="E442" s="191"/>
      <c r="G442" s="191"/>
    </row>
    <row r="443" customFormat="1" ht="15.75" customHeight="1" spans="2:7">
      <c r="B443" s="429"/>
      <c r="D443" s="191"/>
      <c r="E443" s="191"/>
      <c r="G443" s="191"/>
    </row>
    <row r="444" customFormat="1" ht="15.75" customHeight="1" spans="2:7">
      <c r="B444" s="429"/>
      <c r="D444" s="191"/>
      <c r="E444" s="191"/>
      <c r="G444" s="191"/>
    </row>
    <row r="445" customFormat="1" ht="15.75" customHeight="1" spans="2:7">
      <c r="B445" s="429"/>
      <c r="D445" s="191"/>
      <c r="E445" s="191"/>
      <c r="G445" s="191"/>
    </row>
    <row r="446" customFormat="1" ht="15.75" customHeight="1" spans="2:7">
      <c r="B446" s="429"/>
      <c r="D446" s="191"/>
      <c r="E446" s="191"/>
      <c r="G446" s="191"/>
    </row>
    <row r="447" customFormat="1" ht="15.75" customHeight="1" spans="2:7">
      <c r="B447" s="429"/>
      <c r="D447" s="191"/>
      <c r="E447" s="191"/>
      <c r="G447" s="191"/>
    </row>
    <row r="448" customFormat="1" ht="15.75" customHeight="1" spans="2:7">
      <c r="B448" s="429"/>
      <c r="D448" s="191"/>
      <c r="E448" s="191"/>
      <c r="G448" s="191"/>
    </row>
    <row r="449" customFormat="1" ht="15.75" customHeight="1" spans="2:7">
      <c r="B449" s="429"/>
      <c r="D449" s="191"/>
      <c r="E449" s="191"/>
      <c r="G449" s="191"/>
    </row>
    <row r="450" customFormat="1" ht="15.75" customHeight="1" spans="2:7">
      <c r="B450" s="429"/>
      <c r="D450" s="191"/>
      <c r="E450" s="191"/>
      <c r="G450" s="191"/>
    </row>
    <row r="451" customFormat="1" ht="15.75" customHeight="1" spans="2:7">
      <c r="B451" s="429"/>
      <c r="D451" s="191"/>
      <c r="E451" s="191"/>
      <c r="G451" s="191"/>
    </row>
    <row r="452" customFormat="1" ht="15.75" customHeight="1" spans="2:7">
      <c r="B452" s="429"/>
      <c r="D452" s="191"/>
      <c r="E452" s="191"/>
      <c r="G452" s="191"/>
    </row>
    <row r="453" customFormat="1" ht="15.75" customHeight="1" spans="2:7">
      <c r="B453" s="429"/>
      <c r="D453" s="191"/>
      <c r="E453" s="191"/>
      <c r="G453" s="191"/>
    </row>
    <row r="454" customFormat="1" ht="15.75" customHeight="1" spans="2:7">
      <c r="B454" s="429"/>
      <c r="D454" s="191"/>
      <c r="E454" s="191"/>
      <c r="G454" s="191"/>
    </row>
    <row r="455" customFormat="1" ht="15.75" customHeight="1" spans="2:7">
      <c r="B455" s="429"/>
      <c r="D455" s="191"/>
      <c r="E455" s="191"/>
      <c r="G455" s="191"/>
    </row>
    <row r="456" customFormat="1" ht="15.75" customHeight="1" spans="2:7">
      <c r="B456" s="429"/>
      <c r="D456" s="191"/>
      <c r="E456" s="191"/>
      <c r="G456" s="191"/>
    </row>
    <row r="457" customFormat="1" ht="15.75" customHeight="1" spans="2:7">
      <c r="B457" s="429"/>
      <c r="D457" s="191"/>
      <c r="E457" s="191"/>
      <c r="G457" s="191"/>
    </row>
    <row r="458" customFormat="1" ht="15.75" customHeight="1" spans="2:7">
      <c r="B458" s="429"/>
      <c r="D458" s="191"/>
      <c r="E458" s="191"/>
      <c r="G458" s="191"/>
    </row>
    <row r="459" customFormat="1" ht="15.75" customHeight="1" spans="2:7">
      <c r="B459" s="429"/>
      <c r="D459" s="191"/>
      <c r="E459" s="191"/>
      <c r="G459" s="191"/>
    </row>
    <row r="460" customFormat="1" ht="15.75" customHeight="1" spans="2:7">
      <c r="B460" s="429"/>
      <c r="D460" s="191"/>
      <c r="E460" s="191"/>
      <c r="G460" s="191"/>
    </row>
    <row r="461" customFormat="1" ht="15.75" customHeight="1" spans="2:7">
      <c r="B461" s="429"/>
      <c r="D461" s="191"/>
      <c r="E461" s="191"/>
      <c r="G461" s="191"/>
    </row>
    <row r="462" customFormat="1" ht="15.75" customHeight="1" spans="2:7">
      <c r="B462" s="429"/>
      <c r="D462" s="191"/>
      <c r="E462" s="191"/>
      <c r="G462" s="191"/>
    </row>
    <row r="463" customFormat="1" ht="15.75" customHeight="1" spans="2:7">
      <c r="B463" s="429"/>
      <c r="D463" s="191"/>
      <c r="E463" s="191"/>
      <c r="G463" s="191"/>
    </row>
    <row r="464" customFormat="1" ht="15.75" customHeight="1" spans="2:7">
      <c r="B464" s="429"/>
      <c r="D464" s="191"/>
      <c r="E464" s="191"/>
      <c r="G464" s="191"/>
    </row>
    <row r="465" customFormat="1" ht="15.75" customHeight="1" spans="2:7">
      <c r="B465" s="429"/>
      <c r="D465" s="191"/>
      <c r="E465" s="191"/>
      <c r="G465" s="191"/>
    </row>
    <row r="466" customFormat="1" ht="15.75" customHeight="1" spans="2:7">
      <c r="B466" s="429"/>
      <c r="D466" s="191"/>
      <c r="E466" s="191"/>
      <c r="G466" s="191"/>
    </row>
    <row r="467" customFormat="1" ht="15.75" customHeight="1" spans="2:7">
      <c r="B467" s="429"/>
      <c r="D467" s="191"/>
      <c r="E467" s="191"/>
      <c r="G467" s="191"/>
    </row>
    <row r="468" customFormat="1" ht="15.75" customHeight="1" spans="2:7">
      <c r="B468" s="429"/>
      <c r="D468" s="191"/>
      <c r="E468" s="191"/>
      <c r="G468" s="191"/>
    </row>
    <row r="469" customFormat="1" ht="15.75" customHeight="1" spans="2:7">
      <c r="B469" s="429"/>
      <c r="D469" s="191"/>
      <c r="E469" s="191"/>
      <c r="G469" s="191"/>
    </row>
    <row r="470" customFormat="1" ht="15.75" customHeight="1" spans="2:7">
      <c r="B470" s="429"/>
      <c r="D470" s="191"/>
      <c r="E470" s="191"/>
      <c r="G470" s="191"/>
    </row>
    <row r="471" customFormat="1" ht="15.75" customHeight="1" spans="2:7">
      <c r="B471" s="429"/>
      <c r="D471" s="191"/>
      <c r="E471" s="191"/>
      <c r="G471" s="191"/>
    </row>
    <row r="472" customFormat="1" ht="15.75" customHeight="1" spans="2:7">
      <c r="B472" s="429"/>
      <c r="D472" s="191"/>
      <c r="E472" s="191"/>
      <c r="G472" s="191"/>
    </row>
    <row r="473" customFormat="1" ht="15.75" customHeight="1" spans="2:7">
      <c r="B473" s="429"/>
      <c r="D473" s="191"/>
      <c r="E473" s="191"/>
      <c r="G473" s="191"/>
    </row>
    <row r="474" customFormat="1" ht="15.75" customHeight="1" spans="2:7">
      <c r="B474" s="429"/>
      <c r="D474" s="191"/>
      <c r="E474" s="191"/>
      <c r="G474" s="191"/>
    </row>
    <row r="475" customFormat="1" ht="15.75" customHeight="1" spans="2:7">
      <c r="B475" s="429"/>
      <c r="D475" s="191"/>
      <c r="E475" s="191"/>
      <c r="G475" s="191"/>
    </row>
    <row r="476" customFormat="1" ht="15.75" customHeight="1" spans="2:7">
      <c r="B476" s="429"/>
      <c r="D476" s="191"/>
      <c r="E476" s="191"/>
      <c r="G476" s="191"/>
    </row>
    <row r="477" customFormat="1" ht="15.75" customHeight="1" spans="2:7">
      <c r="B477" s="429"/>
      <c r="D477" s="191"/>
      <c r="E477" s="191"/>
      <c r="G477" s="191"/>
    </row>
    <row r="478" customFormat="1" ht="15.75" customHeight="1" spans="2:7">
      <c r="B478" s="429"/>
      <c r="D478" s="191"/>
      <c r="E478" s="191"/>
      <c r="G478" s="191"/>
    </row>
    <row r="479" customFormat="1" ht="15.75" customHeight="1" spans="2:7">
      <c r="B479" s="429"/>
      <c r="D479" s="191"/>
      <c r="E479" s="191"/>
      <c r="G479" s="191"/>
    </row>
    <row r="480" customFormat="1" ht="15.75" customHeight="1" spans="2:7">
      <c r="B480" s="429"/>
      <c r="D480" s="191"/>
      <c r="E480" s="191"/>
      <c r="G480" s="191"/>
    </row>
    <row r="481" customFormat="1" ht="15.75" customHeight="1" spans="2:7">
      <c r="B481" s="429"/>
      <c r="D481" s="191"/>
      <c r="E481" s="191"/>
      <c r="G481" s="191"/>
    </row>
    <row r="482" customFormat="1" ht="15.75" customHeight="1" spans="2:7">
      <c r="B482" s="429"/>
      <c r="D482" s="191"/>
      <c r="E482" s="191"/>
      <c r="G482" s="191"/>
    </row>
    <row r="483" customFormat="1" ht="15.75" customHeight="1" spans="2:7">
      <c r="B483" s="429"/>
      <c r="D483" s="191"/>
      <c r="E483" s="191"/>
      <c r="G483" s="191"/>
    </row>
    <row r="484" customFormat="1" ht="15.75" customHeight="1" spans="2:7">
      <c r="B484" s="429"/>
      <c r="D484" s="191"/>
      <c r="E484" s="191"/>
      <c r="G484" s="191"/>
    </row>
    <row r="485" customFormat="1" ht="15.75" customHeight="1" spans="2:7">
      <c r="B485" s="429"/>
      <c r="D485" s="191"/>
      <c r="E485" s="191"/>
      <c r="G485" s="191"/>
    </row>
    <row r="486" customFormat="1" ht="15.75" customHeight="1" spans="2:7">
      <c r="B486" s="429"/>
      <c r="D486" s="191"/>
      <c r="E486" s="191"/>
      <c r="G486" s="191"/>
    </row>
    <row r="487" customFormat="1" ht="15.75" customHeight="1" spans="2:7">
      <c r="B487" s="429"/>
      <c r="D487" s="191"/>
      <c r="E487" s="191"/>
      <c r="G487" s="191"/>
    </row>
    <row r="488" customFormat="1" ht="15.75" customHeight="1" spans="2:7">
      <c r="B488" s="429"/>
      <c r="D488" s="191"/>
      <c r="E488" s="191"/>
      <c r="G488" s="191"/>
    </row>
    <row r="489" customFormat="1" ht="15.75" customHeight="1" spans="2:7">
      <c r="B489" s="429"/>
      <c r="D489" s="191"/>
      <c r="E489" s="191"/>
      <c r="G489" s="191"/>
    </row>
    <row r="490" customFormat="1" ht="15.75" customHeight="1" spans="2:7">
      <c r="B490" s="429"/>
      <c r="D490" s="191"/>
      <c r="E490" s="191"/>
      <c r="G490" s="191"/>
    </row>
    <row r="491" customFormat="1" ht="15.75" customHeight="1" spans="2:7">
      <c r="B491" s="429"/>
      <c r="D491" s="191"/>
      <c r="E491" s="191"/>
      <c r="G491" s="191"/>
    </row>
    <row r="492" customFormat="1" ht="15.75" customHeight="1" spans="2:7">
      <c r="B492" s="429"/>
      <c r="D492" s="191"/>
      <c r="E492" s="191"/>
      <c r="G492" s="191"/>
    </row>
    <row r="493" customFormat="1" ht="15.75" customHeight="1" spans="2:7">
      <c r="B493" s="429"/>
      <c r="D493" s="191"/>
      <c r="E493" s="191"/>
      <c r="G493" s="191"/>
    </row>
    <row r="494" customFormat="1" ht="15.75" customHeight="1" spans="2:7">
      <c r="B494" s="429"/>
      <c r="D494" s="191"/>
      <c r="E494" s="191"/>
      <c r="G494" s="191"/>
    </row>
    <row r="495" customFormat="1" ht="15.75" customHeight="1" spans="2:7">
      <c r="B495" s="429"/>
      <c r="D495" s="191"/>
      <c r="E495" s="191"/>
      <c r="G495" s="191"/>
    </row>
    <row r="496" customFormat="1" ht="15.75" customHeight="1" spans="2:7">
      <c r="B496" s="429"/>
      <c r="D496" s="191"/>
      <c r="E496" s="191"/>
      <c r="G496" s="191"/>
    </row>
    <row r="497" customFormat="1" ht="15.75" customHeight="1" spans="2:7">
      <c r="B497" s="429"/>
      <c r="D497" s="191"/>
      <c r="E497" s="191"/>
      <c r="G497" s="191"/>
    </row>
    <row r="498" customFormat="1" ht="15.75" customHeight="1" spans="2:7">
      <c r="B498" s="429"/>
      <c r="D498" s="191"/>
      <c r="E498" s="191"/>
      <c r="G498" s="191"/>
    </row>
    <row r="499" customFormat="1" ht="15.75" customHeight="1" spans="2:7">
      <c r="B499" s="429"/>
      <c r="D499" s="191"/>
      <c r="E499" s="191"/>
      <c r="G499" s="191"/>
    </row>
    <row r="500" customFormat="1" ht="15.75" customHeight="1" spans="2:7">
      <c r="B500" s="429"/>
      <c r="D500" s="191"/>
      <c r="E500" s="191"/>
      <c r="G500" s="191"/>
    </row>
    <row r="501" customFormat="1" ht="15.75" customHeight="1" spans="2:7">
      <c r="B501" s="429"/>
      <c r="D501" s="191"/>
      <c r="E501" s="191"/>
      <c r="G501" s="191"/>
    </row>
    <row r="502" customFormat="1" ht="15.75" customHeight="1" spans="2:7">
      <c r="B502" s="429"/>
      <c r="D502" s="191"/>
      <c r="E502" s="191"/>
      <c r="G502" s="191"/>
    </row>
    <row r="503" customFormat="1" ht="15.75" customHeight="1" spans="2:7">
      <c r="B503" s="429"/>
      <c r="D503" s="191"/>
      <c r="E503" s="191"/>
      <c r="G503" s="191"/>
    </row>
    <row r="504" customFormat="1" ht="15.75" customHeight="1" spans="2:7">
      <c r="B504" s="429"/>
      <c r="D504" s="191"/>
      <c r="E504" s="191"/>
      <c r="G504" s="191"/>
    </row>
    <row r="505" customFormat="1" ht="15.75" customHeight="1" spans="2:7">
      <c r="B505" s="429"/>
      <c r="D505" s="191"/>
      <c r="E505" s="191"/>
      <c r="G505" s="191"/>
    </row>
    <row r="506" customFormat="1" ht="15.75" customHeight="1" spans="2:7">
      <c r="B506" s="429"/>
      <c r="D506" s="191"/>
      <c r="E506" s="191"/>
      <c r="G506" s="191"/>
    </row>
    <row r="507" customFormat="1" ht="15.75" customHeight="1" spans="2:7">
      <c r="B507" s="429"/>
      <c r="D507" s="191"/>
      <c r="E507" s="191"/>
      <c r="G507" s="191"/>
    </row>
    <row r="508" customFormat="1" ht="15.75" customHeight="1" spans="2:7">
      <c r="B508" s="429"/>
      <c r="D508" s="191"/>
      <c r="E508" s="191"/>
      <c r="G508" s="191"/>
    </row>
    <row r="509" customFormat="1" ht="15.75" customHeight="1" spans="2:7">
      <c r="B509" s="429"/>
      <c r="D509" s="191"/>
      <c r="E509" s="191"/>
      <c r="G509" s="191"/>
    </row>
    <row r="510" customFormat="1" ht="15.75" customHeight="1" spans="2:7">
      <c r="B510" s="429"/>
      <c r="D510" s="191"/>
      <c r="E510" s="191"/>
      <c r="G510" s="191"/>
    </row>
    <row r="511" customFormat="1" ht="15.75" customHeight="1" spans="2:7">
      <c r="B511" s="429"/>
      <c r="D511" s="191"/>
      <c r="E511" s="191"/>
      <c r="G511" s="191"/>
    </row>
    <row r="512" customFormat="1" ht="15.75" customHeight="1" spans="2:7">
      <c r="B512" s="429"/>
      <c r="D512" s="191"/>
      <c r="E512" s="191"/>
      <c r="G512" s="191"/>
    </row>
    <row r="513" customFormat="1" ht="15.75" customHeight="1" spans="2:7">
      <c r="B513" s="429"/>
      <c r="D513" s="191"/>
      <c r="E513" s="191"/>
      <c r="G513" s="191"/>
    </row>
    <row r="514" customFormat="1" ht="15.75" customHeight="1" spans="2:7">
      <c r="B514" s="429"/>
      <c r="D514" s="191"/>
      <c r="E514" s="191"/>
      <c r="G514" s="191"/>
    </row>
    <row r="515" customFormat="1" ht="15.75" customHeight="1" spans="2:7">
      <c r="B515" s="429"/>
      <c r="D515" s="191"/>
      <c r="E515" s="191"/>
      <c r="G515" s="191"/>
    </row>
    <row r="516" customFormat="1" ht="15.75" customHeight="1" spans="2:7">
      <c r="B516" s="429"/>
      <c r="D516" s="191"/>
      <c r="E516" s="191"/>
      <c r="G516" s="191"/>
    </row>
    <row r="517" customFormat="1" ht="15.75" customHeight="1" spans="2:7">
      <c r="B517" s="429"/>
      <c r="D517" s="191"/>
      <c r="E517" s="191"/>
      <c r="G517" s="191"/>
    </row>
    <row r="518" customFormat="1" ht="15.75" customHeight="1" spans="2:7">
      <c r="B518" s="429"/>
      <c r="D518" s="191"/>
      <c r="E518" s="191"/>
      <c r="G518" s="191"/>
    </row>
    <row r="519" customFormat="1" ht="15.75" customHeight="1" spans="2:7">
      <c r="B519" s="429"/>
      <c r="D519" s="191"/>
      <c r="E519" s="191"/>
      <c r="G519" s="191"/>
    </row>
    <row r="520" customFormat="1" ht="15.75" customHeight="1" spans="2:7">
      <c r="B520" s="429"/>
      <c r="D520" s="191"/>
      <c r="E520" s="191"/>
      <c r="G520" s="191"/>
    </row>
    <row r="521" customFormat="1" ht="15.75" customHeight="1" spans="2:7">
      <c r="B521" s="429"/>
      <c r="D521" s="191"/>
      <c r="E521" s="191"/>
      <c r="G521" s="191"/>
    </row>
    <row r="522" customFormat="1" ht="15.75" customHeight="1" spans="2:7">
      <c r="B522" s="429"/>
      <c r="D522" s="191"/>
      <c r="E522" s="191"/>
      <c r="G522" s="191"/>
    </row>
    <row r="523" customFormat="1" ht="15.75" customHeight="1" spans="2:7">
      <c r="B523" s="429"/>
      <c r="D523" s="191"/>
      <c r="E523" s="191"/>
      <c r="G523" s="191"/>
    </row>
    <row r="524" customFormat="1" ht="15.75" customHeight="1" spans="2:7">
      <c r="B524" s="429"/>
      <c r="D524" s="191"/>
      <c r="E524" s="191"/>
      <c r="G524" s="191"/>
    </row>
    <row r="525" customFormat="1" ht="15.75" customHeight="1" spans="2:7">
      <c r="B525" s="429"/>
      <c r="D525" s="191"/>
      <c r="E525" s="191"/>
      <c r="G525" s="191"/>
    </row>
    <row r="526" customFormat="1" ht="15.75" customHeight="1" spans="2:7">
      <c r="B526" s="429"/>
      <c r="D526" s="191"/>
      <c r="E526" s="191"/>
      <c r="G526" s="191"/>
    </row>
    <row r="527" customFormat="1" ht="15.75" customHeight="1" spans="2:7">
      <c r="B527" s="429"/>
      <c r="D527" s="191"/>
      <c r="E527" s="191"/>
      <c r="G527" s="191"/>
    </row>
    <row r="528" customFormat="1" ht="15.75" customHeight="1" spans="2:7">
      <c r="B528" s="429"/>
      <c r="D528" s="191"/>
      <c r="E528" s="191"/>
      <c r="G528" s="191"/>
    </row>
    <row r="529" customFormat="1" ht="15.75" customHeight="1" spans="2:7">
      <c r="B529" s="429"/>
      <c r="D529" s="191"/>
      <c r="E529" s="191"/>
      <c r="G529" s="191"/>
    </row>
    <row r="530" customFormat="1" ht="15.75" customHeight="1" spans="2:7">
      <c r="B530" s="429"/>
      <c r="D530" s="191"/>
      <c r="E530" s="191"/>
      <c r="G530" s="191"/>
    </row>
    <row r="531" customFormat="1" ht="15.75" customHeight="1" spans="2:7">
      <c r="B531" s="429"/>
      <c r="D531" s="191"/>
      <c r="E531" s="191"/>
      <c r="G531" s="191"/>
    </row>
    <row r="532" customFormat="1" ht="15.75" customHeight="1" spans="2:7">
      <c r="B532" s="429"/>
      <c r="D532" s="191"/>
      <c r="E532" s="191"/>
      <c r="G532" s="191"/>
    </row>
    <row r="533" customFormat="1" ht="15.75" customHeight="1" spans="2:7">
      <c r="B533" s="429"/>
      <c r="D533" s="191"/>
      <c r="E533" s="191"/>
      <c r="G533" s="191"/>
    </row>
    <row r="534" customFormat="1" ht="15.75" customHeight="1" spans="2:7">
      <c r="B534" s="429"/>
      <c r="D534" s="191"/>
      <c r="E534" s="191"/>
      <c r="G534" s="191"/>
    </row>
    <row r="535" customFormat="1" ht="15.75" customHeight="1" spans="2:7">
      <c r="B535" s="429"/>
      <c r="D535" s="191"/>
      <c r="E535" s="191"/>
      <c r="G535" s="191"/>
    </row>
    <row r="536" customFormat="1" ht="15.75" customHeight="1" spans="2:7">
      <c r="B536" s="429"/>
      <c r="D536" s="191"/>
      <c r="E536" s="191"/>
      <c r="G536" s="191"/>
    </row>
    <row r="537" customFormat="1" ht="15.75" customHeight="1" spans="2:7">
      <c r="B537" s="429"/>
      <c r="D537" s="191"/>
      <c r="E537" s="191"/>
      <c r="G537" s="191"/>
    </row>
    <row r="538" customFormat="1" ht="15.75" customHeight="1" spans="2:7">
      <c r="B538" s="429"/>
      <c r="D538" s="191"/>
      <c r="E538" s="191"/>
      <c r="G538" s="191"/>
    </row>
    <row r="539" customFormat="1" ht="15.75" customHeight="1" spans="2:7">
      <c r="B539" s="429"/>
      <c r="D539" s="191"/>
      <c r="E539" s="191"/>
      <c r="G539" s="191"/>
    </row>
    <row r="540" customFormat="1" ht="15.75" customHeight="1" spans="2:7">
      <c r="B540" s="429"/>
      <c r="D540" s="191"/>
      <c r="E540" s="191"/>
      <c r="G540" s="191"/>
    </row>
    <row r="541" customFormat="1" ht="15.75" customHeight="1" spans="2:7">
      <c r="B541" s="429"/>
      <c r="D541" s="191"/>
      <c r="E541" s="191"/>
      <c r="G541" s="191"/>
    </row>
    <row r="542" customFormat="1" ht="15.75" customHeight="1" spans="2:7">
      <c r="B542" s="429"/>
      <c r="D542" s="191"/>
      <c r="E542" s="191"/>
      <c r="G542" s="191"/>
    </row>
    <row r="543" customFormat="1" ht="15.75" customHeight="1" spans="2:7">
      <c r="B543" s="429"/>
      <c r="D543" s="191"/>
      <c r="E543" s="191"/>
      <c r="G543" s="191"/>
    </row>
    <row r="544" customFormat="1" ht="15.75" customHeight="1" spans="2:7">
      <c r="B544" s="429"/>
      <c r="D544" s="191"/>
      <c r="E544" s="191"/>
      <c r="G544" s="191"/>
    </row>
    <row r="545" customFormat="1" ht="15.75" customHeight="1" spans="2:7">
      <c r="B545" s="429"/>
      <c r="D545" s="191"/>
      <c r="E545" s="191"/>
      <c r="G545" s="191"/>
    </row>
    <row r="546" customFormat="1" ht="15.75" customHeight="1" spans="2:7">
      <c r="B546" s="429"/>
      <c r="D546" s="191"/>
      <c r="E546" s="191"/>
      <c r="G546" s="191"/>
    </row>
    <row r="547" customFormat="1" ht="15.75" customHeight="1" spans="2:7">
      <c r="B547" s="429"/>
      <c r="D547" s="191"/>
      <c r="E547" s="191"/>
      <c r="G547" s="191"/>
    </row>
    <row r="548" customFormat="1" ht="15.75" customHeight="1" spans="2:7">
      <c r="B548" s="429"/>
      <c r="D548" s="191"/>
      <c r="E548" s="191"/>
      <c r="G548" s="191"/>
    </row>
    <row r="549" customFormat="1" ht="15.75" customHeight="1" spans="2:7">
      <c r="B549" s="429"/>
      <c r="D549" s="191"/>
      <c r="E549" s="191"/>
      <c r="G549" s="191"/>
    </row>
    <row r="550" customFormat="1" ht="15.75" customHeight="1" spans="2:7">
      <c r="B550" s="429"/>
      <c r="D550" s="191"/>
      <c r="E550" s="191"/>
      <c r="G550" s="191"/>
    </row>
    <row r="551" customFormat="1" ht="15.75" customHeight="1" spans="2:7">
      <c r="B551" s="429"/>
      <c r="D551" s="191"/>
      <c r="E551" s="191"/>
      <c r="G551" s="191"/>
    </row>
    <row r="552" customFormat="1" ht="15.75" customHeight="1" spans="2:7">
      <c r="B552" s="429"/>
      <c r="D552" s="191"/>
      <c r="E552" s="191"/>
      <c r="G552" s="191"/>
    </row>
    <row r="553" customFormat="1" ht="15.75" customHeight="1" spans="2:7">
      <c r="B553" s="429"/>
      <c r="D553" s="191"/>
      <c r="E553" s="191"/>
      <c r="G553" s="191"/>
    </row>
    <row r="554" customFormat="1" ht="15.75" customHeight="1" spans="2:7">
      <c r="B554" s="429"/>
      <c r="D554" s="191"/>
      <c r="E554" s="191"/>
      <c r="G554" s="191"/>
    </row>
    <row r="555" customFormat="1" ht="15.75" customHeight="1" spans="2:7">
      <c r="B555" s="429"/>
      <c r="D555" s="191"/>
      <c r="E555" s="191"/>
      <c r="G555" s="191"/>
    </row>
    <row r="556" customFormat="1" ht="15.75" customHeight="1" spans="2:7">
      <c r="B556" s="429"/>
      <c r="D556" s="191"/>
      <c r="E556" s="191"/>
      <c r="G556" s="191"/>
    </row>
    <row r="557" customFormat="1" ht="15.75" customHeight="1" spans="2:7">
      <c r="B557" s="429"/>
      <c r="D557" s="191"/>
      <c r="E557" s="191"/>
      <c r="G557" s="191"/>
    </row>
    <row r="558" customFormat="1" ht="15.75" customHeight="1" spans="2:7">
      <c r="B558" s="429"/>
      <c r="D558" s="191"/>
      <c r="E558" s="191"/>
      <c r="G558" s="191"/>
    </row>
    <row r="559" customFormat="1" ht="15.75" customHeight="1" spans="2:7">
      <c r="B559" s="429"/>
      <c r="D559" s="191"/>
      <c r="E559" s="191"/>
      <c r="G559" s="191"/>
    </row>
    <row r="560" customFormat="1" ht="15.75" customHeight="1" spans="2:7">
      <c r="B560" s="429"/>
      <c r="D560" s="191"/>
      <c r="E560" s="191"/>
      <c r="G560" s="191"/>
    </row>
    <row r="561" customFormat="1" ht="15.75" customHeight="1" spans="2:7">
      <c r="B561" s="429"/>
      <c r="D561" s="191"/>
      <c r="E561" s="191"/>
      <c r="G561" s="191"/>
    </row>
    <row r="562" customFormat="1" ht="15.75" customHeight="1" spans="2:7">
      <c r="B562" s="429"/>
      <c r="D562" s="191"/>
      <c r="E562" s="191"/>
      <c r="G562" s="191"/>
    </row>
    <row r="563" customFormat="1" ht="15.75" customHeight="1" spans="2:7">
      <c r="B563" s="429"/>
      <c r="D563" s="191"/>
      <c r="E563" s="191"/>
      <c r="G563" s="191"/>
    </row>
    <row r="564" customFormat="1" ht="15.75" customHeight="1" spans="2:7">
      <c r="B564" s="429"/>
      <c r="D564" s="191"/>
      <c r="E564" s="191"/>
      <c r="G564" s="191"/>
    </row>
    <row r="565" customFormat="1" ht="15.75" customHeight="1" spans="2:7">
      <c r="B565" s="429"/>
      <c r="D565" s="191"/>
      <c r="E565" s="191"/>
      <c r="G565" s="191"/>
    </row>
    <row r="566" customFormat="1" ht="15.75" customHeight="1" spans="2:7">
      <c r="B566" s="429"/>
      <c r="D566" s="191"/>
      <c r="E566" s="191"/>
      <c r="G566" s="191"/>
    </row>
    <row r="567" customFormat="1" ht="15.75" customHeight="1" spans="2:7">
      <c r="B567" s="429"/>
      <c r="D567" s="191"/>
      <c r="E567" s="191"/>
      <c r="G567" s="191"/>
    </row>
    <row r="568" customFormat="1" ht="15.75" customHeight="1" spans="2:7">
      <c r="B568" s="429"/>
      <c r="D568" s="191"/>
      <c r="E568" s="191"/>
      <c r="G568" s="191"/>
    </row>
    <row r="569" customFormat="1" ht="15.75" customHeight="1" spans="2:7">
      <c r="B569" s="429"/>
      <c r="D569" s="191"/>
      <c r="E569" s="191"/>
      <c r="G569" s="191"/>
    </row>
    <row r="570" customFormat="1" ht="15.75" customHeight="1" spans="2:7">
      <c r="B570" s="429"/>
      <c r="D570" s="191"/>
      <c r="E570" s="191"/>
      <c r="G570" s="191"/>
    </row>
    <row r="571" customFormat="1" ht="15.75" customHeight="1" spans="2:7">
      <c r="B571" s="429"/>
      <c r="D571" s="191"/>
      <c r="E571" s="191"/>
      <c r="G571" s="191"/>
    </row>
    <row r="572" customFormat="1" ht="15.75" customHeight="1" spans="2:7">
      <c r="B572" s="429"/>
      <c r="D572" s="191"/>
      <c r="E572" s="191"/>
      <c r="G572" s="191"/>
    </row>
    <row r="573" customFormat="1" ht="15.75" customHeight="1" spans="2:7">
      <c r="B573" s="429"/>
      <c r="D573" s="191"/>
      <c r="E573" s="191"/>
      <c r="G573" s="191"/>
    </row>
    <row r="574" customFormat="1" ht="15.75" customHeight="1" spans="2:7">
      <c r="B574" s="429"/>
      <c r="D574" s="191"/>
      <c r="E574" s="191"/>
      <c r="G574" s="191"/>
    </row>
    <row r="575" customFormat="1" ht="15.75" customHeight="1" spans="2:7">
      <c r="B575" s="429"/>
      <c r="D575" s="191"/>
      <c r="E575" s="191"/>
      <c r="G575" s="191"/>
    </row>
    <row r="576" customFormat="1" ht="15.75" customHeight="1" spans="2:7">
      <c r="B576" s="429"/>
      <c r="D576" s="191"/>
      <c r="E576" s="191"/>
      <c r="G576" s="191"/>
    </row>
    <row r="577" customFormat="1" ht="15.75" customHeight="1" spans="2:7">
      <c r="B577" s="429"/>
      <c r="D577" s="191"/>
      <c r="E577" s="191"/>
      <c r="G577" s="191"/>
    </row>
    <row r="578" customFormat="1" ht="15.75" customHeight="1" spans="2:7">
      <c r="B578" s="429"/>
      <c r="D578" s="191"/>
      <c r="E578" s="191"/>
      <c r="G578" s="191"/>
    </row>
    <row r="579" customFormat="1" ht="15.75" customHeight="1" spans="2:7">
      <c r="B579" s="429"/>
      <c r="D579" s="191"/>
      <c r="E579" s="191"/>
      <c r="G579" s="191"/>
    </row>
    <row r="580" customFormat="1" ht="15.75" customHeight="1" spans="2:7">
      <c r="B580" s="429"/>
      <c r="D580" s="191"/>
      <c r="E580" s="191"/>
      <c r="G580" s="191"/>
    </row>
    <row r="581" customFormat="1" ht="15.75" customHeight="1" spans="2:7">
      <c r="B581" s="429"/>
      <c r="D581" s="191"/>
      <c r="E581" s="191"/>
      <c r="G581" s="191"/>
    </row>
    <row r="582" customFormat="1" ht="15.75" customHeight="1" spans="2:7">
      <c r="B582" s="429"/>
      <c r="D582" s="191"/>
      <c r="E582" s="191"/>
      <c r="G582" s="191"/>
    </row>
    <row r="583" customFormat="1" ht="15.75" customHeight="1" spans="2:7">
      <c r="B583" s="429"/>
      <c r="D583" s="191"/>
      <c r="E583" s="191"/>
      <c r="G583" s="191"/>
    </row>
    <row r="584" customFormat="1" ht="15.75" customHeight="1" spans="2:7">
      <c r="B584" s="429"/>
      <c r="D584" s="191"/>
      <c r="E584" s="191"/>
      <c r="G584" s="191"/>
    </row>
    <row r="585" customFormat="1" ht="15.75" customHeight="1" spans="2:7">
      <c r="B585" s="429"/>
      <c r="D585" s="191"/>
      <c r="E585" s="191"/>
      <c r="G585" s="191"/>
    </row>
    <row r="586" customFormat="1" ht="15.75" customHeight="1" spans="2:7">
      <c r="B586" s="429"/>
      <c r="D586" s="191"/>
      <c r="E586" s="191"/>
      <c r="G586" s="191"/>
    </row>
    <row r="587" customFormat="1" ht="15.75" customHeight="1" spans="2:7">
      <c r="B587" s="429"/>
      <c r="D587" s="191"/>
      <c r="E587" s="191"/>
      <c r="G587" s="191"/>
    </row>
    <row r="588" customFormat="1" ht="15.75" customHeight="1" spans="2:7">
      <c r="B588" s="429"/>
      <c r="D588" s="191"/>
      <c r="E588" s="191"/>
      <c r="G588" s="191"/>
    </row>
    <row r="589" customFormat="1" ht="15.75" customHeight="1" spans="2:7">
      <c r="B589" s="429"/>
      <c r="D589" s="191"/>
      <c r="E589" s="191"/>
      <c r="G589" s="191"/>
    </row>
    <row r="590" customFormat="1" ht="15.75" customHeight="1" spans="2:7">
      <c r="B590" s="429"/>
      <c r="D590" s="191"/>
      <c r="E590" s="191"/>
      <c r="G590" s="191"/>
    </row>
    <row r="591" customFormat="1" ht="15.75" customHeight="1" spans="2:7">
      <c r="B591" s="429"/>
      <c r="D591" s="191"/>
      <c r="E591" s="191"/>
      <c r="G591" s="191"/>
    </row>
    <row r="592" customFormat="1" ht="15.75" customHeight="1" spans="2:7">
      <c r="B592" s="429"/>
      <c r="D592" s="191"/>
      <c r="E592" s="191"/>
      <c r="G592" s="191"/>
    </row>
    <row r="593" customFormat="1" ht="15.75" customHeight="1" spans="2:7">
      <c r="B593" s="429"/>
      <c r="D593" s="191"/>
      <c r="E593" s="191"/>
      <c r="G593" s="191"/>
    </row>
    <row r="594" customFormat="1" ht="15.75" customHeight="1" spans="2:7">
      <c r="B594" s="429"/>
      <c r="D594" s="191"/>
      <c r="E594" s="191"/>
      <c r="G594" s="191"/>
    </row>
    <row r="595" customFormat="1" ht="15.75" customHeight="1" spans="2:7">
      <c r="B595" s="429"/>
      <c r="D595" s="191"/>
      <c r="E595" s="191"/>
      <c r="G595" s="191"/>
    </row>
    <row r="596" customFormat="1" ht="15.75" customHeight="1" spans="2:7">
      <c r="B596" s="429"/>
      <c r="D596" s="191"/>
      <c r="E596" s="191"/>
      <c r="G596" s="191"/>
    </row>
    <row r="597" customFormat="1" ht="15.75" customHeight="1" spans="2:7">
      <c r="B597" s="429"/>
      <c r="D597" s="191"/>
      <c r="E597" s="191"/>
      <c r="G597" s="191"/>
    </row>
    <row r="598" customFormat="1" ht="15.75" customHeight="1" spans="2:7">
      <c r="B598" s="429"/>
      <c r="D598" s="191"/>
      <c r="E598" s="191"/>
      <c r="G598" s="191"/>
    </row>
    <row r="599" customFormat="1" ht="15.75" customHeight="1" spans="2:7">
      <c r="B599" s="429"/>
      <c r="D599" s="191"/>
      <c r="E599" s="191"/>
      <c r="G599" s="191"/>
    </row>
    <row r="600" customFormat="1" ht="15.75" customHeight="1" spans="2:7">
      <c r="B600" s="429"/>
      <c r="D600" s="191"/>
      <c r="E600" s="191"/>
      <c r="G600" s="191"/>
    </row>
    <row r="601" customFormat="1" ht="15.75" customHeight="1" spans="2:7">
      <c r="B601" s="429"/>
      <c r="D601" s="191"/>
      <c r="E601" s="191"/>
      <c r="G601" s="191"/>
    </row>
    <row r="602" customFormat="1" ht="15.75" customHeight="1" spans="2:7">
      <c r="B602" s="429"/>
      <c r="D602" s="191"/>
      <c r="E602" s="191"/>
      <c r="G602" s="191"/>
    </row>
    <row r="603" customFormat="1" ht="15.75" customHeight="1" spans="2:7">
      <c r="B603" s="429"/>
      <c r="D603" s="191"/>
      <c r="E603" s="191"/>
      <c r="G603" s="191"/>
    </row>
    <row r="604" customFormat="1" ht="15.75" customHeight="1" spans="2:7">
      <c r="B604" s="429"/>
      <c r="D604" s="191"/>
      <c r="E604" s="191"/>
      <c r="G604" s="191"/>
    </row>
    <row r="605" customFormat="1" ht="15.75" customHeight="1" spans="2:7">
      <c r="B605" s="429"/>
      <c r="D605" s="191"/>
      <c r="E605" s="191"/>
      <c r="G605" s="191"/>
    </row>
    <row r="606" customFormat="1" ht="15.75" customHeight="1" spans="2:7">
      <c r="B606" s="429"/>
      <c r="D606" s="191"/>
      <c r="E606" s="191"/>
      <c r="G606" s="191"/>
    </row>
    <row r="607" customFormat="1" ht="15.75" customHeight="1" spans="2:7">
      <c r="B607" s="429"/>
      <c r="D607" s="191"/>
      <c r="E607" s="191"/>
      <c r="G607" s="191"/>
    </row>
    <row r="608" customFormat="1" ht="15.75" customHeight="1" spans="2:7">
      <c r="B608" s="429"/>
      <c r="D608" s="191"/>
      <c r="E608" s="191"/>
      <c r="G608" s="191"/>
    </row>
    <row r="609" customFormat="1" ht="15.75" customHeight="1" spans="2:7">
      <c r="B609" s="429"/>
      <c r="D609" s="191"/>
      <c r="E609" s="191"/>
      <c r="G609" s="191"/>
    </row>
    <row r="610" customFormat="1" ht="15.75" customHeight="1" spans="2:7">
      <c r="B610" s="429"/>
      <c r="D610" s="191"/>
      <c r="E610" s="191"/>
      <c r="G610" s="191"/>
    </row>
    <row r="611" customFormat="1" ht="15.75" customHeight="1" spans="2:7">
      <c r="B611" s="429"/>
      <c r="D611" s="191"/>
      <c r="E611" s="191"/>
      <c r="G611" s="191"/>
    </row>
    <row r="612" customFormat="1" ht="15.75" customHeight="1" spans="2:7">
      <c r="B612" s="429"/>
      <c r="D612" s="191"/>
      <c r="E612" s="191"/>
      <c r="G612" s="191"/>
    </row>
    <row r="613" customFormat="1" ht="15.75" customHeight="1" spans="2:7">
      <c r="B613" s="429"/>
      <c r="D613" s="191"/>
      <c r="E613" s="191"/>
      <c r="G613" s="191"/>
    </row>
    <row r="614" customFormat="1" ht="15.75" customHeight="1" spans="2:7">
      <c r="B614" s="429"/>
      <c r="D614" s="191"/>
      <c r="E614" s="191"/>
      <c r="G614" s="191"/>
    </row>
    <row r="615" customFormat="1" ht="15.75" customHeight="1" spans="2:7">
      <c r="B615" s="429"/>
      <c r="D615" s="191"/>
      <c r="E615" s="191"/>
      <c r="G615" s="191"/>
    </row>
    <row r="616" customFormat="1" ht="15.75" customHeight="1" spans="2:7">
      <c r="B616" s="429"/>
      <c r="D616" s="191"/>
      <c r="E616" s="191"/>
      <c r="G616" s="191"/>
    </row>
    <row r="617" customFormat="1" ht="15.75" customHeight="1" spans="2:7">
      <c r="B617" s="429"/>
      <c r="D617" s="191"/>
      <c r="E617" s="191"/>
      <c r="G617" s="191"/>
    </row>
    <row r="618" customFormat="1" ht="15.75" customHeight="1" spans="2:7">
      <c r="B618" s="429"/>
      <c r="D618" s="191"/>
      <c r="E618" s="191"/>
      <c r="G618" s="191"/>
    </row>
    <row r="619" customFormat="1" ht="15.75" customHeight="1" spans="2:7">
      <c r="B619" s="429"/>
      <c r="D619" s="191"/>
      <c r="E619" s="191"/>
      <c r="G619" s="191"/>
    </row>
    <row r="620" customFormat="1" ht="15.75" customHeight="1" spans="2:7">
      <c r="B620" s="429"/>
      <c r="D620" s="191"/>
      <c r="E620" s="191"/>
      <c r="G620" s="191"/>
    </row>
    <row r="621" customFormat="1" ht="15.75" customHeight="1" spans="2:7">
      <c r="B621" s="429"/>
      <c r="D621" s="191"/>
      <c r="E621" s="191"/>
      <c r="G621" s="191"/>
    </row>
    <row r="622" customFormat="1" ht="15.75" customHeight="1" spans="2:7">
      <c r="B622" s="429"/>
      <c r="D622" s="191"/>
      <c r="E622" s="191"/>
      <c r="G622" s="191"/>
    </row>
    <row r="623" customFormat="1" ht="15.75" customHeight="1" spans="2:7">
      <c r="B623" s="429"/>
      <c r="D623" s="191"/>
      <c r="E623" s="191"/>
      <c r="G623" s="191"/>
    </row>
    <row r="624" customFormat="1" ht="15.75" customHeight="1" spans="2:7">
      <c r="B624" s="429"/>
      <c r="D624" s="191"/>
      <c r="E624" s="191"/>
      <c r="G624" s="191"/>
    </row>
    <row r="625" customFormat="1" ht="15.75" customHeight="1" spans="2:7">
      <c r="B625" s="429"/>
      <c r="D625" s="191"/>
      <c r="E625" s="191"/>
      <c r="G625" s="191"/>
    </row>
    <row r="626" customFormat="1" ht="15.75" customHeight="1" spans="2:7">
      <c r="B626" s="429"/>
      <c r="D626" s="191"/>
      <c r="E626" s="191"/>
      <c r="G626" s="191"/>
    </row>
    <row r="627" customFormat="1" ht="15.75" customHeight="1" spans="2:7">
      <c r="B627" s="429"/>
      <c r="D627" s="191"/>
      <c r="E627" s="191"/>
      <c r="G627" s="191"/>
    </row>
    <row r="628" customFormat="1" ht="15.75" customHeight="1" spans="2:7">
      <c r="B628" s="429"/>
      <c r="D628" s="191"/>
      <c r="E628" s="191"/>
      <c r="G628" s="191"/>
    </row>
    <row r="629" customFormat="1" ht="15.75" customHeight="1" spans="2:7">
      <c r="B629" s="429"/>
      <c r="D629" s="191"/>
      <c r="E629" s="191"/>
      <c r="G629" s="191"/>
    </row>
    <row r="630" customFormat="1" ht="15.75" customHeight="1" spans="2:7">
      <c r="B630" s="429"/>
      <c r="D630" s="191"/>
      <c r="E630" s="191"/>
      <c r="G630" s="191"/>
    </row>
    <row r="631" customFormat="1" ht="15.75" customHeight="1" spans="2:7">
      <c r="B631" s="429"/>
      <c r="D631" s="191"/>
      <c r="E631" s="191"/>
      <c r="G631" s="191"/>
    </row>
    <row r="632" customFormat="1" ht="15.75" customHeight="1" spans="2:7">
      <c r="B632" s="429"/>
      <c r="D632" s="191"/>
      <c r="E632" s="191"/>
      <c r="G632" s="191"/>
    </row>
    <row r="633" customFormat="1" ht="15.75" customHeight="1" spans="2:7">
      <c r="B633" s="429"/>
      <c r="D633" s="191"/>
      <c r="E633" s="191"/>
      <c r="G633" s="191"/>
    </row>
    <row r="634" customFormat="1" ht="15.75" customHeight="1" spans="2:7">
      <c r="B634" s="429"/>
      <c r="D634" s="191"/>
      <c r="E634" s="191"/>
      <c r="G634" s="191"/>
    </row>
    <row r="635" customFormat="1" ht="15.75" customHeight="1" spans="2:7">
      <c r="B635" s="429"/>
      <c r="D635" s="191"/>
      <c r="E635" s="191"/>
      <c r="G635" s="191"/>
    </row>
    <row r="636" customFormat="1" ht="15.75" customHeight="1" spans="2:7">
      <c r="B636" s="429"/>
      <c r="D636" s="191"/>
      <c r="E636" s="191"/>
      <c r="G636" s="191"/>
    </row>
    <row r="637" customFormat="1" ht="15.75" customHeight="1" spans="2:7">
      <c r="B637" s="429"/>
      <c r="D637" s="191"/>
      <c r="E637" s="191"/>
      <c r="G637" s="191"/>
    </row>
    <row r="638" customFormat="1" ht="15.75" customHeight="1" spans="2:7">
      <c r="B638" s="429"/>
      <c r="D638" s="191"/>
      <c r="E638" s="191"/>
      <c r="G638" s="191"/>
    </row>
    <row r="639" customFormat="1" ht="15.75" customHeight="1" spans="2:7">
      <c r="B639" s="429"/>
      <c r="D639" s="191"/>
      <c r="E639" s="191"/>
      <c r="G639" s="191"/>
    </row>
    <row r="640" customFormat="1" ht="15.75" customHeight="1" spans="2:7">
      <c r="B640" s="429"/>
      <c r="D640" s="191"/>
      <c r="E640" s="191"/>
      <c r="G640" s="191"/>
    </row>
    <row r="641" customFormat="1" ht="15.75" customHeight="1" spans="2:7">
      <c r="B641" s="429"/>
      <c r="D641" s="191"/>
      <c r="E641" s="191"/>
      <c r="G641" s="191"/>
    </row>
    <row r="642" customFormat="1" ht="15.75" customHeight="1" spans="2:7">
      <c r="B642" s="429"/>
      <c r="D642" s="191"/>
      <c r="E642" s="191"/>
      <c r="G642" s="191"/>
    </row>
    <row r="643" customFormat="1" ht="15.75" customHeight="1" spans="2:7">
      <c r="B643" s="429"/>
      <c r="D643" s="191"/>
      <c r="E643" s="191"/>
      <c r="G643" s="191"/>
    </row>
    <row r="644" customFormat="1" ht="15.75" customHeight="1" spans="2:7">
      <c r="B644" s="429"/>
      <c r="D644" s="191"/>
      <c r="E644" s="191"/>
      <c r="G644" s="191"/>
    </row>
    <row r="645" customFormat="1" ht="15.75" customHeight="1" spans="2:7">
      <c r="B645" s="429"/>
      <c r="D645" s="191"/>
      <c r="E645" s="191"/>
      <c r="G645" s="191"/>
    </row>
    <row r="646" customFormat="1" ht="15.75" customHeight="1" spans="2:7">
      <c r="B646" s="429"/>
      <c r="D646" s="191"/>
      <c r="E646" s="191"/>
      <c r="G646" s="191"/>
    </row>
    <row r="647" customFormat="1" ht="15.75" customHeight="1" spans="2:7">
      <c r="B647" s="429"/>
      <c r="D647" s="191"/>
      <c r="E647" s="191"/>
      <c r="G647" s="191"/>
    </row>
    <row r="648" customFormat="1" ht="15.75" customHeight="1" spans="2:7">
      <c r="B648" s="429"/>
      <c r="D648" s="191"/>
      <c r="E648" s="191"/>
      <c r="G648" s="191"/>
    </row>
    <row r="649" customFormat="1" ht="15.75" customHeight="1" spans="2:7">
      <c r="B649" s="429"/>
      <c r="D649" s="191"/>
      <c r="E649" s="191"/>
      <c r="G649" s="191"/>
    </row>
    <row r="650" customFormat="1" ht="15.75" customHeight="1" spans="2:7">
      <c r="B650" s="429"/>
      <c r="D650" s="191"/>
      <c r="E650" s="191"/>
      <c r="G650" s="191"/>
    </row>
    <row r="651" customFormat="1" ht="15.75" customHeight="1" spans="2:7">
      <c r="B651" s="429"/>
      <c r="D651" s="191"/>
      <c r="E651" s="191"/>
      <c r="G651" s="191"/>
    </row>
    <row r="652" customFormat="1" ht="15.75" customHeight="1" spans="2:7">
      <c r="B652" s="429"/>
      <c r="D652" s="191"/>
      <c r="E652" s="191"/>
      <c r="G652" s="191"/>
    </row>
    <row r="653" customFormat="1" ht="15.75" customHeight="1" spans="2:7">
      <c r="B653" s="429"/>
      <c r="D653" s="191"/>
      <c r="E653" s="191"/>
      <c r="G653" s="191"/>
    </row>
    <row r="654" customFormat="1" ht="15.75" customHeight="1" spans="2:7">
      <c r="B654" s="429"/>
      <c r="D654" s="191"/>
      <c r="E654" s="191"/>
      <c r="G654" s="191"/>
    </row>
    <row r="655" customFormat="1" ht="15.75" customHeight="1" spans="2:7">
      <c r="B655" s="429"/>
      <c r="D655" s="191"/>
      <c r="E655" s="191"/>
      <c r="G655" s="191"/>
    </row>
    <row r="656" customFormat="1" ht="15.75" customHeight="1" spans="2:7">
      <c r="B656" s="429"/>
      <c r="D656" s="191"/>
      <c r="E656" s="191"/>
      <c r="G656" s="191"/>
    </row>
    <row r="657" customFormat="1" ht="15.75" customHeight="1" spans="2:7">
      <c r="B657" s="429"/>
      <c r="D657" s="191"/>
      <c r="E657" s="191"/>
      <c r="G657" s="191"/>
    </row>
    <row r="658" customFormat="1" ht="15.75" customHeight="1" spans="2:7">
      <c r="B658" s="429"/>
      <c r="D658" s="191"/>
      <c r="E658" s="191"/>
      <c r="G658" s="191"/>
    </row>
    <row r="659" customFormat="1" ht="15.75" customHeight="1" spans="2:7">
      <c r="B659" s="429"/>
      <c r="D659" s="191"/>
      <c r="E659" s="191"/>
      <c r="G659" s="191"/>
    </row>
    <row r="660" customFormat="1" ht="15.75" customHeight="1" spans="2:7">
      <c r="B660" s="429"/>
      <c r="D660" s="191"/>
      <c r="E660" s="191"/>
      <c r="G660" s="191"/>
    </row>
    <row r="661" customFormat="1" ht="15.75" customHeight="1" spans="2:7">
      <c r="B661" s="429"/>
      <c r="D661" s="191"/>
      <c r="E661" s="191"/>
      <c r="G661" s="191"/>
    </row>
    <row r="662" customFormat="1" ht="15.75" customHeight="1" spans="2:7">
      <c r="B662" s="429"/>
      <c r="D662" s="191"/>
      <c r="E662" s="191"/>
      <c r="G662" s="191"/>
    </row>
    <row r="663" customFormat="1" ht="15.75" customHeight="1" spans="2:7">
      <c r="B663" s="429"/>
      <c r="D663" s="191"/>
      <c r="E663" s="191"/>
      <c r="G663" s="191"/>
    </row>
    <row r="664" customFormat="1" ht="15.75" customHeight="1" spans="2:7">
      <c r="B664" s="429"/>
      <c r="D664" s="191"/>
      <c r="E664" s="191"/>
      <c r="G664" s="191"/>
    </row>
    <row r="665" customFormat="1" ht="15.75" customHeight="1" spans="2:7">
      <c r="B665" s="429"/>
      <c r="D665" s="191"/>
      <c r="E665" s="191"/>
      <c r="G665" s="191"/>
    </row>
    <row r="666" customFormat="1" ht="15.75" customHeight="1" spans="2:7">
      <c r="B666" s="429"/>
      <c r="D666" s="191"/>
      <c r="E666" s="191"/>
      <c r="G666" s="191"/>
    </row>
    <row r="667" customFormat="1" ht="15.75" customHeight="1" spans="2:7">
      <c r="B667" s="429"/>
      <c r="D667" s="191"/>
      <c r="E667" s="191"/>
      <c r="G667" s="191"/>
    </row>
    <row r="668" customFormat="1" ht="15.75" customHeight="1" spans="2:7">
      <c r="B668" s="429"/>
      <c r="D668" s="191"/>
      <c r="E668" s="191"/>
      <c r="G668" s="191"/>
    </row>
    <row r="669" customFormat="1" ht="15.75" customHeight="1" spans="2:7">
      <c r="B669" s="429"/>
      <c r="D669" s="191"/>
      <c r="E669" s="191"/>
      <c r="G669" s="191"/>
    </row>
    <row r="670" customFormat="1" ht="15.75" customHeight="1" spans="2:7">
      <c r="B670" s="429"/>
      <c r="D670" s="191"/>
      <c r="E670" s="191"/>
      <c r="G670" s="191"/>
    </row>
    <row r="671" customFormat="1" ht="15.75" customHeight="1" spans="2:7">
      <c r="B671" s="429"/>
      <c r="D671" s="191"/>
      <c r="E671" s="191"/>
      <c r="G671" s="191"/>
    </row>
    <row r="672" customFormat="1" ht="15.75" customHeight="1" spans="2:7">
      <c r="B672" s="429"/>
      <c r="D672" s="191"/>
      <c r="E672" s="191"/>
      <c r="G672" s="191"/>
    </row>
    <row r="673" customFormat="1" ht="15.75" customHeight="1" spans="2:7">
      <c r="B673" s="429"/>
      <c r="D673" s="191"/>
      <c r="E673" s="191"/>
      <c r="G673" s="191"/>
    </row>
    <row r="674" customFormat="1" ht="15.75" customHeight="1" spans="2:7">
      <c r="B674" s="429"/>
      <c r="D674" s="191"/>
      <c r="E674" s="191"/>
      <c r="G674" s="191"/>
    </row>
    <row r="675" customFormat="1" ht="15.75" customHeight="1" spans="2:7">
      <c r="B675" s="429"/>
      <c r="D675" s="191"/>
      <c r="E675" s="191"/>
      <c r="G675" s="191"/>
    </row>
    <row r="676" customFormat="1" ht="15.75" customHeight="1" spans="2:7">
      <c r="B676" s="429"/>
      <c r="D676" s="191"/>
      <c r="E676" s="191"/>
      <c r="G676" s="191"/>
    </row>
    <row r="677" customFormat="1" ht="15.75" customHeight="1" spans="2:7">
      <c r="B677" s="429"/>
      <c r="D677" s="191"/>
      <c r="E677" s="191"/>
      <c r="G677" s="191"/>
    </row>
    <row r="678" customFormat="1" ht="15.75" customHeight="1" spans="2:7">
      <c r="B678" s="429"/>
      <c r="D678" s="191"/>
      <c r="E678" s="191"/>
      <c r="G678" s="191"/>
    </row>
    <row r="679" customFormat="1" ht="15.75" customHeight="1" spans="2:7">
      <c r="B679" s="429"/>
      <c r="D679" s="191"/>
      <c r="E679" s="191"/>
      <c r="G679" s="191"/>
    </row>
    <row r="680" customFormat="1" ht="15.75" customHeight="1" spans="2:7">
      <c r="B680" s="429"/>
      <c r="D680" s="191"/>
      <c r="E680" s="191"/>
      <c r="G680" s="191"/>
    </row>
    <row r="681" customFormat="1" ht="15.75" customHeight="1" spans="2:7">
      <c r="B681" s="429"/>
      <c r="D681" s="191"/>
      <c r="E681" s="191"/>
      <c r="G681" s="191"/>
    </row>
    <row r="682" customFormat="1" ht="15.75" customHeight="1" spans="2:7">
      <c r="B682" s="429"/>
      <c r="D682" s="191"/>
      <c r="E682" s="191"/>
      <c r="G682" s="191"/>
    </row>
    <row r="683" customFormat="1" ht="15.75" customHeight="1" spans="2:7">
      <c r="B683" s="429"/>
      <c r="D683" s="191"/>
      <c r="E683" s="191"/>
      <c r="G683" s="191"/>
    </row>
    <row r="684" customFormat="1" ht="15.75" customHeight="1" spans="2:7">
      <c r="B684" s="429"/>
      <c r="D684" s="191"/>
      <c r="E684" s="191"/>
      <c r="G684" s="191"/>
    </row>
    <row r="685" customFormat="1" ht="15.75" customHeight="1" spans="2:7">
      <c r="B685" s="429"/>
      <c r="D685" s="191"/>
      <c r="E685" s="191"/>
      <c r="G685" s="191"/>
    </row>
    <row r="686" customFormat="1" ht="15.75" customHeight="1" spans="2:7">
      <c r="B686" s="429"/>
      <c r="D686" s="191"/>
      <c r="E686" s="191"/>
      <c r="G686" s="191"/>
    </row>
    <row r="687" customFormat="1" ht="15.75" customHeight="1" spans="2:7">
      <c r="B687" s="429"/>
      <c r="D687" s="191"/>
      <c r="E687" s="191"/>
      <c r="G687" s="191"/>
    </row>
    <row r="688" customFormat="1" ht="15.75" customHeight="1" spans="2:7">
      <c r="B688" s="429"/>
      <c r="D688" s="191"/>
      <c r="E688" s="191"/>
      <c r="G688" s="191"/>
    </row>
    <row r="689" customFormat="1" ht="15.75" customHeight="1" spans="2:7">
      <c r="B689" s="429"/>
      <c r="D689" s="191"/>
      <c r="E689" s="191"/>
      <c r="G689" s="191"/>
    </row>
    <row r="690" customFormat="1" ht="15.75" customHeight="1" spans="2:7">
      <c r="B690" s="429"/>
      <c r="D690" s="191"/>
      <c r="E690" s="191"/>
      <c r="G690" s="191"/>
    </row>
    <row r="691" customFormat="1" ht="15.75" customHeight="1" spans="2:7">
      <c r="B691" s="429"/>
      <c r="D691" s="191"/>
      <c r="E691" s="191"/>
      <c r="G691" s="191"/>
    </row>
    <row r="692" customFormat="1" ht="15.75" customHeight="1" spans="2:7">
      <c r="B692" s="429"/>
      <c r="D692" s="191"/>
      <c r="E692" s="191"/>
      <c r="G692" s="191"/>
    </row>
    <row r="693" customFormat="1" ht="15.75" customHeight="1" spans="2:7">
      <c r="B693" s="429"/>
      <c r="D693" s="191"/>
      <c r="E693" s="191"/>
      <c r="G693" s="191"/>
    </row>
    <row r="694" customFormat="1" ht="15.75" customHeight="1" spans="2:7">
      <c r="B694" s="429"/>
      <c r="D694" s="191"/>
      <c r="E694" s="191"/>
      <c r="G694" s="191"/>
    </row>
    <row r="695" customFormat="1" ht="15.75" customHeight="1" spans="2:7">
      <c r="B695" s="429"/>
      <c r="D695" s="191"/>
      <c r="E695" s="191"/>
      <c r="G695" s="191"/>
    </row>
    <row r="696" customFormat="1" ht="15.75" customHeight="1" spans="2:7">
      <c r="B696" s="429"/>
      <c r="D696" s="191"/>
      <c r="E696" s="191"/>
      <c r="G696" s="191"/>
    </row>
    <row r="697" customFormat="1" ht="15.75" customHeight="1" spans="2:7">
      <c r="B697" s="429"/>
      <c r="D697" s="191"/>
      <c r="E697" s="191"/>
      <c r="G697" s="191"/>
    </row>
    <row r="698" customFormat="1" ht="15.75" customHeight="1" spans="2:7">
      <c r="B698" s="429"/>
      <c r="D698" s="191"/>
      <c r="E698" s="191"/>
      <c r="G698" s="191"/>
    </row>
    <row r="699" customFormat="1" ht="15.75" customHeight="1" spans="2:7">
      <c r="B699" s="429"/>
      <c r="D699" s="191"/>
      <c r="E699" s="191"/>
      <c r="G699" s="191"/>
    </row>
    <row r="700" customFormat="1" ht="15.75" customHeight="1" spans="2:7">
      <c r="B700" s="429"/>
      <c r="D700" s="191"/>
      <c r="E700" s="191"/>
      <c r="G700" s="191"/>
    </row>
    <row r="701" customFormat="1" ht="15.75" customHeight="1" spans="2:7">
      <c r="B701" s="429"/>
      <c r="D701" s="191"/>
      <c r="E701" s="191"/>
      <c r="G701" s="191"/>
    </row>
    <row r="702" customFormat="1" ht="15.75" customHeight="1" spans="2:7">
      <c r="B702" s="429"/>
      <c r="D702" s="191"/>
      <c r="E702" s="191"/>
      <c r="G702" s="191"/>
    </row>
    <row r="703" customFormat="1" ht="15.75" customHeight="1" spans="2:7">
      <c r="B703" s="429"/>
      <c r="D703" s="191"/>
      <c r="E703" s="191"/>
      <c r="G703" s="191"/>
    </row>
    <row r="704" customFormat="1" ht="15.75" customHeight="1" spans="2:7">
      <c r="B704" s="429"/>
      <c r="D704" s="191"/>
      <c r="E704" s="191"/>
      <c r="G704" s="191"/>
    </row>
    <row r="705" customFormat="1" ht="15.75" customHeight="1" spans="2:7">
      <c r="B705" s="429"/>
      <c r="D705" s="191"/>
      <c r="E705" s="191"/>
      <c r="G705" s="191"/>
    </row>
    <row r="706" customFormat="1" ht="15.75" customHeight="1" spans="2:7">
      <c r="B706" s="429"/>
      <c r="D706" s="191"/>
      <c r="E706" s="191"/>
      <c r="G706" s="191"/>
    </row>
    <row r="707" customFormat="1" ht="15.75" customHeight="1" spans="2:7">
      <c r="B707" s="429"/>
      <c r="D707" s="191"/>
      <c r="E707" s="191"/>
      <c r="G707" s="191"/>
    </row>
    <row r="708" customFormat="1" ht="15.75" customHeight="1" spans="2:7">
      <c r="B708" s="429"/>
      <c r="D708" s="191"/>
      <c r="E708" s="191"/>
      <c r="G708" s="191"/>
    </row>
    <row r="709" customFormat="1" ht="15.75" customHeight="1" spans="2:7">
      <c r="B709" s="429"/>
      <c r="D709" s="191"/>
      <c r="E709" s="191"/>
      <c r="G709" s="191"/>
    </row>
    <row r="710" customFormat="1" ht="15.75" customHeight="1" spans="2:7">
      <c r="B710" s="429"/>
      <c r="D710" s="191"/>
      <c r="E710" s="191"/>
      <c r="G710" s="191"/>
    </row>
    <row r="711" customFormat="1" ht="15.75" customHeight="1" spans="2:7">
      <c r="B711" s="429"/>
      <c r="D711" s="191"/>
      <c r="E711" s="191"/>
      <c r="G711" s="191"/>
    </row>
    <row r="712" customFormat="1" ht="15.75" customHeight="1" spans="2:7">
      <c r="B712" s="429"/>
      <c r="D712" s="191"/>
      <c r="E712" s="191"/>
      <c r="G712" s="191"/>
    </row>
    <row r="713" customFormat="1" ht="15.75" customHeight="1" spans="2:7">
      <c r="B713" s="429"/>
      <c r="D713" s="191"/>
      <c r="E713" s="191"/>
      <c r="G713" s="191"/>
    </row>
    <row r="714" customFormat="1" ht="15.75" customHeight="1" spans="2:7">
      <c r="B714" s="429"/>
      <c r="D714" s="191"/>
      <c r="E714" s="191"/>
      <c r="G714" s="191"/>
    </row>
    <row r="715" customFormat="1" ht="15.75" customHeight="1" spans="2:7">
      <c r="B715" s="429"/>
      <c r="D715" s="191"/>
      <c r="E715" s="191"/>
      <c r="G715" s="191"/>
    </row>
    <row r="716" customFormat="1" ht="15.75" customHeight="1" spans="2:7">
      <c r="B716" s="429"/>
      <c r="D716" s="191"/>
      <c r="E716" s="191"/>
      <c r="G716" s="191"/>
    </row>
    <row r="717" customFormat="1" ht="15.75" customHeight="1" spans="2:7">
      <c r="B717" s="429"/>
      <c r="D717" s="191"/>
      <c r="E717" s="191"/>
      <c r="G717" s="191"/>
    </row>
    <row r="718" customFormat="1" ht="15.75" customHeight="1" spans="2:7">
      <c r="B718" s="429"/>
      <c r="D718" s="191"/>
      <c r="E718" s="191"/>
      <c r="G718" s="191"/>
    </row>
    <row r="719" customFormat="1" ht="15.75" customHeight="1" spans="2:7">
      <c r="B719" s="429"/>
      <c r="D719" s="191"/>
      <c r="E719" s="191"/>
      <c r="G719" s="191"/>
    </row>
    <row r="720" customFormat="1" ht="15.75" customHeight="1" spans="2:7">
      <c r="B720" s="429"/>
      <c r="D720" s="191"/>
      <c r="E720" s="191"/>
      <c r="G720" s="191"/>
    </row>
    <row r="721" customFormat="1" ht="15.75" customHeight="1" spans="2:7">
      <c r="B721" s="429"/>
      <c r="D721" s="191"/>
      <c r="E721" s="191"/>
      <c r="G721" s="191"/>
    </row>
    <row r="722" customFormat="1" ht="15.75" customHeight="1" spans="2:7">
      <c r="B722" s="429"/>
      <c r="D722" s="191"/>
      <c r="E722" s="191"/>
      <c r="G722" s="191"/>
    </row>
    <row r="723" customFormat="1" ht="15.75" customHeight="1" spans="2:7">
      <c r="B723" s="429"/>
      <c r="D723" s="191"/>
      <c r="E723" s="191"/>
      <c r="G723" s="191"/>
    </row>
    <row r="724" customFormat="1" ht="15.75" customHeight="1" spans="2:7">
      <c r="B724" s="429"/>
      <c r="D724" s="191"/>
      <c r="E724" s="191"/>
      <c r="G724" s="191"/>
    </row>
    <row r="725" customFormat="1" ht="15.75" customHeight="1" spans="2:7">
      <c r="B725" s="429"/>
      <c r="D725" s="191"/>
      <c r="E725" s="191"/>
      <c r="G725" s="191"/>
    </row>
    <row r="726" customFormat="1" ht="15.75" customHeight="1" spans="2:7">
      <c r="B726" s="429"/>
      <c r="D726" s="191"/>
      <c r="E726" s="191"/>
      <c r="G726" s="191"/>
    </row>
    <row r="727" customFormat="1" ht="15.75" customHeight="1" spans="2:7">
      <c r="B727" s="429"/>
      <c r="D727" s="191"/>
      <c r="E727" s="191"/>
      <c r="G727" s="191"/>
    </row>
    <row r="728" customFormat="1" ht="15.75" customHeight="1" spans="2:7">
      <c r="B728" s="429"/>
      <c r="D728" s="191"/>
      <c r="E728" s="191"/>
      <c r="G728" s="191"/>
    </row>
    <row r="729" customFormat="1" ht="15.75" customHeight="1" spans="2:7">
      <c r="B729" s="429"/>
      <c r="D729" s="191"/>
      <c r="E729" s="191"/>
      <c r="G729" s="191"/>
    </row>
    <row r="730" customFormat="1" ht="15.75" customHeight="1" spans="2:7">
      <c r="B730" s="429"/>
      <c r="D730" s="191"/>
      <c r="E730" s="191"/>
      <c r="G730" s="191"/>
    </row>
    <row r="731" customFormat="1" ht="15.75" customHeight="1" spans="2:7">
      <c r="B731" s="429"/>
      <c r="D731" s="191"/>
      <c r="E731" s="191"/>
      <c r="G731" s="191"/>
    </row>
    <row r="732" customFormat="1" ht="15.75" customHeight="1" spans="2:7">
      <c r="B732" s="429"/>
      <c r="D732" s="191"/>
      <c r="E732" s="191"/>
      <c r="G732" s="191"/>
    </row>
    <row r="733" customFormat="1" ht="15.75" customHeight="1" spans="2:7">
      <c r="B733" s="429"/>
      <c r="D733" s="191"/>
      <c r="E733" s="191"/>
      <c r="G733" s="191"/>
    </row>
    <row r="734" customFormat="1" ht="15.75" customHeight="1" spans="2:7">
      <c r="B734" s="429"/>
      <c r="D734" s="191"/>
      <c r="E734" s="191"/>
      <c r="G734" s="191"/>
    </row>
    <row r="735" customFormat="1" ht="15.75" customHeight="1" spans="2:7">
      <c r="B735" s="429"/>
      <c r="D735" s="191"/>
      <c r="E735" s="191"/>
      <c r="G735" s="191"/>
    </row>
    <row r="736" customFormat="1" ht="15.75" customHeight="1" spans="2:7">
      <c r="B736" s="429"/>
      <c r="D736" s="191"/>
      <c r="E736" s="191"/>
      <c r="G736" s="191"/>
    </row>
    <row r="737" customFormat="1" ht="15.75" customHeight="1" spans="2:7">
      <c r="B737" s="429"/>
      <c r="D737" s="191"/>
      <c r="E737" s="191"/>
      <c r="G737" s="191"/>
    </row>
    <row r="738" customFormat="1" ht="15.75" customHeight="1" spans="2:7">
      <c r="B738" s="429"/>
      <c r="D738" s="191"/>
      <c r="E738" s="191"/>
      <c r="G738" s="191"/>
    </row>
    <row r="739" customFormat="1" ht="15.75" customHeight="1" spans="2:7">
      <c r="B739" s="429"/>
      <c r="D739" s="191"/>
      <c r="E739" s="191"/>
      <c r="G739" s="191"/>
    </row>
    <row r="740" customFormat="1" ht="15.75" customHeight="1" spans="2:7">
      <c r="B740" s="429"/>
      <c r="D740" s="191"/>
      <c r="E740" s="191"/>
      <c r="G740" s="191"/>
    </row>
    <row r="741" customFormat="1" ht="15.75" customHeight="1" spans="2:7">
      <c r="B741" s="429"/>
      <c r="D741" s="191"/>
      <c r="E741" s="191"/>
      <c r="G741" s="191"/>
    </row>
    <row r="742" customFormat="1" ht="15.75" customHeight="1" spans="2:7">
      <c r="B742" s="429"/>
      <c r="D742" s="191"/>
      <c r="E742" s="191"/>
      <c r="G742" s="191"/>
    </row>
    <row r="743" customFormat="1" ht="15.75" customHeight="1" spans="2:7">
      <c r="B743" s="429"/>
      <c r="D743" s="191"/>
      <c r="E743" s="191"/>
      <c r="G743" s="191"/>
    </row>
    <row r="744" customFormat="1" ht="15.75" customHeight="1" spans="2:7">
      <c r="B744" s="429"/>
      <c r="D744" s="191"/>
      <c r="E744" s="191"/>
      <c r="G744" s="191"/>
    </row>
    <row r="745" customFormat="1" ht="15.75" customHeight="1" spans="2:7">
      <c r="B745" s="429"/>
      <c r="D745" s="191"/>
      <c r="E745" s="191"/>
      <c r="G745" s="191"/>
    </row>
    <row r="746" customFormat="1" ht="15.75" customHeight="1" spans="2:7">
      <c r="B746" s="429"/>
      <c r="D746" s="191"/>
      <c r="E746" s="191"/>
      <c r="G746" s="191"/>
    </row>
    <row r="747" customFormat="1" ht="15.75" customHeight="1" spans="2:7">
      <c r="B747" s="429"/>
      <c r="D747" s="191"/>
      <c r="E747" s="191"/>
      <c r="G747" s="191"/>
    </row>
    <row r="748" customFormat="1" ht="15.75" customHeight="1" spans="2:7">
      <c r="B748" s="429"/>
      <c r="D748" s="191"/>
      <c r="E748" s="191"/>
      <c r="G748" s="191"/>
    </row>
    <row r="749" customFormat="1" ht="15.75" customHeight="1" spans="2:7">
      <c r="B749" s="429"/>
      <c r="D749" s="191"/>
      <c r="E749" s="191"/>
      <c r="G749" s="191"/>
    </row>
    <row r="750" customFormat="1" ht="15.75" customHeight="1" spans="2:7">
      <c r="B750" s="429"/>
      <c r="D750" s="191"/>
      <c r="E750" s="191"/>
      <c r="G750" s="191"/>
    </row>
    <row r="751" customFormat="1" ht="15.75" customHeight="1" spans="2:7">
      <c r="B751" s="429"/>
      <c r="D751" s="191"/>
      <c r="E751" s="191"/>
      <c r="G751" s="191"/>
    </row>
    <row r="752" customFormat="1" ht="15.75" customHeight="1" spans="2:7">
      <c r="B752" s="429"/>
      <c r="D752" s="191"/>
      <c r="E752" s="191"/>
      <c r="G752" s="191"/>
    </row>
    <row r="753" customFormat="1" ht="15.75" customHeight="1" spans="2:7">
      <c r="B753" s="429"/>
      <c r="D753" s="191"/>
      <c r="E753" s="191"/>
      <c r="G753" s="191"/>
    </row>
    <row r="754" customFormat="1" ht="15.75" customHeight="1" spans="2:7">
      <c r="B754" s="429"/>
      <c r="D754" s="191"/>
      <c r="E754" s="191"/>
      <c r="G754" s="191"/>
    </row>
    <row r="755" customFormat="1" ht="15.75" customHeight="1" spans="2:7">
      <c r="B755" s="429"/>
      <c r="D755" s="191"/>
      <c r="E755" s="191"/>
      <c r="G755" s="191"/>
    </row>
    <row r="756" customFormat="1" ht="15.75" customHeight="1" spans="2:7">
      <c r="B756" s="429"/>
      <c r="D756" s="191"/>
      <c r="E756" s="191"/>
      <c r="G756" s="191"/>
    </row>
    <row r="757" customFormat="1" ht="15.75" customHeight="1" spans="2:7">
      <c r="B757" s="429"/>
      <c r="D757" s="191"/>
      <c r="E757" s="191"/>
      <c r="G757" s="191"/>
    </row>
    <row r="758" customFormat="1" ht="15.75" customHeight="1" spans="2:7">
      <c r="B758" s="429"/>
      <c r="D758" s="191"/>
      <c r="E758" s="191"/>
      <c r="G758" s="191"/>
    </row>
    <row r="759" customFormat="1" ht="15.75" customHeight="1" spans="2:7">
      <c r="B759" s="429"/>
      <c r="D759" s="191"/>
      <c r="E759" s="191"/>
      <c r="G759" s="191"/>
    </row>
    <row r="760" customFormat="1" ht="15.75" customHeight="1" spans="2:7">
      <c r="B760" s="429"/>
      <c r="D760" s="191"/>
      <c r="E760" s="191"/>
      <c r="G760" s="191"/>
    </row>
    <row r="761" customFormat="1" ht="15.75" customHeight="1" spans="2:7">
      <c r="B761" s="429"/>
      <c r="D761" s="191"/>
      <c r="E761" s="191"/>
      <c r="G761" s="191"/>
    </row>
    <row r="762" customFormat="1" ht="15.75" customHeight="1" spans="2:7">
      <c r="B762" s="429"/>
      <c r="D762" s="191"/>
      <c r="E762" s="191"/>
      <c r="G762" s="191"/>
    </row>
    <row r="763" customFormat="1" ht="15.75" customHeight="1" spans="2:7">
      <c r="B763" s="429"/>
      <c r="D763" s="191"/>
      <c r="E763" s="191"/>
      <c r="G763" s="191"/>
    </row>
    <row r="764" customFormat="1" ht="15.75" customHeight="1" spans="2:7">
      <c r="B764" s="429"/>
      <c r="D764" s="191"/>
      <c r="E764" s="191"/>
      <c r="G764" s="191"/>
    </row>
    <row r="765" customFormat="1" ht="15.75" customHeight="1" spans="2:7">
      <c r="B765" s="429"/>
      <c r="D765" s="191"/>
      <c r="E765" s="191"/>
      <c r="G765" s="191"/>
    </row>
    <row r="766" customFormat="1" ht="15.75" customHeight="1" spans="2:7">
      <c r="B766" s="429"/>
      <c r="D766" s="191"/>
      <c r="E766" s="191"/>
      <c r="G766" s="191"/>
    </row>
    <row r="767" customFormat="1" ht="15.75" customHeight="1" spans="2:7">
      <c r="B767" s="429"/>
      <c r="D767" s="191"/>
      <c r="E767" s="191"/>
      <c r="G767" s="191"/>
    </row>
    <row r="768" customFormat="1" ht="15.75" customHeight="1" spans="2:7">
      <c r="B768" s="429"/>
      <c r="D768" s="191"/>
      <c r="E768" s="191"/>
      <c r="G768" s="191"/>
    </row>
    <row r="769" customFormat="1" ht="15.75" customHeight="1" spans="2:7">
      <c r="B769" s="429"/>
      <c r="D769" s="191"/>
      <c r="E769" s="191"/>
      <c r="G769" s="191"/>
    </row>
    <row r="770" customFormat="1" ht="15.75" customHeight="1" spans="2:7">
      <c r="B770" s="429"/>
      <c r="D770" s="191"/>
      <c r="E770" s="191"/>
      <c r="G770" s="191"/>
    </row>
    <row r="771" customFormat="1" ht="15.75" customHeight="1" spans="2:7">
      <c r="B771" s="429"/>
      <c r="D771" s="191"/>
      <c r="E771" s="191"/>
      <c r="G771" s="191"/>
    </row>
    <row r="772" customFormat="1" ht="15.75" customHeight="1" spans="2:7">
      <c r="B772" s="429"/>
      <c r="D772" s="191"/>
      <c r="E772" s="191"/>
      <c r="G772" s="191"/>
    </row>
    <row r="773" customFormat="1" ht="15.75" customHeight="1" spans="2:7">
      <c r="B773" s="429"/>
      <c r="D773" s="191"/>
      <c r="E773" s="191"/>
      <c r="G773" s="191"/>
    </row>
    <row r="774" customFormat="1" ht="15.75" customHeight="1" spans="2:7">
      <c r="B774" s="429"/>
      <c r="D774" s="191"/>
      <c r="E774" s="191"/>
      <c r="G774" s="191"/>
    </row>
    <row r="775" customFormat="1" ht="15.75" customHeight="1" spans="2:7">
      <c r="B775" s="429"/>
      <c r="D775" s="191"/>
      <c r="E775" s="191"/>
      <c r="G775" s="191"/>
    </row>
    <row r="776" customFormat="1" ht="15.75" customHeight="1" spans="2:7">
      <c r="B776" s="429"/>
      <c r="D776" s="191"/>
      <c r="E776" s="191"/>
      <c r="G776" s="191"/>
    </row>
    <row r="777" customFormat="1" ht="15.75" customHeight="1" spans="2:7">
      <c r="B777" s="429"/>
      <c r="D777" s="191"/>
      <c r="E777" s="191"/>
      <c r="G777" s="191"/>
    </row>
    <row r="778" customFormat="1" ht="15.75" customHeight="1" spans="2:7">
      <c r="B778" s="429"/>
      <c r="D778" s="191"/>
      <c r="E778" s="191"/>
      <c r="G778" s="191"/>
    </row>
    <row r="779" customFormat="1" ht="15.75" customHeight="1" spans="2:7">
      <c r="B779" s="429"/>
      <c r="D779" s="191"/>
      <c r="E779" s="191"/>
      <c r="G779" s="191"/>
    </row>
    <row r="780" customFormat="1" ht="15.75" customHeight="1" spans="2:7">
      <c r="B780" s="429"/>
      <c r="D780" s="191"/>
      <c r="E780" s="191"/>
      <c r="G780" s="191"/>
    </row>
    <row r="781" customFormat="1" ht="15.75" customHeight="1" spans="2:7">
      <c r="B781" s="429"/>
      <c r="D781" s="191"/>
      <c r="E781" s="191"/>
      <c r="G781" s="191"/>
    </row>
    <row r="782" customFormat="1" ht="15.75" customHeight="1" spans="2:7">
      <c r="B782" s="429"/>
      <c r="D782" s="191"/>
      <c r="E782" s="191"/>
      <c r="G782" s="191"/>
    </row>
    <row r="783" customFormat="1" ht="15.75" customHeight="1" spans="2:7">
      <c r="B783" s="429"/>
      <c r="D783" s="191"/>
      <c r="E783" s="191"/>
      <c r="G783" s="191"/>
    </row>
    <row r="784" customFormat="1" ht="15.75" customHeight="1" spans="2:7">
      <c r="B784" s="429"/>
      <c r="D784" s="191"/>
      <c r="E784" s="191"/>
      <c r="G784" s="191"/>
    </row>
    <row r="785" customFormat="1" ht="15.75" customHeight="1" spans="2:7">
      <c r="B785" s="429"/>
      <c r="D785" s="191"/>
      <c r="E785" s="191"/>
      <c r="G785" s="191"/>
    </row>
    <row r="786" customFormat="1" ht="15.75" customHeight="1" spans="2:7">
      <c r="B786" s="429"/>
      <c r="D786" s="191"/>
      <c r="E786" s="191"/>
      <c r="G786" s="191"/>
    </row>
    <row r="787" customFormat="1" ht="15.75" customHeight="1" spans="2:7">
      <c r="B787" s="429"/>
      <c r="D787" s="191"/>
      <c r="E787" s="191"/>
      <c r="G787" s="191"/>
    </row>
    <row r="788" customFormat="1" ht="15.75" customHeight="1" spans="2:7">
      <c r="B788" s="429"/>
      <c r="D788" s="191"/>
      <c r="E788" s="191"/>
      <c r="G788" s="191"/>
    </row>
    <row r="789" customFormat="1" ht="15.75" customHeight="1" spans="2:7">
      <c r="B789" s="429"/>
      <c r="D789" s="191"/>
      <c r="E789" s="191"/>
      <c r="G789" s="191"/>
    </row>
    <row r="790" customFormat="1" ht="15.75" customHeight="1" spans="2:7">
      <c r="B790" s="429"/>
      <c r="D790" s="191"/>
      <c r="E790" s="191"/>
      <c r="G790" s="191"/>
    </row>
    <row r="791" customFormat="1" ht="15.75" customHeight="1" spans="2:7">
      <c r="B791" s="429"/>
      <c r="D791" s="191"/>
      <c r="E791" s="191"/>
      <c r="G791" s="191"/>
    </row>
    <row r="792" customFormat="1" ht="15.75" customHeight="1" spans="2:7">
      <c r="B792" s="429"/>
      <c r="D792" s="191"/>
      <c r="E792" s="191"/>
      <c r="G792" s="191"/>
    </row>
    <row r="793" customFormat="1" ht="15.75" customHeight="1" spans="2:7">
      <c r="B793" s="429"/>
      <c r="D793" s="191"/>
      <c r="E793" s="191"/>
      <c r="G793" s="191"/>
    </row>
    <row r="794" customFormat="1" ht="15.75" customHeight="1" spans="2:7">
      <c r="B794" s="429"/>
      <c r="D794" s="191"/>
      <c r="E794" s="191"/>
      <c r="G794" s="191"/>
    </row>
    <row r="795" customFormat="1" ht="15.75" customHeight="1" spans="2:7">
      <c r="B795" s="429"/>
      <c r="D795" s="191"/>
      <c r="E795" s="191"/>
      <c r="G795" s="191"/>
    </row>
    <row r="796" customFormat="1" ht="15.75" customHeight="1" spans="2:7">
      <c r="B796" s="429"/>
      <c r="D796" s="191"/>
      <c r="E796" s="191"/>
      <c r="G796" s="191"/>
    </row>
    <row r="797" customFormat="1" ht="15.75" customHeight="1" spans="2:7">
      <c r="B797" s="429"/>
      <c r="D797" s="191"/>
      <c r="E797" s="191"/>
      <c r="G797" s="191"/>
    </row>
    <row r="798" customFormat="1" ht="15.75" customHeight="1" spans="2:7">
      <c r="B798" s="429"/>
      <c r="D798" s="191"/>
      <c r="E798" s="191"/>
      <c r="G798" s="191"/>
    </row>
    <row r="799" customFormat="1" ht="15.75" customHeight="1" spans="2:7">
      <c r="B799" s="429"/>
      <c r="D799" s="191"/>
      <c r="E799" s="191"/>
      <c r="G799" s="191"/>
    </row>
    <row r="800" customFormat="1" ht="15.75" customHeight="1" spans="2:7">
      <c r="B800" s="429"/>
      <c r="D800" s="191"/>
      <c r="E800" s="191"/>
      <c r="G800" s="191"/>
    </row>
    <row r="801" customFormat="1" ht="15.75" customHeight="1" spans="2:7">
      <c r="B801" s="429"/>
      <c r="D801" s="191"/>
      <c r="E801" s="191"/>
      <c r="G801" s="191"/>
    </row>
    <row r="802" customFormat="1" ht="15.75" customHeight="1" spans="2:7">
      <c r="B802" s="429"/>
      <c r="D802" s="191"/>
      <c r="E802" s="191"/>
      <c r="G802" s="191"/>
    </row>
    <row r="803" customFormat="1" ht="15.75" customHeight="1" spans="2:7">
      <c r="B803" s="429"/>
      <c r="D803" s="191"/>
      <c r="E803" s="191"/>
      <c r="G803" s="191"/>
    </row>
    <row r="804" customFormat="1" ht="15.75" customHeight="1" spans="2:7">
      <c r="B804" s="429"/>
      <c r="D804" s="191"/>
      <c r="E804" s="191"/>
      <c r="G804" s="191"/>
    </row>
    <row r="805" customFormat="1" ht="15.75" customHeight="1" spans="2:7">
      <c r="B805" s="429"/>
      <c r="D805" s="191"/>
      <c r="E805" s="191"/>
      <c r="G805" s="191"/>
    </row>
    <row r="806" customFormat="1" ht="15.75" customHeight="1" spans="2:7">
      <c r="B806" s="429"/>
      <c r="D806" s="191"/>
      <c r="E806" s="191"/>
      <c r="G806" s="191"/>
    </row>
    <row r="807" customFormat="1" ht="15.75" customHeight="1" spans="2:7">
      <c r="B807" s="429"/>
      <c r="D807" s="191"/>
      <c r="E807" s="191"/>
      <c r="G807" s="191"/>
    </row>
    <row r="808" customFormat="1" ht="15.75" customHeight="1" spans="2:7">
      <c r="B808" s="429"/>
      <c r="D808" s="191"/>
      <c r="E808" s="191"/>
      <c r="G808" s="191"/>
    </row>
    <row r="809" customFormat="1" ht="15.75" customHeight="1" spans="2:7">
      <c r="B809" s="429"/>
      <c r="D809" s="191"/>
      <c r="E809" s="191"/>
      <c r="G809" s="191"/>
    </row>
    <row r="810" customFormat="1" ht="15.75" customHeight="1" spans="2:7">
      <c r="B810" s="429"/>
      <c r="D810" s="191"/>
      <c r="E810" s="191"/>
      <c r="G810" s="191"/>
    </row>
    <row r="811" customFormat="1" ht="15.75" customHeight="1" spans="2:7">
      <c r="B811" s="429"/>
      <c r="D811" s="191"/>
      <c r="E811" s="191"/>
      <c r="G811" s="191"/>
    </row>
    <row r="812" customFormat="1" ht="15.75" customHeight="1" spans="2:7">
      <c r="B812" s="429"/>
      <c r="D812" s="191"/>
      <c r="E812" s="191"/>
      <c r="G812" s="191"/>
    </row>
    <row r="813" customFormat="1" ht="15.75" customHeight="1" spans="2:7">
      <c r="B813" s="429"/>
      <c r="D813" s="191"/>
      <c r="E813" s="191"/>
      <c r="G813" s="191"/>
    </row>
    <row r="814" customFormat="1" ht="15.75" customHeight="1" spans="2:7">
      <c r="B814" s="429"/>
      <c r="D814" s="191"/>
      <c r="E814" s="191"/>
      <c r="G814" s="191"/>
    </row>
    <row r="815" customFormat="1" ht="15.75" customHeight="1" spans="2:7">
      <c r="B815" s="429"/>
      <c r="D815" s="191"/>
      <c r="E815" s="191"/>
      <c r="G815" s="191"/>
    </row>
    <row r="816" customFormat="1" ht="15.75" customHeight="1" spans="2:7">
      <c r="B816" s="429"/>
      <c r="D816" s="191"/>
      <c r="E816" s="191"/>
      <c r="G816" s="191"/>
    </row>
    <row r="817" customFormat="1" ht="15.75" customHeight="1" spans="2:7">
      <c r="B817" s="429"/>
      <c r="D817" s="191"/>
      <c r="E817" s="191"/>
      <c r="G817" s="191"/>
    </row>
    <row r="818" customFormat="1" ht="15.75" customHeight="1" spans="2:7">
      <c r="B818" s="429"/>
      <c r="D818" s="191"/>
      <c r="E818" s="191"/>
      <c r="G818" s="191"/>
    </row>
    <row r="819" customFormat="1" ht="15.75" customHeight="1" spans="2:7">
      <c r="B819" s="429"/>
      <c r="D819" s="191"/>
      <c r="E819" s="191"/>
      <c r="G819" s="191"/>
    </row>
    <row r="820" customFormat="1" ht="15.75" customHeight="1" spans="2:7">
      <c r="B820" s="429"/>
      <c r="D820" s="191"/>
      <c r="E820" s="191"/>
      <c r="G820" s="191"/>
    </row>
    <row r="821" customFormat="1" ht="15.75" customHeight="1" spans="2:7">
      <c r="B821" s="429"/>
      <c r="D821" s="191"/>
      <c r="E821" s="191"/>
      <c r="G821" s="191"/>
    </row>
    <row r="822" customFormat="1" ht="15.75" customHeight="1" spans="2:7">
      <c r="B822" s="429"/>
      <c r="D822" s="191"/>
      <c r="E822" s="191"/>
      <c r="G822" s="191"/>
    </row>
    <row r="823" customFormat="1" ht="15.75" customHeight="1" spans="2:7">
      <c r="B823" s="429"/>
      <c r="D823" s="191"/>
      <c r="E823" s="191"/>
      <c r="G823" s="191"/>
    </row>
    <row r="824" customFormat="1" ht="15.75" customHeight="1" spans="2:7">
      <c r="B824" s="429"/>
      <c r="D824" s="191"/>
      <c r="E824" s="191"/>
      <c r="G824" s="191"/>
    </row>
    <row r="825" customFormat="1" ht="15.75" customHeight="1" spans="2:7">
      <c r="B825" s="429"/>
      <c r="D825" s="191"/>
      <c r="E825" s="191"/>
      <c r="G825" s="191"/>
    </row>
    <row r="826" customFormat="1" ht="15.75" customHeight="1" spans="2:7">
      <c r="B826" s="429"/>
      <c r="D826" s="191"/>
      <c r="E826" s="191"/>
      <c r="G826" s="191"/>
    </row>
    <row r="827" customFormat="1" ht="15.75" customHeight="1" spans="2:7">
      <c r="B827" s="429"/>
      <c r="D827" s="191"/>
      <c r="E827" s="191"/>
      <c r="G827" s="191"/>
    </row>
    <row r="828" customFormat="1" ht="15.75" customHeight="1" spans="2:7">
      <c r="B828" s="429"/>
      <c r="D828" s="191"/>
      <c r="E828" s="191"/>
      <c r="G828" s="191"/>
    </row>
    <row r="829" customFormat="1" ht="15.75" customHeight="1" spans="2:7">
      <c r="B829" s="429"/>
      <c r="D829" s="191"/>
      <c r="E829" s="191"/>
      <c r="G829" s="191"/>
    </row>
    <row r="830" customFormat="1" ht="15.75" customHeight="1" spans="2:7">
      <c r="B830" s="429"/>
      <c r="D830" s="191"/>
      <c r="E830" s="191"/>
      <c r="G830" s="191"/>
    </row>
    <row r="831" customFormat="1" ht="15.75" customHeight="1" spans="2:7">
      <c r="B831" s="429"/>
      <c r="D831" s="191"/>
      <c r="E831" s="191"/>
      <c r="G831" s="191"/>
    </row>
    <row r="832" customFormat="1" ht="15.75" customHeight="1" spans="2:7">
      <c r="B832" s="429"/>
      <c r="D832" s="191"/>
      <c r="E832" s="191"/>
      <c r="G832" s="191"/>
    </row>
    <row r="833" customFormat="1" ht="15.75" customHeight="1" spans="2:7">
      <c r="B833" s="429"/>
      <c r="D833" s="191"/>
      <c r="E833" s="191"/>
      <c r="G833" s="191"/>
    </row>
    <row r="834" customFormat="1" ht="15.75" customHeight="1" spans="2:7">
      <c r="B834" s="429"/>
      <c r="D834" s="191"/>
      <c r="E834" s="191"/>
      <c r="G834" s="191"/>
    </row>
    <row r="835" customFormat="1" ht="15.75" customHeight="1" spans="2:7">
      <c r="B835" s="429"/>
      <c r="D835" s="191"/>
      <c r="E835" s="191"/>
      <c r="G835" s="191"/>
    </row>
    <row r="836" customFormat="1" ht="15.75" customHeight="1" spans="2:7">
      <c r="B836" s="429"/>
      <c r="D836" s="191"/>
      <c r="E836" s="191"/>
      <c r="G836" s="191"/>
    </row>
    <row r="837" customFormat="1" ht="15.75" customHeight="1" spans="2:7">
      <c r="B837" s="429"/>
      <c r="D837" s="191"/>
      <c r="E837" s="191"/>
      <c r="G837" s="191"/>
    </row>
    <row r="838" customFormat="1" ht="15.75" customHeight="1" spans="2:7">
      <c r="B838" s="429"/>
      <c r="D838" s="191"/>
      <c r="E838" s="191"/>
      <c r="G838" s="191"/>
    </row>
    <row r="839" customFormat="1" ht="15.75" customHeight="1" spans="2:7">
      <c r="B839" s="429"/>
      <c r="D839" s="191"/>
      <c r="E839" s="191"/>
      <c r="G839" s="191"/>
    </row>
    <row r="840" customFormat="1" ht="15.75" customHeight="1" spans="2:7">
      <c r="B840" s="429"/>
      <c r="D840" s="191"/>
      <c r="E840" s="191"/>
      <c r="G840" s="191"/>
    </row>
    <row r="841" customFormat="1" ht="15.75" customHeight="1" spans="2:7">
      <c r="B841" s="429"/>
      <c r="D841" s="191"/>
      <c r="E841" s="191"/>
      <c r="G841" s="191"/>
    </row>
    <row r="842" customFormat="1" ht="15.75" customHeight="1" spans="2:7">
      <c r="B842" s="429"/>
      <c r="D842" s="191"/>
      <c r="E842" s="191"/>
      <c r="G842" s="191"/>
    </row>
    <row r="843" customFormat="1" ht="15.75" customHeight="1" spans="2:7">
      <c r="B843" s="429"/>
      <c r="D843" s="191"/>
      <c r="E843" s="191"/>
      <c r="G843" s="191"/>
    </row>
    <row r="844" customFormat="1" ht="15.75" customHeight="1" spans="2:7">
      <c r="B844" s="429"/>
      <c r="D844" s="191"/>
      <c r="E844" s="191"/>
      <c r="G844" s="191"/>
    </row>
    <row r="845" customFormat="1" ht="15.75" customHeight="1" spans="2:7">
      <c r="B845" s="429"/>
      <c r="D845" s="191"/>
      <c r="E845" s="191"/>
      <c r="G845" s="191"/>
    </row>
    <row r="846" customFormat="1" ht="15.75" customHeight="1" spans="2:7">
      <c r="B846" s="429"/>
      <c r="D846" s="191"/>
      <c r="E846" s="191"/>
      <c r="G846" s="191"/>
    </row>
    <row r="847" customFormat="1" ht="15.75" customHeight="1" spans="2:7">
      <c r="B847" s="429"/>
      <c r="D847" s="191"/>
      <c r="E847" s="191"/>
      <c r="G847" s="191"/>
    </row>
    <row r="848" customFormat="1" ht="15.75" customHeight="1" spans="2:7">
      <c r="B848" s="429"/>
      <c r="D848" s="191"/>
      <c r="E848" s="191"/>
      <c r="G848" s="191"/>
    </row>
    <row r="849" customFormat="1" ht="15.75" customHeight="1" spans="2:7">
      <c r="B849" s="429"/>
      <c r="D849" s="191"/>
      <c r="E849" s="191"/>
      <c r="G849" s="191"/>
    </row>
    <row r="850" customFormat="1" ht="15.75" customHeight="1" spans="2:7">
      <c r="B850" s="429"/>
      <c r="D850" s="191"/>
      <c r="E850" s="191"/>
      <c r="G850" s="191"/>
    </row>
    <row r="851" customFormat="1" ht="15.75" customHeight="1" spans="2:7">
      <c r="B851" s="429"/>
      <c r="D851" s="191"/>
      <c r="E851" s="191"/>
      <c r="G851" s="191"/>
    </row>
    <row r="852" customFormat="1" ht="15.75" customHeight="1" spans="2:7">
      <c r="B852" s="429"/>
      <c r="D852" s="191"/>
      <c r="E852" s="191"/>
      <c r="G852" s="191"/>
    </row>
    <row r="853" customFormat="1" ht="15.75" customHeight="1" spans="2:7">
      <c r="B853" s="429"/>
      <c r="D853" s="191"/>
      <c r="E853" s="191"/>
      <c r="G853" s="191"/>
    </row>
    <row r="854" customFormat="1" ht="15.75" customHeight="1" spans="2:7">
      <c r="B854" s="429"/>
      <c r="D854" s="191"/>
      <c r="E854" s="191"/>
      <c r="G854" s="191"/>
    </row>
    <row r="855" customFormat="1" ht="15.75" customHeight="1" spans="2:7">
      <c r="B855" s="429"/>
      <c r="D855" s="191"/>
      <c r="E855" s="191"/>
      <c r="G855" s="191"/>
    </row>
    <row r="856" customFormat="1" ht="15.75" customHeight="1" spans="2:7">
      <c r="B856" s="429"/>
      <c r="D856" s="191"/>
      <c r="E856" s="191"/>
      <c r="G856" s="191"/>
    </row>
    <row r="857" customFormat="1" ht="15.75" customHeight="1" spans="2:7">
      <c r="B857" s="429"/>
      <c r="D857" s="191"/>
      <c r="E857" s="191"/>
      <c r="G857" s="191"/>
    </row>
    <row r="858" customFormat="1" ht="15.75" customHeight="1" spans="2:7">
      <c r="B858" s="429"/>
      <c r="D858" s="191"/>
      <c r="E858" s="191"/>
      <c r="G858" s="191"/>
    </row>
    <row r="859" customFormat="1" ht="15.75" customHeight="1" spans="2:7">
      <c r="B859" s="429"/>
      <c r="D859" s="191"/>
      <c r="E859" s="191"/>
      <c r="G859" s="191"/>
    </row>
    <row r="860" customFormat="1" ht="15.75" customHeight="1" spans="2:7">
      <c r="B860" s="429"/>
      <c r="D860" s="191"/>
      <c r="E860" s="191"/>
      <c r="G860" s="191"/>
    </row>
    <row r="861" customFormat="1" ht="15.75" customHeight="1" spans="2:7">
      <c r="B861" s="429"/>
      <c r="D861" s="191"/>
      <c r="E861" s="191"/>
      <c r="G861" s="191"/>
    </row>
    <row r="862" customFormat="1" ht="15.75" customHeight="1" spans="2:7">
      <c r="B862" s="429"/>
      <c r="D862" s="191"/>
      <c r="E862" s="191"/>
      <c r="G862" s="191"/>
    </row>
    <row r="863" customFormat="1" ht="15.75" customHeight="1" spans="2:7">
      <c r="B863" s="429"/>
      <c r="D863" s="191"/>
      <c r="E863" s="191"/>
      <c r="G863" s="191"/>
    </row>
    <row r="864" customFormat="1" ht="15.75" customHeight="1" spans="2:7">
      <c r="B864" s="429"/>
      <c r="D864" s="191"/>
      <c r="E864" s="191"/>
      <c r="G864" s="191"/>
    </row>
    <row r="865" customFormat="1" ht="15.75" customHeight="1" spans="2:7">
      <c r="B865" s="429"/>
      <c r="D865" s="191"/>
      <c r="E865" s="191"/>
      <c r="G865" s="191"/>
    </row>
    <row r="866" customFormat="1" ht="15.75" customHeight="1" spans="2:7">
      <c r="B866" s="429"/>
      <c r="D866" s="191"/>
      <c r="E866" s="191"/>
      <c r="G866" s="191"/>
    </row>
    <row r="867" customFormat="1" ht="15.75" customHeight="1" spans="2:7">
      <c r="B867" s="429"/>
      <c r="D867" s="191"/>
      <c r="E867" s="191"/>
      <c r="G867" s="191"/>
    </row>
    <row r="868" customFormat="1" ht="15.75" customHeight="1" spans="2:7">
      <c r="B868" s="429"/>
      <c r="D868" s="191"/>
      <c r="E868" s="191"/>
      <c r="G868" s="191"/>
    </row>
    <row r="869" customFormat="1" ht="15.75" customHeight="1" spans="2:7">
      <c r="B869" s="429"/>
      <c r="D869" s="191"/>
      <c r="E869" s="191"/>
      <c r="G869" s="191"/>
    </row>
    <row r="870" customFormat="1" ht="15.75" customHeight="1" spans="2:7">
      <c r="B870" s="429"/>
      <c r="D870" s="191"/>
      <c r="E870" s="191"/>
      <c r="G870" s="191"/>
    </row>
    <row r="871" customFormat="1" ht="15.75" customHeight="1" spans="2:7">
      <c r="B871" s="429"/>
      <c r="D871" s="191"/>
      <c r="E871" s="191"/>
      <c r="G871" s="191"/>
    </row>
    <row r="872" customFormat="1" ht="15.75" customHeight="1" spans="2:7">
      <c r="B872" s="429"/>
      <c r="D872" s="191"/>
      <c r="E872" s="191"/>
      <c r="G872" s="191"/>
    </row>
    <row r="873" customFormat="1" ht="15.75" customHeight="1" spans="2:7">
      <c r="B873" s="429"/>
      <c r="D873" s="191"/>
      <c r="E873" s="191"/>
      <c r="G873" s="191"/>
    </row>
    <row r="874" customFormat="1" ht="15.75" customHeight="1" spans="2:7">
      <c r="B874" s="429"/>
      <c r="D874" s="191"/>
      <c r="E874" s="191"/>
      <c r="G874" s="191"/>
    </row>
    <row r="875" customFormat="1" ht="15.75" customHeight="1" spans="2:7">
      <c r="B875" s="429"/>
      <c r="D875" s="191"/>
      <c r="E875" s="191"/>
      <c r="G875" s="191"/>
    </row>
    <row r="876" customFormat="1" ht="15.75" customHeight="1" spans="2:7">
      <c r="B876" s="429"/>
      <c r="D876" s="191"/>
      <c r="E876" s="191"/>
      <c r="G876" s="191"/>
    </row>
    <row r="877" customFormat="1" ht="15.75" customHeight="1" spans="2:7">
      <c r="B877" s="429"/>
      <c r="D877" s="191"/>
      <c r="E877" s="191"/>
      <c r="G877" s="191"/>
    </row>
    <row r="878" customFormat="1" ht="15.75" customHeight="1" spans="2:7">
      <c r="B878" s="429"/>
      <c r="D878" s="191"/>
      <c r="E878" s="191"/>
      <c r="G878" s="191"/>
    </row>
    <row r="879" customFormat="1" ht="15.75" customHeight="1" spans="2:7">
      <c r="B879" s="429"/>
      <c r="D879" s="191"/>
      <c r="E879" s="191"/>
      <c r="G879" s="191"/>
    </row>
    <row r="880" customFormat="1" ht="15.75" customHeight="1" spans="2:7">
      <c r="B880" s="429"/>
      <c r="D880" s="191"/>
      <c r="E880" s="191"/>
      <c r="G880" s="191"/>
    </row>
    <row r="881" customFormat="1" ht="15.75" customHeight="1" spans="2:7">
      <c r="B881" s="429"/>
      <c r="D881" s="191"/>
      <c r="E881" s="191"/>
      <c r="G881" s="191"/>
    </row>
    <row r="882" customFormat="1" ht="15.75" customHeight="1" spans="2:7">
      <c r="B882" s="429"/>
      <c r="D882" s="191"/>
      <c r="E882" s="191"/>
      <c r="G882" s="191"/>
    </row>
    <row r="883" customFormat="1" ht="15.75" customHeight="1" spans="2:7">
      <c r="B883" s="429"/>
      <c r="D883" s="191"/>
      <c r="E883" s="191"/>
      <c r="G883" s="191"/>
    </row>
    <row r="884" customFormat="1" ht="15.75" customHeight="1" spans="2:7">
      <c r="B884" s="429"/>
      <c r="D884" s="191"/>
      <c r="E884" s="191"/>
      <c r="G884" s="191"/>
    </row>
    <row r="885" customFormat="1" ht="15.75" customHeight="1" spans="2:7">
      <c r="B885" s="429"/>
      <c r="D885" s="191"/>
      <c r="E885" s="191"/>
      <c r="G885" s="191"/>
    </row>
    <row r="886" customFormat="1" ht="15.75" customHeight="1" spans="2:7">
      <c r="B886" s="429"/>
      <c r="D886" s="191"/>
      <c r="E886" s="191"/>
      <c r="G886" s="191"/>
    </row>
    <row r="887" customFormat="1" ht="15.75" customHeight="1" spans="2:7">
      <c r="B887" s="429"/>
      <c r="D887" s="191"/>
      <c r="E887" s="191"/>
      <c r="G887" s="191"/>
    </row>
    <row r="888" customFormat="1" ht="15.75" customHeight="1" spans="2:7">
      <c r="B888" s="429"/>
      <c r="D888" s="191"/>
      <c r="E888" s="191"/>
      <c r="G888" s="191"/>
    </row>
    <row r="889" customFormat="1" ht="15.75" customHeight="1" spans="2:7">
      <c r="B889" s="429"/>
      <c r="D889" s="191"/>
      <c r="E889" s="191"/>
      <c r="G889" s="191"/>
    </row>
    <row r="890" customFormat="1" ht="15.75" customHeight="1" spans="2:7">
      <c r="B890" s="429"/>
      <c r="D890" s="191"/>
      <c r="E890" s="191"/>
      <c r="G890" s="191"/>
    </row>
    <row r="891" customFormat="1" ht="15.75" customHeight="1" spans="2:7">
      <c r="B891" s="429"/>
      <c r="D891" s="191"/>
      <c r="E891" s="191"/>
      <c r="G891" s="191"/>
    </row>
    <row r="892" customFormat="1" ht="15.75" customHeight="1" spans="2:7">
      <c r="B892" s="429"/>
      <c r="D892" s="191"/>
      <c r="E892" s="191"/>
      <c r="G892" s="191"/>
    </row>
    <row r="893" customFormat="1" ht="15.75" customHeight="1" spans="2:7">
      <c r="B893" s="429"/>
      <c r="D893" s="191"/>
      <c r="E893" s="191"/>
      <c r="G893" s="191"/>
    </row>
    <row r="894" customFormat="1" ht="15.75" customHeight="1" spans="2:7">
      <c r="B894" s="429"/>
      <c r="D894" s="191"/>
      <c r="E894" s="191"/>
      <c r="G894" s="191"/>
    </row>
    <row r="895" customFormat="1" ht="15.75" customHeight="1" spans="2:7">
      <c r="B895" s="429"/>
      <c r="D895" s="191"/>
      <c r="E895" s="191"/>
      <c r="G895" s="191"/>
    </row>
    <row r="896" customFormat="1" ht="15.75" customHeight="1" spans="2:7">
      <c r="B896" s="429"/>
      <c r="D896" s="191"/>
      <c r="E896" s="191"/>
      <c r="G896" s="191"/>
    </row>
    <row r="897" customFormat="1" ht="15.75" customHeight="1" spans="2:7">
      <c r="B897" s="429"/>
      <c r="D897" s="191"/>
      <c r="E897" s="191"/>
      <c r="G897" s="191"/>
    </row>
    <row r="898" customFormat="1" ht="15.75" customHeight="1" spans="2:7">
      <c r="B898" s="429"/>
      <c r="D898" s="191"/>
      <c r="E898" s="191"/>
      <c r="G898" s="191"/>
    </row>
    <row r="899" customFormat="1" ht="15.75" customHeight="1" spans="2:7">
      <c r="B899" s="429"/>
      <c r="D899" s="191"/>
      <c r="E899" s="191"/>
      <c r="G899" s="191"/>
    </row>
    <row r="900" customFormat="1" ht="15.75" customHeight="1" spans="2:7">
      <c r="B900" s="429"/>
      <c r="D900" s="191"/>
      <c r="E900" s="191"/>
      <c r="G900" s="191"/>
    </row>
    <row r="901" customFormat="1" ht="15.75" customHeight="1" spans="2:7">
      <c r="B901" s="429"/>
      <c r="D901" s="191"/>
      <c r="E901" s="191"/>
      <c r="G901" s="191"/>
    </row>
    <row r="902" customFormat="1" ht="15.75" customHeight="1" spans="2:7">
      <c r="B902" s="429"/>
      <c r="D902" s="191"/>
      <c r="E902" s="191"/>
      <c r="G902" s="191"/>
    </row>
    <row r="903" customFormat="1" ht="15.75" customHeight="1" spans="2:7">
      <c r="B903" s="429"/>
      <c r="D903" s="191"/>
      <c r="E903" s="191"/>
      <c r="G903" s="191"/>
    </row>
    <row r="904" customFormat="1" ht="15.75" customHeight="1" spans="2:7">
      <c r="B904" s="429"/>
      <c r="D904" s="191"/>
      <c r="E904" s="191"/>
      <c r="G904" s="191"/>
    </row>
    <row r="905" customFormat="1" ht="15.75" customHeight="1" spans="2:7">
      <c r="B905" s="429"/>
      <c r="D905" s="191"/>
      <c r="E905" s="191"/>
      <c r="G905" s="191"/>
    </row>
    <row r="906" customFormat="1" ht="15.75" customHeight="1" spans="2:7">
      <c r="B906" s="429"/>
      <c r="D906" s="191"/>
      <c r="E906" s="191"/>
      <c r="G906" s="191"/>
    </row>
    <row r="907" customFormat="1" ht="15.75" customHeight="1" spans="2:7">
      <c r="B907" s="429"/>
      <c r="D907" s="191"/>
      <c r="E907" s="191"/>
      <c r="G907" s="191"/>
    </row>
    <row r="908" customFormat="1" ht="15.75" customHeight="1" spans="2:7">
      <c r="B908" s="429"/>
      <c r="D908" s="191"/>
      <c r="E908" s="191"/>
      <c r="G908" s="191"/>
    </row>
    <row r="909" customFormat="1" ht="15.75" customHeight="1" spans="2:7">
      <c r="B909" s="429"/>
      <c r="D909" s="191"/>
      <c r="E909" s="191"/>
      <c r="G909" s="191"/>
    </row>
    <row r="910" customFormat="1" ht="15.75" customHeight="1" spans="2:7">
      <c r="B910" s="429"/>
      <c r="D910" s="191"/>
      <c r="E910" s="191"/>
      <c r="G910" s="191"/>
    </row>
    <row r="911" customFormat="1" ht="15.75" customHeight="1" spans="2:7">
      <c r="B911" s="429"/>
      <c r="D911" s="191"/>
      <c r="E911" s="191"/>
      <c r="G911" s="191"/>
    </row>
    <row r="912" customFormat="1" ht="15.75" customHeight="1" spans="2:7">
      <c r="B912" s="429"/>
      <c r="D912" s="191"/>
      <c r="E912" s="191"/>
      <c r="G912" s="191"/>
    </row>
    <row r="913" customFormat="1" ht="15.75" customHeight="1" spans="2:7">
      <c r="B913" s="429"/>
      <c r="D913" s="191"/>
      <c r="E913" s="191"/>
      <c r="G913" s="191"/>
    </row>
    <row r="914" customFormat="1" ht="15.75" customHeight="1" spans="2:7">
      <c r="B914" s="429"/>
      <c r="D914" s="191"/>
      <c r="E914" s="191"/>
      <c r="G914" s="191"/>
    </row>
    <row r="915" customFormat="1" ht="15.75" customHeight="1" spans="2:7">
      <c r="B915" s="429"/>
      <c r="D915" s="191"/>
      <c r="E915" s="191"/>
      <c r="G915" s="191"/>
    </row>
    <row r="916" customFormat="1" ht="15.75" customHeight="1" spans="2:7">
      <c r="B916" s="429"/>
      <c r="D916" s="191"/>
      <c r="E916" s="191"/>
      <c r="G916" s="191"/>
    </row>
    <row r="917" customFormat="1" ht="15.75" customHeight="1" spans="2:7">
      <c r="B917" s="429"/>
      <c r="D917" s="191"/>
      <c r="E917" s="191"/>
      <c r="G917" s="191"/>
    </row>
    <row r="918" customFormat="1" ht="15.75" customHeight="1" spans="2:7">
      <c r="B918" s="429"/>
      <c r="D918" s="191"/>
      <c r="E918" s="191"/>
      <c r="G918" s="191"/>
    </row>
    <row r="919" customFormat="1" ht="15.75" customHeight="1" spans="2:7">
      <c r="B919" s="429"/>
      <c r="D919" s="191"/>
      <c r="E919" s="191"/>
      <c r="G919" s="191"/>
    </row>
    <row r="920" customFormat="1" ht="15.75" customHeight="1" spans="2:7">
      <c r="B920" s="429"/>
      <c r="D920" s="191"/>
      <c r="E920" s="191"/>
      <c r="G920" s="191"/>
    </row>
    <row r="921" customFormat="1" ht="15.75" customHeight="1" spans="2:7">
      <c r="B921" s="429"/>
      <c r="D921" s="191"/>
      <c r="E921" s="191"/>
      <c r="G921" s="191"/>
    </row>
    <row r="922" customFormat="1" ht="15.75" customHeight="1" spans="2:7">
      <c r="B922" s="429"/>
      <c r="D922" s="191"/>
      <c r="E922" s="191"/>
      <c r="G922" s="191"/>
    </row>
    <row r="923" customFormat="1" ht="15.75" customHeight="1" spans="2:7">
      <c r="B923" s="429"/>
      <c r="D923" s="191"/>
      <c r="E923" s="191"/>
      <c r="G923" s="191"/>
    </row>
    <row r="924" customFormat="1" ht="15.75" customHeight="1" spans="2:7">
      <c r="B924" s="429"/>
      <c r="D924" s="191"/>
      <c r="E924" s="191"/>
      <c r="G924" s="191"/>
    </row>
    <row r="925" customFormat="1" ht="15.75" customHeight="1" spans="2:7">
      <c r="B925" s="429"/>
      <c r="D925" s="191"/>
      <c r="E925" s="191"/>
      <c r="G925" s="191"/>
    </row>
    <row r="926" customFormat="1" ht="15.75" customHeight="1" spans="2:7">
      <c r="B926" s="429"/>
      <c r="D926" s="191"/>
      <c r="E926" s="191"/>
      <c r="G926" s="191"/>
    </row>
    <row r="927" customFormat="1" ht="15.75" customHeight="1" spans="2:7">
      <c r="B927" s="429"/>
      <c r="D927" s="191"/>
      <c r="E927" s="191"/>
      <c r="G927" s="191"/>
    </row>
    <row r="928" customFormat="1" ht="15.75" customHeight="1" spans="2:7">
      <c r="B928" s="429"/>
      <c r="D928" s="191"/>
      <c r="E928" s="191"/>
      <c r="G928" s="191"/>
    </row>
    <row r="929" customFormat="1" ht="15.75" customHeight="1" spans="2:7">
      <c r="B929" s="429"/>
      <c r="D929" s="191"/>
      <c r="E929" s="191"/>
      <c r="G929" s="191"/>
    </row>
    <row r="930" customFormat="1" ht="15.75" customHeight="1" spans="2:7">
      <c r="B930" s="429"/>
      <c r="D930" s="191"/>
      <c r="E930" s="191"/>
      <c r="G930" s="191"/>
    </row>
    <row r="931" customFormat="1" ht="15.75" customHeight="1" spans="2:7">
      <c r="B931" s="429"/>
      <c r="D931" s="191"/>
      <c r="E931" s="191"/>
      <c r="G931" s="191"/>
    </row>
    <row r="932" customFormat="1" ht="15.75" customHeight="1" spans="2:7">
      <c r="B932" s="429"/>
      <c r="D932" s="191"/>
      <c r="E932" s="191"/>
      <c r="G932" s="191"/>
    </row>
    <row r="933" customFormat="1" ht="15.75" customHeight="1" spans="2:7">
      <c r="B933" s="429"/>
      <c r="D933" s="191"/>
      <c r="E933" s="191"/>
      <c r="G933" s="191"/>
    </row>
    <row r="934" customFormat="1" ht="15.75" customHeight="1" spans="2:7">
      <c r="B934" s="429"/>
      <c r="D934" s="191"/>
      <c r="E934" s="191"/>
      <c r="G934" s="191"/>
    </row>
    <row r="935" customFormat="1" ht="15.75" customHeight="1" spans="2:7">
      <c r="B935" s="429"/>
      <c r="D935" s="191"/>
      <c r="E935" s="191"/>
      <c r="G935" s="191"/>
    </row>
    <row r="936" customFormat="1" ht="15.75" customHeight="1" spans="2:7">
      <c r="B936" s="429"/>
      <c r="D936" s="191"/>
      <c r="E936" s="191"/>
      <c r="G936" s="191"/>
    </row>
    <row r="937" customFormat="1" ht="15.75" customHeight="1" spans="2:7">
      <c r="B937" s="429"/>
      <c r="D937" s="191"/>
      <c r="E937" s="191"/>
      <c r="G937" s="191"/>
    </row>
    <row r="938" customFormat="1" ht="15.75" customHeight="1" spans="2:7">
      <c r="B938" s="429"/>
      <c r="D938" s="191"/>
      <c r="E938" s="191"/>
      <c r="G938" s="191"/>
    </row>
    <row r="939" customFormat="1" ht="15.75" customHeight="1" spans="2:7">
      <c r="B939" s="429"/>
      <c r="D939" s="191"/>
      <c r="E939" s="191"/>
      <c r="G939" s="191"/>
    </row>
    <row r="940" customFormat="1" ht="15.75" customHeight="1" spans="2:7">
      <c r="B940" s="429"/>
      <c r="D940" s="191"/>
      <c r="E940" s="191"/>
      <c r="G940" s="191"/>
    </row>
    <row r="941" customFormat="1" ht="15.75" customHeight="1" spans="2:7">
      <c r="B941" s="429"/>
      <c r="D941" s="191"/>
      <c r="E941" s="191"/>
      <c r="G941" s="191"/>
    </row>
    <row r="942" customFormat="1" ht="15.75" customHeight="1" spans="2:7">
      <c r="B942" s="429"/>
      <c r="D942" s="191"/>
      <c r="E942" s="191"/>
      <c r="G942" s="191"/>
    </row>
    <row r="943" customFormat="1" ht="15.75" customHeight="1" spans="2:7">
      <c r="B943" s="429"/>
      <c r="D943" s="191"/>
      <c r="E943" s="191"/>
      <c r="G943" s="191"/>
    </row>
    <row r="944" customFormat="1" ht="15.75" customHeight="1" spans="2:7">
      <c r="B944" s="429"/>
      <c r="D944" s="191"/>
      <c r="E944" s="191"/>
      <c r="G944" s="191"/>
    </row>
    <row r="945" customFormat="1" ht="15.75" customHeight="1" spans="2:7">
      <c r="B945" s="429"/>
      <c r="D945" s="191"/>
      <c r="E945" s="191"/>
      <c r="G945" s="191"/>
    </row>
    <row r="946" customFormat="1" ht="15.75" customHeight="1" spans="2:7">
      <c r="B946" s="429"/>
      <c r="D946" s="191"/>
      <c r="E946" s="191"/>
      <c r="G946" s="191"/>
    </row>
    <row r="947" customFormat="1" ht="15.75" customHeight="1" spans="2:7">
      <c r="B947" s="429"/>
      <c r="D947" s="191"/>
      <c r="E947" s="191"/>
      <c r="G947" s="191"/>
    </row>
    <row r="948" customFormat="1" ht="15.75" customHeight="1" spans="2:7">
      <c r="B948" s="429"/>
      <c r="D948" s="191"/>
      <c r="E948" s="191"/>
      <c r="G948" s="191"/>
    </row>
    <row r="949" customFormat="1" ht="15.75" customHeight="1" spans="2:7">
      <c r="B949" s="429"/>
      <c r="D949" s="191"/>
      <c r="E949" s="191"/>
      <c r="G949" s="191"/>
    </row>
    <row r="950" customFormat="1" ht="15.75" customHeight="1" spans="2:7">
      <c r="B950" s="429"/>
      <c r="D950" s="191"/>
      <c r="E950" s="191"/>
      <c r="G950" s="191"/>
    </row>
    <row r="951" customFormat="1" ht="15.75" customHeight="1" spans="2:7">
      <c r="B951" s="429"/>
      <c r="D951" s="191"/>
      <c r="E951" s="191"/>
      <c r="G951" s="191"/>
    </row>
    <row r="952" customFormat="1" ht="15.75" customHeight="1" spans="2:7">
      <c r="B952" s="429"/>
      <c r="D952" s="191"/>
      <c r="E952" s="191"/>
      <c r="G952" s="191"/>
    </row>
    <row r="953" customFormat="1" ht="15.75" customHeight="1" spans="2:7">
      <c r="B953" s="429"/>
      <c r="D953" s="191"/>
      <c r="E953" s="191"/>
      <c r="G953" s="191"/>
    </row>
    <row r="954" customFormat="1" ht="15.75" customHeight="1" spans="2:7">
      <c r="B954" s="429"/>
      <c r="D954" s="191"/>
      <c r="E954" s="191"/>
      <c r="G954" s="191"/>
    </row>
    <row r="955" customFormat="1" ht="15.75" customHeight="1" spans="2:7">
      <c r="B955" s="429"/>
      <c r="D955" s="191"/>
      <c r="E955" s="191"/>
      <c r="G955" s="191"/>
    </row>
    <row r="956" customFormat="1" ht="15.75" customHeight="1" spans="2:7">
      <c r="B956" s="429"/>
      <c r="D956" s="191"/>
      <c r="E956" s="191"/>
      <c r="G956" s="191"/>
    </row>
    <row r="957" customFormat="1" ht="15.75" customHeight="1" spans="2:7">
      <c r="B957" s="429"/>
      <c r="D957" s="191"/>
      <c r="E957" s="191"/>
      <c r="G957" s="191"/>
    </row>
    <row r="958" customFormat="1" ht="15.75" customHeight="1" spans="2:7">
      <c r="B958" s="429"/>
      <c r="D958" s="191"/>
      <c r="E958" s="191"/>
      <c r="G958" s="191"/>
    </row>
    <row r="959" customFormat="1" ht="15.75" customHeight="1" spans="2:7">
      <c r="B959" s="429"/>
      <c r="D959" s="191"/>
      <c r="E959" s="191"/>
      <c r="G959" s="191"/>
    </row>
    <row r="960" customFormat="1" ht="15.75" customHeight="1" spans="2:7">
      <c r="B960" s="429"/>
      <c r="D960" s="191"/>
      <c r="E960" s="191"/>
      <c r="G960" s="191"/>
    </row>
    <row r="961" customFormat="1" ht="15.75" customHeight="1" spans="2:7">
      <c r="B961" s="429"/>
      <c r="D961" s="191"/>
      <c r="E961" s="191"/>
      <c r="G961" s="191"/>
    </row>
    <row r="962" customFormat="1" ht="15.75" customHeight="1" spans="2:7">
      <c r="B962" s="429"/>
      <c r="D962" s="191"/>
      <c r="E962" s="191"/>
      <c r="G962" s="191"/>
    </row>
    <row r="963" customFormat="1" ht="15.75" customHeight="1" spans="2:7">
      <c r="B963" s="429"/>
      <c r="D963" s="191"/>
      <c r="E963" s="191"/>
      <c r="G963" s="191"/>
    </row>
    <row r="964" customFormat="1" ht="15.75" customHeight="1" spans="2:7">
      <c r="B964" s="429"/>
      <c r="D964" s="191"/>
      <c r="E964" s="191"/>
      <c r="G964" s="191"/>
    </row>
    <row r="965" customFormat="1" ht="15.75" customHeight="1" spans="2:7">
      <c r="B965" s="429"/>
      <c r="D965" s="191"/>
      <c r="E965" s="191"/>
      <c r="G965" s="191"/>
    </row>
    <row r="966" customFormat="1" ht="15.75" customHeight="1" spans="2:7">
      <c r="B966" s="429"/>
      <c r="D966" s="191"/>
      <c r="E966" s="191"/>
      <c r="G966" s="191"/>
    </row>
    <row r="967" customFormat="1" ht="15.75" customHeight="1" spans="2:7">
      <c r="B967" s="429"/>
      <c r="D967" s="191"/>
      <c r="E967" s="191"/>
      <c r="G967" s="191"/>
    </row>
    <row r="968" customFormat="1" ht="15.75" customHeight="1" spans="2:7">
      <c r="B968" s="429"/>
      <c r="D968" s="191"/>
      <c r="E968" s="191"/>
      <c r="G968" s="191"/>
    </row>
    <row r="969" customFormat="1" ht="15.75" customHeight="1" spans="2:7">
      <c r="B969" s="429"/>
      <c r="D969" s="191"/>
      <c r="E969" s="191"/>
      <c r="G969" s="191"/>
    </row>
    <row r="970" customFormat="1" ht="15.75" customHeight="1" spans="2:7">
      <c r="B970" s="429"/>
      <c r="D970" s="191"/>
      <c r="E970" s="191"/>
      <c r="G970" s="191"/>
    </row>
    <row r="971" customFormat="1" ht="15.75" customHeight="1" spans="2:7">
      <c r="B971" s="429"/>
      <c r="D971" s="191"/>
      <c r="E971" s="191"/>
      <c r="G971" s="191"/>
    </row>
    <row r="972" customFormat="1" ht="15.75" customHeight="1" spans="2:7">
      <c r="B972" s="429"/>
      <c r="D972" s="191"/>
      <c r="E972" s="191"/>
      <c r="G972" s="191"/>
    </row>
    <row r="973" customFormat="1" ht="15.75" customHeight="1" spans="2:7">
      <c r="B973" s="429"/>
      <c r="D973" s="191"/>
      <c r="E973" s="191"/>
      <c r="G973" s="191"/>
    </row>
    <row r="974" customFormat="1" ht="15.75" customHeight="1" spans="2:7">
      <c r="B974" s="429"/>
      <c r="D974" s="191"/>
      <c r="E974" s="191"/>
      <c r="G974" s="191"/>
    </row>
    <row r="975" customFormat="1" ht="15.75" customHeight="1" spans="2:7">
      <c r="B975" s="429"/>
      <c r="D975" s="191"/>
      <c r="E975" s="191"/>
      <c r="G975" s="191"/>
    </row>
    <row r="976" customFormat="1" ht="15.75" customHeight="1" spans="2:7">
      <c r="B976" s="429"/>
      <c r="D976" s="191"/>
      <c r="E976" s="191"/>
      <c r="G976" s="191"/>
    </row>
    <row r="977" customFormat="1" ht="15.75" customHeight="1" spans="2:7">
      <c r="B977" s="429"/>
      <c r="D977" s="191"/>
      <c r="E977" s="191"/>
      <c r="G977" s="191"/>
    </row>
    <row r="978" customFormat="1" ht="15.75" customHeight="1" spans="2:7">
      <c r="B978" s="429"/>
      <c r="D978" s="191"/>
      <c r="E978" s="191"/>
      <c r="G978" s="191"/>
    </row>
    <row r="979" customFormat="1" ht="15.75" customHeight="1" spans="2:7">
      <c r="B979" s="429"/>
      <c r="D979" s="191"/>
      <c r="E979" s="191"/>
      <c r="G979" s="191"/>
    </row>
    <row r="980" customFormat="1" ht="15.75" customHeight="1" spans="2:7">
      <c r="B980" s="429"/>
      <c r="D980" s="191"/>
      <c r="E980" s="191"/>
      <c r="G980" s="191"/>
    </row>
    <row r="981" customFormat="1" ht="15.75" customHeight="1" spans="2:7">
      <c r="B981" s="429"/>
      <c r="D981" s="191"/>
      <c r="E981" s="191"/>
      <c r="G981" s="191"/>
    </row>
    <row r="982" customFormat="1" ht="15.75" customHeight="1" spans="2:7">
      <c r="B982" s="429"/>
      <c r="D982" s="191"/>
      <c r="E982" s="191"/>
      <c r="G982" s="191"/>
    </row>
    <row r="983" customFormat="1" ht="15.75" customHeight="1" spans="2:7">
      <c r="B983" s="429"/>
      <c r="D983" s="191"/>
      <c r="E983" s="191"/>
      <c r="G983" s="191"/>
    </row>
    <row r="984" customFormat="1" ht="15.75" customHeight="1" spans="2:7">
      <c r="B984" s="429"/>
      <c r="D984" s="191"/>
      <c r="E984" s="191"/>
      <c r="G984" s="191"/>
    </row>
    <row r="985" customFormat="1" ht="15.75" customHeight="1" spans="2:7">
      <c r="B985" s="429"/>
      <c r="D985" s="191"/>
      <c r="E985" s="191"/>
      <c r="G985" s="191"/>
    </row>
    <row r="986" customFormat="1" ht="15.75" customHeight="1" spans="2:7">
      <c r="B986" s="429"/>
      <c r="D986" s="191"/>
      <c r="E986" s="191"/>
      <c r="G986" s="191"/>
    </row>
    <row r="987" customFormat="1" ht="15.75" customHeight="1" spans="2:7">
      <c r="B987" s="429"/>
      <c r="D987" s="191"/>
      <c r="E987" s="191"/>
      <c r="G987" s="191"/>
    </row>
    <row r="988" customFormat="1" ht="15.75" customHeight="1" spans="2:7">
      <c r="B988" s="429"/>
      <c r="D988" s="191"/>
      <c r="E988" s="191"/>
      <c r="G988" s="191"/>
    </row>
    <row r="989" customFormat="1" ht="15.75" customHeight="1" spans="2:7">
      <c r="B989" s="429"/>
      <c r="D989" s="191"/>
      <c r="E989" s="191"/>
      <c r="G989" s="191"/>
    </row>
    <row r="990" customFormat="1" ht="15.75" customHeight="1" spans="2:7">
      <c r="B990" s="429"/>
      <c r="D990" s="191"/>
      <c r="E990" s="191"/>
      <c r="G990" s="191"/>
    </row>
    <row r="991" customFormat="1" ht="15.75" customHeight="1" spans="2:7">
      <c r="B991" s="429"/>
      <c r="D991" s="191"/>
      <c r="E991" s="191"/>
      <c r="G991" s="191"/>
    </row>
    <row r="992" customFormat="1" ht="15.75" customHeight="1" spans="2:7">
      <c r="B992" s="429"/>
      <c r="D992" s="191"/>
      <c r="E992" s="191"/>
      <c r="G992" s="191"/>
    </row>
    <row r="993" customFormat="1" ht="15.75" customHeight="1" spans="2:7">
      <c r="B993" s="429"/>
      <c r="D993" s="191"/>
      <c r="E993" s="191"/>
      <c r="G993" s="191"/>
    </row>
    <row r="994" customFormat="1" ht="15.75" customHeight="1" spans="2:7">
      <c r="B994" s="429"/>
      <c r="D994" s="191"/>
      <c r="E994" s="191"/>
      <c r="G994" s="191"/>
    </row>
    <row r="995" customFormat="1" ht="15.75" customHeight="1" spans="2:7">
      <c r="B995" s="429"/>
      <c r="D995" s="191"/>
      <c r="E995" s="191"/>
      <c r="G995" s="191"/>
    </row>
    <row r="996" customFormat="1" ht="15.75" customHeight="1" spans="2:7">
      <c r="B996" s="429"/>
      <c r="D996" s="191"/>
      <c r="E996" s="191"/>
      <c r="G996" s="191"/>
    </row>
    <row r="997" customFormat="1" ht="15.75" customHeight="1" spans="2:7">
      <c r="B997" s="429"/>
      <c r="D997" s="191"/>
      <c r="E997" s="191"/>
      <c r="G997" s="191"/>
    </row>
    <row r="998" customFormat="1" ht="15.75" customHeight="1" spans="2:7">
      <c r="B998" s="429"/>
      <c r="D998" s="191"/>
      <c r="E998" s="191"/>
      <c r="G998" s="191"/>
    </row>
    <row r="999" customFormat="1" ht="15.75" customHeight="1" spans="2:7">
      <c r="B999" s="429"/>
      <c r="D999" s="191"/>
      <c r="E999" s="191"/>
      <c r="G999" s="191"/>
    </row>
    <row r="1000" customFormat="1" ht="15.75" customHeight="1" spans="2:7">
      <c r="B1000" s="429"/>
      <c r="D1000" s="191"/>
      <c r="E1000" s="191"/>
      <c r="G1000" s="191"/>
    </row>
    <row r="1001" customFormat="1" ht="15.75" customHeight="1" spans="2:7">
      <c r="B1001" s="429"/>
      <c r="D1001" s="191"/>
      <c r="E1001" s="191"/>
      <c r="G1001" s="191"/>
    </row>
    <row r="1002" customFormat="1" ht="15.75" customHeight="1" spans="2:7">
      <c r="B1002" s="429"/>
      <c r="D1002" s="191"/>
      <c r="E1002" s="191"/>
      <c r="G1002" s="191"/>
    </row>
    <row r="1003" customFormat="1" ht="15.75" customHeight="1" spans="2:7">
      <c r="B1003" s="429"/>
      <c r="D1003" s="191"/>
      <c r="E1003" s="191"/>
      <c r="G1003" s="191"/>
    </row>
    <row r="1004" customFormat="1" ht="15.75" customHeight="1" spans="2:7">
      <c r="B1004" s="429"/>
      <c r="D1004" s="191"/>
      <c r="E1004" s="191"/>
      <c r="G1004" s="191"/>
    </row>
    <row r="1005" customFormat="1" ht="15.75" customHeight="1" spans="2:7">
      <c r="B1005" s="429"/>
      <c r="D1005" s="191"/>
      <c r="E1005" s="191"/>
      <c r="G1005" s="191"/>
    </row>
    <row r="1006" customFormat="1" ht="15.75" customHeight="1" spans="2:7">
      <c r="B1006" s="429"/>
      <c r="D1006" s="191"/>
      <c r="E1006" s="191"/>
      <c r="G1006" s="191"/>
    </row>
  </sheetData>
  <mergeCells count="15">
    <mergeCell ref="A6:I6"/>
    <mergeCell ref="A7:I7"/>
    <mergeCell ref="A8:I8"/>
    <mergeCell ref="A9:I9"/>
    <mergeCell ref="A10:I10"/>
    <mergeCell ref="A13:I13"/>
    <mergeCell ref="A16:H16"/>
    <mergeCell ref="A19:H19"/>
    <mergeCell ref="A65:H65"/>
    <mergeCell ref="A67:H67"/>
    <mergeCell ref="A81:H81"/>
    <mergeCell ref="A83:H83"/>
    <mergeCell ref="A89:H89"/>
    <mergeCell ref="A101:H101"/>
    <mergeCell ref="A103:H103"/>
  </mergeCells>
  <pageMargins left="0.75" right="0.75" top="1" bottom="1" header="0.5" footer="0.5"/>
  <headerFooter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999"/>
  <sheetViews>
    <sheetView topLeftCell="A59" workbookViewId="0">
      <selection activeCell="C75" sqref="C75"/>
    </sheetView>
  </sheetViews>
  <sheetFormatPr defaultColWidth="12.6285714285714" defaultRowHeight="15" customHeight="1"/>
  <cols>
    <col min="1" max="1" width="20.1333333333333" customWidth="1"/>
    <col min="2" max="2" width="19.8761904761905" customWidth="1"/>
    <col min="3" max="3" width="89.5047619047619" customWidth="1"/>
    <col min="4" max="4" width="10.752380952381" customWidth="1"/>
    <col min="5" max="5" width="12.247619047619" customWidth="1"/>
    <col min="6" max="6" width="17.3809523809524" customWidth="1"/>
    <col min="7" max="7" width="10.6285714285714" customWidth="1"/>
    <col min="8" max="8" width="22.247619047619" customWidth="1"/>
    <col min="9" max="9" width="20.3809523809524" customWidth="1"/>
  </cols>
  <sheetData>
    <row r="1" ht="15.75" customHeight="1" spans="1:9">
      <c r="A1" s="421"/>
      <c r="B1" s="2"/>
      <c r="C1" s="2"/>
      <c r="D1" s="2"/>
      <c r="E1" s="2"/>
      <c r="F1" s="3"/>
      <c r="G1" s="2"/>
      <c r="H1" s="2"/>
      <c r="I1" s="2"/>
    </row>
    <row r="2" ht="15.75" customHeight="1" spans="1:9">
      <c r="A2" s="422"/>
      <c r="B2" s="2"/>
      <c r="C2" s="2"/>
      <c r="D2" s="2"/>
      <c r="E2" s="2"/>
      <c r="F2" s="3"/>
      <c r="G2" s="2"/>
      <c r="H2" s="2"/>
      <c r="I2" s="2"/>
    </row>
    <row r="3" ht="15.75" customHeight="1" spans="1:9">
      <c r="A3" s="2"/>
      <c r="B3" s="2"/>
      <c r="C3" s="2"/>
      <c r="D3" s="2"/>
      <c r="E3" s="2"/>
      <c r="F3" s="3"/>
      <c r="G3" s="2"/>
      <c r="H3" s="2"/>
      <c r="I3" s="2"/>
    </row>
    <row r="4" ht="15.75" customHeight="1" spans="1:9">
      <c r="A4" s="2"/>
      <c r="B4" s="2"/>
      <c r="C4" s="2"/>
      <c r="D4" s="2"/>
      <c r="E4" s="2"/>
      <c r="F4" s="3"/>
      <c r="G4" s="2"/>
      <c r="H4" s="2"/>
      <c r="I4" s="2"/>
    </row>
    <row r="5" ht="15.75" customHeight="1" spans="1:9">
      <c r="A5" s="7"/>
      <c r="B5" s="7"/>
      <c r="C5" s="2"/>
      <c r="D5" s="2"/>
      <c r="E5" s="2"/>
      <c r="F5" s="3"/>
      <c r="G5" s="2"/>
      <c r="H5" s="2"/>
      <c r="I5" s="2"/>
    </row>
    <row r="6" ht="15.75" customHeight="1" spans="1:9">
      <c r="A6" s="7"/>
      <c r="B6" s="7"/>
      <c r="C6" s="2"/>
      <c r="D6" s="2"/>
      <c r="E6" s="2"/>
      <c r="F6" s="3"/>
      <c r="G6" s="2"/>
      <c r="H6" s="2"/>
      <c r="I6" s="2"/>
    </row>
    <row r="7" customFormat="1" ht="15.75" customHeight="1" spans="1:1">
      <c r="A7" s="8" t="s">
        <v>0</v>
      </c>
    </row>
    <row r="8" customFormat="1" ht="15.75" customHeight="1" spans="1:1">
      <c r="A8" s="8" t="s">
        <v>1</v>
      </c>
    </row>
    <row r="9" customFormat="1" ht="15.75" customHeight="1" spans="1:1">
      <c r="A9" s="8" t="s">
        <v>2</v>
      </c>
    </row>
    <row r="10" customFormat="1" ht="15.75" customHeight="1" spans="1:1">
      <c r="A10" s="299" t="s">
        <v>3</v>
      </c>
    </row>
    <row r="11" customFormat="1" ht="15.75" customHeight="1" spans="1:1">
      <c r="A11" s="299" t="s">
        <v>4</v>
      </c>
    </row>
    <row r="12" ht="15.75" customHeight="1" spans="1:9">
      <c r="A12" s="300"/>
      <c r="B12" s="9"/>
      <c r="C12" s="9"/>
      <c r="D12" s="9"/>
      <c r="E12" s="9"/>
      <c r="F12" s="301"/>
      <c r="G12" s="9"/>
      <c r="H12" s="9"/>
      <c r="I12" s="9"/>
    </row>
    <row r="13" ht="15.75" customHeight="1" spans="1:9">
      <c r="A13" s="10"/>
      <c r="B13" s="11"/>
      <c r="C13" s="11"/>
      <c r="D13" s="12"/>
      <c r="E13" s="12"/>
      <c r="F13" s="13"/>
      <c r="G13" s="11"/>
      <c r="H13" s="12"/>
      <c r="I13" s="12"/>
    </row>
    <row r="14" ht="15.75" customHeight="1" spans="1:9">
      <c r="A14" s="14" t="s">
        <v>5</v>
      </c>
      <c r="B14" s="15"/>
      <c r="C14" s="15"/>
      <c r="D14" s="15"/>
      <c r="E14" s="15"/>
      <c r="F14" s="15"/>
      <c r="G14" s="15"/>
      <c r="H14" s="15"/>
      <c r="I14" s="15"/>
    </row>
    <row r="15" ht="15.75" customHeight="1" spans="1:9">
      <c r="A15" s="7"/>
      <c r="B15" s="11"/>
      <c r="C15" s="11"/>
      <c r="D15" s="12"/>
      <c r="E15" s="12"/>
      <c r="F15" s="13"/>
      <c r="G15" s="11"/>
      <c r="H15" s="12"/>
      <c r="I15" s="12"/>
    </row>
    <row r="16" ht="43" customHeight="1" spans="1:9">
      <c r="A16" s="16" t="s">
        <v>6</v>
      </c>
      <c r="B16" s="17" t="s">
        <v>7</v>
      </c>
      <c r="C16" s="18" t="s">
        <v>8</v>
      </c>
      <c r="D16" s="18" t="s">
        <v>9</v>
      </c>
      <c r="E16" s="18" t="s">
        <v>10</v>
      </c>
      <c r="F16" s="19" t="s">
        <v>11</v>
      </c>
      <c r="G16" s="18" t="s">
        <v>12</v>
      </c>
      <c r="H16" s="20" t="s">
        <v>13</v>
      </c>
      <c r="I16" s="18" t="s">
        <v>14</v>
      </c>
    </row>
    <row r="17" ht="18.75" customHeight="1" spans="1:9">
      <c r="A17" s="21" t="s">
        <v>15</v>
      </c>
      <c r="B17" s="22"/>
      <c r="C17" s="22"/>
      <c r="D17" s="22"/>
      <c r="E17" s="22"/>
      <c r="F17" s="22"/>
      <c r="G17" s="22"/>
      <c r="H17" s="23"/>
      <c r="I17" s="180">
        <f>SUM(F18:F19)</f>
        <v>27050</v>
      </c>
    </row>
    <row r="18" ht="26" customHeight="1" spans="1:9">
      <c r="A18" s="28" t="s">
        <v>1515</v>
      </c>
      <c r="B18" s="28" t="s">
        <v>278</v>
      </c>
      <c r="C18" s="423" t="s">
        <v>1516</v>
      </c>
      <c r="D18" s="356">
        <v>45763</v>
      </c>
      <c r="E18" s="31">
        <v>45769</v>
      </c>
      <c r="F18" s="362">
        <v>26600</v>
      </c>
      <c r="G18" s="31">
        <v>45769</v>
      </c>
      <c r="H18" s="278">
        <v>1000000000</v>
      </c>
      <c r="I18" s="146"/>
    </row>
    <row r="19" ht="17.25" customHeight="1" spans="1:9">
      <c r="A19" s="28" t="s">
        <v>1517</v>
      </c>
      <c r="B19" s="28" t="s">
        <v>1518</v>
      </c>
      <c r="C19" s="25" t="s">
        <v>1519</v>
      </c>
      <c r="D19" s="356">
        <v>45769</v>
      </c>
      <c r="E19" s="31">
        <v>45769</v>
      </c>
      <c r="F19" s="27">
        <v>450</v>
      </c>
      <c r="G19" s="31">
        <v>45769</v>
      </c>
      <c r="H19" s="278">
        <v>1000000000</v>
      </c>
      <c r="I19" s="146"/>
    </row>
    <row r="20" ht="24.75" customHeight="1" spans="1:40">
      <c r="A20" s="21" t="s">
        <v>20</v>
      </c>
      <c r="B20" s="22"/>
      <c r="C20" s="22"/>
      <c r="D20" s="22"/>
      <c r="E20" s="22"/>
      <c r="F20" s="22"/>
      <c r="G20" s="22"/>
      <c r="H20" s="23"/>
      <c r="I20" s="180">
        <f>SUM(F21:F61)</f>
        <v>267747.37</v>
      </c>
      <c r="AN20" s="102" t="s">
        <v>21</v>
      </c>
    </row>
    <row r="21" ht="16.5" customHeight="1" spans="1:9">
      <c r="A21" s="28" t="s">
        <v>1520</v>
      </c>
      <c r="B21" s="28" t="s">
        <v>69</v>
      </c>
      <c r="C21" s="107" t="s">
        <v>1521</v>
      </c>
      <c r="D21" s="143">
        <v>45751</v>
      </c>
      <c r="E21" s="57">
        <v>45763</v>
      </c>
      <c r="F21" s="58">
        <v>2387</v>
      </c>
      <c r="G21" s="31">
        <v>45769</v>
      </c>
      <c r="H21" s="28">
        <v>1000000000</v>
      </c>
      <c r="I21" s="146"/>
    </row>
    <row r="22" ht="16.5" customHeight="1" spans="1:9">
      <c r="A22" s="28" t="s">
        <v>1522</v>
      </c>
      <c r="B22" s="28" t="s">
        <v>116</v>
      </c>
      <c r="C22" s="25" t="s">
        <v>105</v>
      </c>
      <c r="D22" s="31">
        <v>45753</v>
      </c>
      <c r="E22" s="31">
        <v>45761</v>
      </c>
      <c r="F22" s="424">
        <v>5201.67</v>
      </c>
      <c r="G22" s="31">
        <v>45769</v>
      </c>
      <c r="H22" s="28">
        <v>1000000000</v>
      </c>
      <c r="I22" s="146"/>
    </row>
    <row r="23" ht="16.5" customHeight="1" spans="1:9">
      <c r="A23" s="28" t="s">
        <v>1523</v>
      </c>
      <c r="B23" s="28" t="s">
        <v>63</v>
      </c>
      <c r="C23" s="107" t="s">
        <v>64</v>
      </c>
      <c r="D23" s="31">
        <v>45755</v>
      </c>
      <c r="E23" s="31">
        <v>45761</v>
      </c>
      <c r="F23" s="27">
        <v>8547.04</v>
      </c>
      <c r="G23" s="31">
        <v>45769</v>
      </c>
      <c r="H23" s="28">
        <v>1000000000</v>
      </c>
      <c r="I23" s="146"/>
    </row>
    <row r="24" ht="16.5" customHeight="1" spans="1:9">
      <c r="A24" s="28" t="s">
        <v>1524</v>
      </c>
      <c r="B24" s="28" t="s">
        <v>1525</v>
      </c>
      <c r="C24" s="25" t="s">
        <v>296</v>
      </c>
      <c r="D24" s="321">
        <v>45755</v>
      </c>
      <c r="E24" s="31">
        <v>45761</v>
      </c>
      <c r="F24" s="157">
        <v>1299.1</v>
      </c>
      <c r="G24" s="31">
        <v>45769</v>
      </c>
      <c r="H24" s="28">
        <v>1000000000</v>
      </c>
      <c r="I24" s="146"/>
    </row>
    <row r="25" ht="17.25" customHeight="1" spans="1:9">
      <c r="A25" s="28" t="s">
        <v>1526</v>
      </c>
      <c r="B25" s="28" t="s">
        <v>63</v>
      </c>
      <c r="C25" s="107" t="s">
        <v>64</v>
      </c>
      <c r="D25" s="143">
        <v>45755</v>
      </c>
      <c r="E25" s="57">
        <v>45763</v>
      </c>
      <c r="F25" s="58">
        <v>13475</v>
      </c>
      <c r="G25" s="31">
        <v>45769</v>
      </c>
      <c r="H25" s="28">
        <v>1000000000</v>
      </c>
      <c r="I25" s="146"/>
    </row>
    <row r="26" customHeight="1" spans="1:9">
      <c r="A26" s="28" t="s">
        <v>1527</v>
      </c>
      <c r="B26" s="28" t="s">
        <v>208</v>
      </c>
      <c r="C26" s="25" t="s">
        <v>209</v>
      </c>
      <c r="D26" s="31">
        <v>45756</v>
      </c>
      <c r="E26" s="31">
        <v>45761</v>
      </c>
      <c r="F26" s="98">
        <v>361.07</v>
      </c>
      <c r="G26" s="31">
        <v>45769</v>
      </c>
      <c r="H26" s="28">
        <v>1000000000</v>
      </c>
      <c r="I26" s="146"/>
    </row>
    <row r="27" customHeight="1" spans="1:9">
      <c r="A27" s="28" t="s">
        <v>1528</v>
      </c>
      <c r="B27" s="28" t="s">
        <v>208</v>
      </c>
      <c r="C27" s="25" t="s">
        <v>209</v>
      </c>
      <c r="D27" s="321">
        <v>45756</v>
      </c>
      <c r="E27" s="31">
        <v>45761</v>
      </c>
      <c r="F27" s="58">
        <v>13899.95</v>
      </c>
      <c r="G27" s="31">
        <v>45769</v>
      </c>
      <c r="H27" s="28">
        <v>1000000000</v>
      </c>
      <c r="I27" s="146"/>
    </row>
    <row r="28" customHeight="1" spans="1:9">
      <c r="A28" s="28" t="s">
        <v>1529</v>
      </c>
      <c r="B28" s="28" t="s">
        <v>816</v>
      </c>
      <c r="C28" s="105" t="s">
        <v>817</v>
      </c>
      <c r="D28" s="97">
        <v>45756</v>
      </c>
      <c r="E28" s="31">
        <v>45761</v>
      </c>
      <c r="F28" s="157">
        <v>4260.56</v>
      </c>
      <c r="G28" s="31">
        <v>45769</v>
      </c>
      <c r="H28" s="28">
        <v>1000000000</v>
      </c>
      <c r="I28" s="146"/>
    </row>
    <row r="29" customHeight="1" spans="1:9">
      <c r="A29" s="28" t="s">
        <v>1530</v>
      </c>
      <c r="B29" s="28" t="s">
        <v>208</v>
      </c>
      <c r="C29" s="25" t="s">
        <v>209</v>
      </c>
      <c r="D29" s="97">
        <v>45756</v>
      </c>
      <c r="E29" s="31">
        <v>45761</v>
      </c>
      <c r="F29" s="58">
        <v>4927.99</v>
      </c>
      <c r="G29" s="31">
        <v>45769</v>
      </c>
      <c r="H29" s="28">
        <v>1000000000</v>
      </c>
      <c r="I29" s="146"/>
    </row>
    <row r="30" customHeight="1" spans="1:9">
      <c r="A30" s="28" t="s">
        <v>1531</v>
      </c>
      <c r="B30" s="28" t="s">
        <v>637</v>
      </c>
      <c r="C30" s="55" t="s">
        <v>794</v>
      </c>
      <c r="D30" s="137">
        <v>45756</v>
      </c>
      <c r="E30" s="31">
        <v>45761</v>
      </c>
      <c r="F30" s="58">
        <v>13899.95</v>
      </c>
      <c r="G30" s="31">
        <v>45769</v>
      </c>
      <c r="H30" s="59">
        <v>1000000000</v>
      </c>
      <c r="I30" s="146"/>
    </row>
    <row r="31" customHeight="1" spans="1:9">
      <c r="A31" s="28" t="s">
        <v>1532</v>
      </c>
      <c r="B31" s="28" t="s">
        <v>264</v>
      </c>
      <c r="C31" s="55" t="s">
        <v>265</v>
      </c>
      <c r="D31" s="137">
        <v>45756</v>
      </c>
      <c r="E31" s="57">
        <v>45762</v>
      </c>
      <c r="F31" s="58">
        <v>4634.67</v>
      </c>
      <c r="G31" s="31">
        <v>45769</v>
      </c>
      <c r="H31" s="28">
        <v>1000000000</v>
      </c>
      <c r="I31" s="146"/>
    </row>
    <row r="32" customHeight="1" spans="1:9">
      <c r="A32" s="28" t="s">
        <v>1533</v>
      </c>
      <c r="B32" s="28" t="s">
        <v>1116</v>
      </c>
      <c r="C32" s="69" t="s">
        <v>199</v>
      </c>
      <c r="D32" s="137">
        <v>45756</v>
      </c>
      <c r="E32" s="57">
        <v>45763</v>
      </c>
      <c r="F32" s="58">
        <v>1780.6</v>
      </c>
      <c r="G32" s="31">
        <v>45769</v>
      </c>
      <c r="H32" s="28">
        <v>1000000000</v>
      </c>
      <c r="I32" s="146"/>
    </row>
    <row r="33" customHeight="1" spans="1:9">
      <c r="A33" s="59" t="s">
        <v>1534</v>
      </c>
      <c r="B33" s="59" t="s">
        <v>1535</v>
      </c>
      <c r="C33" s="55" t="s">
        <v>1536</v>
      </c>
      <c r="D33" s="88">
        <v>45756</v>
      </c>
      <c r="E33" s="88">
        <v>45763</v>
      </c>
      <c r="F33" s="58">
        <v>11793.9</v>
      </c>
      <c r="G33" s="31">
        <v>45769</v>
      </c>
      <c r="H33" s="28">
        <v>1000000000</v>
      </c>
      <c r="I33" s="146"/>
    </row>
    <row r="34" customHeight="1" spans="1:9">
      <c r="A34" s="28" t="s">
        <v>1537</v>
      </c>
      <c r="B34" s="28" t="s">
        <v>138</v>
      </c>
      <c r="C34" s="69" t="s">
        <v>139</v>
      </c>
      <c r="D34" s="143">
        <v>45757</v>
      </c>
      <c r="E34" s="31">
        <v>45761</v>
      </c>
      <c r="F34" s="58">
        <v>66.94</v>
      </c>
      <c r="G34" s="31">
        <v>45769</v>
      </c>
      <c r="H34" s="59">
        <v>1000000000</v>
      </c>
      <c r="I34" s="146"/>
    </row>
    <row r="35" customHeight="1" spans="1:9">
      <c r="A35" s="28" t="s">
        <v>1538</v>
      </c>
      <c r="B35" s="28" t="s">
        <v>124</v>
      </c>
      <c r="C35" s="69" t="s">
        <v>125</v>
      </c>
      <c r="D35" s="143">
        <v>45757</v>
      </c>
      <c r="E35" s="31">
        <v>45761</v>
      </c>
      <c r="F35" s="98">
        <v>5853.59</v>
      </c>
      <c r="G35" s="31">
        <v>45769</v>
      </c>
      <c r="H35" s="28">
        <v>1000000000</v>
      </c>
      <c r="I35" s="146"/>
    </row>
    <row r="36" ht="15.75" customHeight="1" spans="1:9">
      <c r="A36" s="28" t="s">
        <v>1539</v>
      </c>
      <c r="B36" s="28" t="s">
        <v>124</v>
      </c>
      <c r="C36" s="69" t="s">
        <v>125</v>
      </c>
      <c r="D36" s="143">
        <v>45757</v>
      </c>
      <c r="E36" s="57">
        <v>45762</v>
      </c>
      <c r="F36" s="425">
        <v>5834.29</v>
      </c>
      <c r="G36" s="31">
        <v>45769</v>
      </c>
      <c r="H36" s="28">
        <v>1000000000</v>
      </c>
      <c r="I36" s="146"/>
    </row>
    <row r="37" ht="15.75" customHeight="1" spans="1:9">
      <c r="A37" s="97" t="s">
        <v>1540</v>
      </c>
      <c r="B37" s="28" t="s">
        <v>431</v>
      </c>
      <c r="C37" s="25" t="s">
        <v>432</v>
      </c>
      <c r="D37" s="143">
        <v>45757</v>
      </c>
      <c r="E37" s="57">
        <v>45762</v>
      </c>
      <c r="F37" s="27">
        <v>16424.76</v>
      </c>
      <c r="G37" s="31">
        <v>45769</v>
      </c>
      <c r="H37" s="28">
        <v>1000000000</v>
      </c>
      <c r="I37" s="146"/>
    </row>
    <row r="38" ht="15.75" customHeight="1" spans="1:9">
      <c r="A38" s="109" t="s">
        <v>1541</v>
      </c>
      <c r="B38" s="28" t="s">
        <v>1116</v>
      </c>
      <c r="C38" s="25" t="s">
        <v>199</v>
      </c>
      <c r="D38" s="143">
        <v>45757</v>
      </c>
      <c r="E38" s="57">
        <v>45762</v>
      </c>
      <c r="F38" s="27">
        <v>7445.4</v>
      </c>
      <c r="G38" s="31">
        <v>45769</v>
      </c>
      <c r="H38" s="28">
        <v>1000000000</v>
      </c>
      <c r="I38" s="146"/>
    </row>
    <row r="39" ht="15.75" customHeight="1" spans="1:9">
      <c r="A39" s="28" t="s">
        <v>1542</v>
      </c>
      <c r="B39" s="28" t="s">
        <v>63</v>
      </c>
      <c r="C39" s="107" t="s">
        <v>64</v>
      </c>
      <c r="D39" s="31">
        <v>45757</v>
      </c>
      <c r="E39" s="31">
        <v>45763</v>
      </c>
      <c r="F39" s="58">
        <v>16953.63</v>
      </c>
      <c r="G39" s="31">
        <v>45769</v>
      </c>
      <c r="H39" s="28">
        <v>1000000000</v>
      </c>
      <c r="I39" s="146"/>
    </row>
    <row r="40" ht="17.25" customHeight="1" spans="1:9">
      <c r="A40" s="28" t="s">
        <v>1543</v>
      </c>
      <c r="B40" s="28" t="s">
        <v>63</v>
      </c>
      <c r="C40" s="107" t="s">
        <v>64</v>
      </c>
      <c r="D40" s="31">
        <v>45757</v>
      </c>
      <c r="E40" s="31">
        <v>45763</v>
      </c>
      <c r="F40" s="58">
        <v>3593.39</v>
      </c>
      <c r="G40" s="31">
        <v>45769</v>
      </c>
      <c r="H40" s="28">
        <v>1000000000</v>
      </c>
      <c r="I40" s="146"/>
    </row>
    <row r="41" ht="15.75" customHeight="1" spans="1:9">
      <c r="A41" s="28" t="s">
        <v>1544</v>
      </c>
      <c r="B41" s="28" t="s">
        <v>63</v>
      </c>
      <c r="C41" s="107" t="s">
        <v>64</v>
      </c>
      <c r="D41" s="31">
        <v>45757</v>
      </c>
      <c r="E41" s="88">
        <v>45763</v>
      </c>
      <c r="F41" s="58">
        <v>8362.68</v>
      </c>
      <c r="G41" s="31">
        <v>45769</v>
      </c>
      <c r="H41" s="28">
        <v>1000000000</v>
      </c>
      <c r="I41" s="146"/>
    </row>
    <row r="42" ht="15.75" customHeight="1" spans="1:9">
      <c r="A42" s="28" t="s">
        <v>1545</v>
      </c>
      <c r="B42" s="28" t="s">
        <v>63</v>
      </c>
      <c r="C42" s="107" t="s">
        <v>64</v>
      </c>
      <c r="D42" s="31">
        <v>45757</v>
      </c>
      <c r="E42" s="88">
        <v>45763</v>
      </c>
      <c r="F42" s="58">
        <v>1050.86</v>
      </c>
      <c r="G42" s="31">
        <v>45769</v>
      </c>
      <c r="H42" s="28">
        <v>1000000000</v>
      </c>
      <c r="I42" s="146"/>
    </row>
    <row r="43" customHeight="1" spans="1:9">
      <c r="A43" s="28" t="s">
        <v>1546</v>
      </c>
      <c r="B43" s="28" t="s">
        <v>315</v>
      </c>
      <c r="C43" s="107" t="s">
        <v>316</v>
      </c>
      <c r="D43" s="31">
        <v>45757</v>
      </c>
      <c r="E43" s="88">
        <v>45763</v>
      </c>
      <c r="F43" s="58">
        <v>3952.32</v>
      </c>
      <c r="G43" s="31">
        <v>45769</v>
      </c>
      <c r="H43" s="28">
        <v>1000000000</v>
      </c>
      <c r="I43" s="146"/>
    </row>
    <row r="44" ht="15.75" customHeight="1" spans="1:9">
      <c r="A44" s="59" t="s">
        <v>1547</v>
      </c>
      <c r="B44" s="59" t="s">
        <v>237</v>
      </c>
      <c r="C44" s="55" t="s">
        <v>300</v>
      </c>
      <c r="D44" s="321">
        <v>45757</v>
      </c>
      <c r="E44" s="88">
        <v>45763</v>
      </c>
      <c r="F44" s="58">
        <v>1811.1</v>
      </c>
      <c r="G44" s="31">
        <v>45769</v>
      </c>
      <c r="H44" s="28">
        <v>1000000000</v>
      </c>
      <c r="I44" s="146"/>
    </row>
    <row r="45" ht="15.75" customHeight="1" spans="1:9">
      <c r="A45" s="28" t="s">
        <v>1548</v>
      </c>
      <c r="B45" s="28" t="s">
        <v>208</v>
      </c>
      <c r="C45" s="25" t="s">
        <v>209</v>
      </c>
      <c r="D45" s="321">
        <v>45757</v>
      </c>
      <c r="E45" s="57">
        <v>45769</v>
      </c>
      <c r="F45" s="58">
        <v>7037.94</v>
      </c>
      <c r="G45" s="31">
        <v>45769</v>
      </c>
      <c r="H45" s="28">
        <v>1000000000</v>
      </c>
      <c r="I45" s="146"/>
    </row>
    <row r="46" ht="17.25" customHeight="1" spans="1:9">
      <c r="A46" s="59" t="s">
        <v>1549</v>
      </c>
      <c r="B46" s="59" t="s">
        <v>63</v>
      </c>
      <c r="C46" s="69" t="s">
        <v>64</v>
      </c>
      <c r="D46" s="57">
        <v>45758</v>
      </c>
      <c r="E46" s="31">
        <v>45769</v>
      </c>
      <c r="F46" s="27">
        <v>709.82</v>
      </c>
      <c r="G46" s="31">
        <v>45769</v>
      </c>
      <c r="H46" s="28">
        <v>1133000000</v>
      </c>
      <c r="I46" s="146"/>
    </row>
    <row r="47" ht="15.75" customHeight="1" spans="1:9">
      <c r="A47" s="28" t="s">
        <v>1550</v>
      </c>
      <c r="B47" s="28" t="s">
        <v>208</v>
      </c>
      <c r="C47" s="25" t="s">
        <v>209</v>
      </c>
      <c r="D47" s="57">
        <v>45758</v>
      </c>
      <c r="E47" s="143">
        <v>45769</v>
      </c>
      <c r="F47" s="58">
        <v>6778.28</v>
      </c>
      <c r="G47" s="31">
        <v>45769</v>
      </c>
      <c r="H47" s="28">
        <v>1000000000</v>
      </c>
      <c r="I47" s="146"/>
    </row>
    <row r="48" ht="17.25" customHeight="1" spans="1:9">
      <c r="A48" s="28" t="s">
        <v>1551</v>
      </c>
      <c r="B48" s="28" t="s">
        <v>69</v>
      </c>
      <c r="C48" s="25" t="s">
        <v>70</v>
      </c>
      <c r="D48" s="31">
        <v>45761</v>
      </c>
      <c r="E48" s="31">
        <v>45761</v>
      </c>
      <c r="F48" s="58">
        <v>10337.58</v>
      </c>
      <c r="G48" s="31">
        <v>45769</v>
      </c>
      <c r="H48" s="28">
        <v>1000000000</v>
      </c>
      <c r="I48" s="146"/>
    </row>
    <row r="49" ht="16.5" customHeight="1" spans="1:9">
      <c r="A49" s="28" t="s">
        <v>1552</v>
      </c>
      <c r="B49" s="28" t="s">
        <v>127</v>
      </c>
      <c r="C49" s="25" t="s">
        <v>686</v>
      </c>
      <c r="D49" s="31">
        <v>45761</v>
      </c>
      <c r="E49" s="31">
        <v>45761</v>
      </c>
      <c r="F49" s="27">
        <v>14120.28</v>
      </c>
      <c r="G49" s="31">
        <v>45769</v>
      </c>
      <c r="H49" s="28">
        <v>1000000000</v>
      </c>
      <c r="I49" s="146"/>
    </row>
    <row r="50" ht="16.5" customHeight="1" spans="1:9">
      <c r="A50" s="28" t="s">
        <v>1553</v>
      </c>
      <c r="B50" s="28" t="s">
        <v>816</v>
      </c>
      <c r="C50" s="25" t="s">
        <v>817</v>
      </c>
      <c r="D50" s="143">
        <v>45761</v>
      </c>
      <c r="E50" s="57">
        <v>45762</v>
      </c>
      <c r="F50" s="58">
        <v>2372.96</v>
      </c>
      <c r="G50" s="31">
        <v>45769</v>
      </c>
      <c r="H50" s="28">
        <v>1000000000</v>
      </c>
      <c r="I50" s="146"/>
    </row>
    <row r="51" ht="16.5" customHeight="1" spans="1:9">
      <c r="A51" s="28" t="s">
        <v>1554</v>
      </c>
      <c r="B51" s="28" t="s">
        <v>127</v>
      </c>
      <c r="C51" s="25" t="s">
        <v>686</v>
      </c>
      <c r="D51" s="143">
        <v>45761</v>
      </c>
      <c r="E51" s="88">
        <v>45763</v>
      </c>
      <c r="F51" s="27">
        <v>1342.61</v>
      </c>
      <c r="G51" s="31">
        <v>45769</v>
      </c>
      <c r="H51" s="28">
        <v>1050000117</v>
      </c>
      <c r="I51" s="146"/>
    </row>
    <row r="52" ht="15.75" customHeight="1" spans="1:9">
      <c r="A52" s="59" t="s">
        <v>1555</v>
      </c>
      <c r="B52" s="59" t="s">
        <v>1421</v>
      </c>
      <c r="C52" s="69" t="s">
        <v>1556</v>
      </c>
      <c r="D52" s="88">
        <v>45761</v>
      </c>
      <c r="E52" s="88">
        <v>45769</v>
      </c>
      <c r="F52" s="27">
        <v>16664.55</v>
      </c>
      <c r="G52" s="31">
        <v>45769</v>
      </c>
      <c r="H52" s="28">
        <v>1000000000</v>
      </c>
      <c r="I52" s="146"/>
    </row>
    <row r="53" ht="15.75" customHeight="1" spans="1:9">
      <c r="A53" s="59" t="s">
        <v>1557</v>
      </c>
      <c r="B53" s="59" t="s">
        <v>110</v>
      </c>
      <c r="C53" s="69" t="s">
        <v>111</v>
      </c>
      <c r="D53" s="88">
        <v>45761</v>
      </c>
      <c r="E53" s="88">
        <v>45769</v>
      </c>
      <c r="F53" s="27">
        <v>3810</v>
      </c>
      <c r="G53" s="31">
        <v>45769</v>
      </c>
      <c r="H53" s="28">
        <v>1000000000</v>
      </c>
      <c r="I53" s="146"/>
    </row>
    <row r="54" ht="15.75" customHeight="1" spans="1:9">
      <c r="A54" s="59" t="s">
        <v>1558</v>
      </c>
      <c r="B54" s="59" t="s">
        <v>1116</v>
      </c>
      <c r="C54" s="225" t="s">
        <v>1559</v>
      </c>
      <c r="D54" s="57">
        <v>45761</v>
      </c>
      <c r="E54" s="31">
        <v>45769</v>
      </c>
      <c r="F54" s="58">
        <v>5100.2</v>
      </c>
      <c r="G54" s="31">
        <v>45769</v>
      </c>
      <c r="H54" s="28">
        <v>1000000000</v>
      </c>
      <c r="I54" s="146"/>
    </row>
    <row r="55" ht="15.75" customHeight="1" spans="1:9">
      <c r="A55" s="59" t="s">
        <v>1560</v>
      </c>
      <c r="B55" s="59" t="s">
        <v>138</v>
      </c>
      <c r="C55" s="186" t="s">
        <v>139</v>
      </c>
      <c r="D55" s="143">
        <v>45762</v>
      </c>
      <c r="E55" s="57">
        <v>45763</v>
      </c>
      <c r="F55" s="98">
        <v>4455.72</v>
      </c>
      <c r="G55" s="31">
        <v>45769</v>
      </c>
      <c r="H55" s="28">
        <v>1000000000</v>
      </c>
      <c r="I55" s="146"/>
    </row>
    <row r="56" ht="15.75" customHeight="1" spans="1:9">
      <c r="A56" s="59" t="s">
        <v>1561</v>
      </c>
      <c r="B56" s="59" t="s">
        <v>1316</v>
      </c>
      <c r="C56" s="186" t="s">
        <v>1317</v>
      </c>
      <c r="D56" s="31">
        <v>45762</v>
      </c>
      <c r="E56" s="31">
        <v>45763</v>
      </c>
      <c r="F56" s="98">
        <v>5214.4</v>
      </c>
      <c r="G56" s="31">
        <v>45769</v>
      </c>
      <c r="H56" s="28">
        <v>1000000000</v>
      </c>
      <c r="I56" s="146"/>
    </row>
    <row r="57" ht="15.75" customHeight="1" spans="1:9">
      <c r="A57" s="59" t="s">
        <v>1562</v>
      </c>
      <c r="B57" s="59" t="s">
        <v>717</v>
      </c>
      <c r="C57" s="186" t="s">
        <v>1563</v>
      </c>
      <c r="D57" s="143">
        <v>45762</v>
      </c>
      <c r="E57" s="88">
        <v>45763</v>
      </c>
      <c r="F57" s="98">
        <v>7669.42</v>
      </c>
      <c r="G57" s="31">
        <v>45769</v>
      </c>
      <c r="H57" s="7">
        <v>1000000000</v>
      </c>
      <c r="I57" s="146"/>
    </row>
    <row r="58" ht="15.75" customHeight="1" spans="1:9">
      <c r="A58" s="59" t="s">
        <v>1564</v>
      </c>
      <c r="B58" s="59" t="s">
        <v>208</v>
      </c>
      <c r="C58" s="69" t="s">
        <v>209</v>
      </c>
      <c r="D58" s="57">
        <v>45762</v>
      </c>
      <c r="E58" s="57">
        <v>45769</v>
      </c>
      <c r="F58" s="157">
        <v>6093.39</v>
      </c>
      <c r="G58" s="31">
        <v>45769</v>
      </c>
      <c r="H58" s="28">
        <v>1000000000</v>
      </c>
      <c r="I58" s="146"/>
    </row>
    <row r="59" ht="15.75" customHeight="1" spans="1:9">
      <c r="A59" s="59" t="s">
        <v>1565</v>
      </c>
      <c r="B59" s="32" t="s">
        <v>198</v>
      </c>
      <c r="C59" s="69" t="s">
        <v>199</v>
      </c>
      <c r="D59" s="57">
        <v>45762</v>
      </c>
      <c r="E59" s="31">
        <v>45769</v>
      </c>
      <c r="F59" s="142">
        <v>4032.5</v>
      </c>
      <c r="G59" s="31">
        <v>45769</v>
      </c>
      <c r="H59" s="28">
        <v>1000000000</v>
      </c>
      <c r="I59" s="146"/>
    </row>
    <row r="60" ht="15.75" customHeight="1" spans="1:9">
      <c r="A60" s="59" t="s">
        <v>1566</v>
      </c>
      <c r="B60" s="59" t="s">
        <v>1116</v>
      </c>
      <c r="C60" s="225" t="s">
        <v>296</v>
      </c>
      <c r="D60" s="57">
        <v>45762</v>
      </c>
      <c r="E60" s="31">
        <v>45769</v>
      </c>
      <c r="F60" s="58">
        <v>13973.11</v>
      </c>
      <c r="G60" s="31">
        <v>45769</v>
      </c>
      <c r="H60" s="28">
        <v>1000000000</v>
      </c>
      <c r="I60" s="146"/>
    </row>
    <row r="61" ht="15.75" customHeight="1" spans="1:9">
      <c r="A61" s="34" t="s">
        <v>1567</v>
      </c>
      <c r="B61" s="34" t="s">
        <v>73</v>
      </c>
      <c r="C61" s="121" t="s">
        <v>122</v>
      </c>
      <c r="D61" s="36">
        <v>45769</v>
      </c>
      <c r="E61" s="36">
        <v>45771</v>
      </c>
      <c r="F61" s="126">
        <v>217.15</v>
      </c>
      <c r="G61" s="31">
        <v>45769</v>
      </c>
      <c r="H61" s="34">
        <v>1000000000</v>
      </c>
      <c r="I61" s="297"/>
    </row>
    <row r="62" ht="15.75" customHeight="1" spans="1:9">
      <c r="A62" s="21" t="s">
        <v>40</v>
      </c>
      <c r="B62" s="22"/>
      <c r="C62" s="22"/>
      <c r="D62" s="22"/>
      <c r="E62" s="22"/>
      <c r="F62" s="22"/>
      <c r="G62" s="22"/>
      <c r="H62" s="23"/>
      <c r="I62" s="93">
        <f>SUM(F63:F65)</f>
        <v>286889.36</v>
      </c>
    </row>
    <row r="63" ht="15.75" customHeight="1" spans="1:40">
      <c r="A63" s="28" t="s">
        <v>1568</v>
      </c>
      <c r="B63" s="28" t="s">
        <v>148</v>
      </c>
      <c r="C63" s="55" t="s">
        <v>149</v>
      </c>
      <c r="D63" s="143">
        <v>45755</v>
      </c>
      <c r="E63" s="143">
        <v>45763</v>
      </c>
      <c r="F63" s="27">
        <v>104761.03</v>
      </c>
      <c r="G63" s="31">
        <v>45769</v>
      </c>
      <c r="H63" s="28">
        <v>1000000000</v>
      </c>
      <c r="I63" s="146"/>
      <c r="J63" s="342"/>
      <c r="K63" s="342"/>
      <c r="L63" s="342"/>
      <c r="M63" s="342"/>
      <c r="N63" s="342"/>
      <c r="O63" s="342"/>
      <c r="P63" s="342"/>
      <c r="Q63" s="342"/>
      <c r="R63" s="342"/>
      <c r="S63" s="342"/>
      <c r="T63" s="342"/>
      <c r="U63" s="342"/>
      <c r="V63" s="342"/>
      <c r="W63" s="342"/>
      <c r="X63" s="342"/>
      <c r="Y63" s="342"/>
      <c r="Z63" s="342"/>
      <c r="AA63" s="342"/>
      <c r="AB63" s="342"/>
      <c r="AC63" s="342"/>
      <c r="AD63" s="342"/>
      <c r="AE63" s="342"/>
      <c r="AF63" s="342"/>
      <c r="AG63" s="342"/>
      <c r="AH63" s="342"/>
      <c r="AI63" s="342"/>
      <c r="AJ63" s="342"/>
      <c r="AK63" s="342"/>
      <c r="AL63" s="342"/>
      <c r="AM63" s="342"/>
      <c r="AN63" s="342"/>
    </row>
    <row r="64" ht="16.5" customHeight="1" spans="1:9">
      <c r="A64" s="28" t="s">
        <v>1569</v>
      </c>
      <c r="B64" s="28" t="s">
        <v>1090</v>
      </c>
      <c r="C64" s="25" t="s">
        <v>1091</v>
      </c>
      <c r="D64" s="143">
        <v>45762</v>
      </c>
      <c r="E64" s="143">
        <v>45763</v>
      </c>
      <c r="F64" s="27">
        <v>35367.03</v>
      </c>
      <c r="G64" s="31">
        <v>45769</v>
      </c>
      <c r="H64" s="28">
        <v>1000000000</v>
      </c>
      <c r="I64" s="146"/>
    </row>
    <row r="65" ht="15.75" customHeight="1" spans="1:9">
      <c r="A65" s="28" t="s">
        <v>1570</v>
      </c>
      <c r="B65" s="28" t="s">
        <v>144</v>
      </c>
      <c r="C65" s="25" t="s">
        <v>145</v>
      </c>
      <c r="D65" s="143">
        <v>45769</v>
      </c>
      <c r="E65" s="143">
        <v>45769</v>
      </c>
      <c r="F65" s="79">
        <v>146761.3</v>
      </c>
      <c r="G65" s="31">
        <v>45769</v>
      </c>
      <c r="H65" s="28">
        <v>1000000000</v>
      </c>
      <c r="I65" s="146"/>
    </row>
    <row r="66" ht="15.75" customHeight="1" spans="1:9">
      <c r="A66" s="21" t="s">
        <v>41</v>
      </c>
      <c r="B66" s="22"/>
      <c r="C66" s="22"/>
      <c r="D66" s="22"/>
      <c r="E66" s="22"/>
      <c r="F66" s="22"/>
      <c r="G66" s="22"/>
      <c r="H66" s="23"/>
      <c r="I66" s="93">
        <f>SUM(F67:F75)</f>
        <v>1339355.84</v>
      </c>
    </row>
    <row r="67" ht="17.25" customHeight="1" spans="1:9">
      <c r="A67" s="59" t="s">
        <v>1571</v>
      </c>
      <c r="B67" s="426" t="s">
        <v>1131</v>
      </c>
      <c r="C67" s="69" t="s">
        <v>939</v>
      </c>
      <c r="D67" s="137">
        <v>45757</v>
      </c>
      <c r="E67" s="31">
        <v>45762</v>
      </c>
      <c r="F67" s="157">
        <v>72273.03</v>
      </c>
      <c r="G67" s="31">
        <v>45769</v>
      </c>
      <c r="H67" s="28">
        <v>1000000000</v>
      </c>
      <c r="I67" s="146"/>
    </row>
    <row r="68" ht="17.25" customHeight="1" spans="1:9">
      <c r="A68" s="59" t="s">
        <v>1572</v>
      </c>
      <c r="B68" s="59" t="s">
        <v>95</v>
      </c>
      <c r="C68" s="69" t="s">
        <v>96</v>
      </c>
      <c r="D68" s="137">
        <v>45758</v>
      </c>
      <c r="E68" s="31">
        <v>45761</v>
      </c>
      <c r="F68" s="27">
        <v>476368.8</v>
      </c>
      <c r="G68" s="31">
        <v>45769</v>
      </c>
      <c r="H68" s="28">
        <v>1000000000</v>
      </c>
      <c r="I68" s="146"/>
    </row>
    <row r="69" ht="17.25" customHeight="1" spans="1:9">
      <c r="A69" s="28" t="s">
        <v>1573</v>
      </c>
      <c r="B69" s="28" t="s">
        <v>805</v>
      </c>
      <c r="C69" s="25" t="s">
        <v>1082</v>
      </c>
      <c r="D69" s="31">
        <v>45759</v>
      </c>
      <c r="E69" s="31">
        <v>45763</v>
      </c>
      <c r="F69" s="27">
        <v>67681.33</v>
      </c>
      <c r="G69" s="31">
        <v>45769</v>
      </c>
      <c r="H69" s="28">
        <v>1000000000</v>
      </c>
      <c r="I69" s="146"/>
    </row>
    <row r="70" ht="15.75" customHeight="1" spans="1:9">
      <c r="A70" s="59" t="s">
        <v>1574</v>
      </c>
      <c r="B70" s="59" t="s">
        <v>1131</v>
      </c>
      <c r="C70" s="69" t="s">
        <v>939</v>
      </c>
      <c r="D70" s="31">
        <v>45761</v>
      </c>
      <c r="E70" s="31">
        <v>45762</v>
      </c>
      <c r="F70" s="27">
        <v>92505.04</v>
      </c>
      <c r="G70" s="31">
        <v>45769</v>
      </c>
      <c r="H70" s="28">
        <v>1000000000</v>
      </c>
      <c r="I70" s="146"/>
    </row>
    <row r="71" ht="15.75" customHeight="1" spans="1:9">
      <c r="A71" s="278" t="s">
        <v>1575</v>
      </c>
      <c r="B71" s="426" t="s">
        <v>1131</v>
      </c>
      <c r="C71" s="55" t="s">
        <v>939</v>
      </c>
      <c r="D71" s="143">
        <v>45761</v>
      </c>
      <c r="E71" s="31">
        <v>45762</v>
      </c>
      <c r="F71" s="266">
        <v>111746.31</v>
      </c>
      <c r="G71" s="31">
        <v>45769</v>
      </c>
      <c r="H71" s="28">
        <v>1000000000</v>
      </c>
      <c r="I71" s="146"/>
    </row>
    <row r="72" ht="15.75" customHeight="1" spans="1:9">
      <c r="A72" s="28" t="s">
        <v>1576</v>
      </c>
      <c r="B72" s="28" t="s">
        <v>1131</v>
      </c>
      <c r="C72" s="69" t="s">
        <v>939</v>
      </c>
      <c r="D72" s="143">
        <v>45761</v>
      </c>
      <c r="E72" s="31">
        <v>45762</v>
      </c>
      <c r="F72" s="89">
        <v>167611.71</v>
      </c>
      <c r="G72" s="31">
        <v>45769</v>
      </c>
      <c r="H72" s="28">
        <v>1000000000</v>
      </c>
      <c r="I72" s="146"/>
    </row>
    <row r="73" ht="15.75" customHeight="1" spans="1:9">
      <c r="A73" s="28" t="s">
        <v>1577</v>
      </c>
      <c r="B73" s="28" t="s">
        <v>163</v>
      </c>
      <c r="C73" s="73" t="s">
        <v>983</v>
      </c>
      <c r="D73" s="97">
        <v>45761</v>
      </c>
      <c r="E73" s="26">
        <v>45762</v>
      </c>
      <c r="F73" s="83">
        <v>126424.82</v>
      </c>
      <c r="G73" s="31">
        <v>45769</v>
      </c>
      <c r="H73" s="28">
        <v>1000000000</v>
      </c>
      <c r="I73" s="146"/>
    </row>
    <row r="74" ht="15.75" customHeight="1" spans="1:9">
      <c r="A74" s="28" t="s">
        <v>1578</v>
      </c>
      <c r="B74" s="28" t="s">
        <v>163</v>
      </c>
      <c r="C74" s="73" t="s">
        <v>983</v>
      </c>
      <c r="D74" s="97">
        <v>45761</v>
      </c>
      <c r="E74" s="26">
        <v>45762</v>
      </c>
      <c r="F74" s="83">
        <v>79537.45</v>
      </c>
      <c r="G74" s="31">
        <v>45769</v>
      </c>
      <c r="H74" s="28">
        <v>1000000000</v>
      </c>
      <c r="I74" s="146"/>
    </row>
    <row r="75" ht="15.75" customHeight="1" spans="1:9">
      <c r="A75" s="34" t="s">
        <v>1579</v>
      </c>
      <c r="B75" s="34" t="s">
        <v>43</v>
      </c>
      <c r="C75" s="199" t="s">
        <v>1580</v>
      </c>
      <c r="D75" s="161">
        <v>45762</v>
      </c>
      <c r="E75" s="36">
        <v>45769</v>
      </c>
      <c r="F75" s="37">
        <v>145207.35</v>
      </c>
      <c r="G75" s="31">
        <v>45769</v>
      </c>
      <c r="H75" s="34">
        <v>1000000000</v>
      </c>
      <c r="I75" s="297"/>
    </row>
    <row r="76" ht="15.75" customHeight="1" spans="1:9">
      <c r="A76" s="21" t="s">
        <v>45</v>
      </c>
      <c r="B76" s="22"/>
      <c r="C76" s="22"/>
      <c r="D76" s="22"/>
      <c r="E76" s="22"/>
      <c r="F76" s="22"/>
      <c r="G76" s="22"/>
      <c r="H76" s="23"/>
      <c r="I76" s="93">
        <f t="shared" ref="I76:I80" si="0">SUM(F77)</f>
        <v>0</v>
      </c>
    </row>
    <row r="77" ht="18" customHeight="1" spans="1:9">
      <c r="A77" s="28"/>
      <c r="B77" s="28"/>
      <c r="C77" s="25"/>
      <c r="D77" s="97"/>
      <c r="E77" s="97"/>
      <c r="F77" s="427"/>
      <c r="G77" s="103"/>
      <c r="H77" s="28"/>
      <c r="I77" s="25"/>
    </row>
    <row r="78" ht="15.75" customHeight="1" spans="1:9">
      <c r="A78" s="21" t="s">
        <v>50</v>
      </c>
      <c r="B78" s="22"/>
      <c r="C78" s="22"/>
      <c r="D78" s="22"/>
      <c r="E78" s="22"/>
      <c r="F78" s="22"/>
      <c r="G78" s="22"/>
      <c r="H78" s="23"/>
      <c r="I78" s="93">
        <f t="shared" si="0"/>
        <v>0</v>
      </c>
    </row>
    <row r="79" ht="15.75" customHeight="1" spans="1:9">
      <c r="A79" s="28"/>
      <c r="B79" s="28"/>
      <c r="C79" s="107"/>
      <c r="D79" s="143"/>
      <c r="E79" s="143"/>
      <c r="F79" s="58"/>
      <c r="G79" s="428"/>
      <c r="H79" s="28"/>
      <c r="I79" s="98"/>
    </row>
    <row r="80" ht="15.75" customHeight="1" spans="1:9">
      <c r="A80" s="21" t="s">
        <v>53</v>
      </c>
      <c r="B80" s="22"/>
      <c r="C80" s="22"/>
      <c r="D80" s="22"/>
      <c r="E80" s="22"/>
      <c r="F80" s="22"/>
      <c r="G80" s="22"/>
      <c r="H80" s="23"/>
      <c r="I80" s="93">
        <f t="shared" si="0"/>
        <v>0</v>
      </c>
    </row>
    <row r="81" ht="17.25" customHeight="1" spans="1:9">
      <c r="A81" s="28"/>
      <c r="B81" s="28"/>
      <c r="C81" s="25"/>
      <c r="D81" s="57"/>
      <c r="E81" s="88"/>
      <c r="F81" s="157"/>
      <c r="G81" s="169"/>
      <c r="H81" s="28"/>
      <c r="I81" s="25"/>
    </row>
    <row r="82" ht="15.75" customHeight="1" spans="1:9">
      <c r="A82" s="21" t="s">
        <v>55</v>
      </c>
      <c r="B82" s="22"/>
      <c r="C82" s="22"/>
      <c r="D82" s="22"/>
      <c r="E82" s="22"/>
      <c r="F82" s="22"/>
      <c r="G82" s="22"/>
      <c r="H82" s="23"/>
      <c r="I82" s="93">
        <f>SUM(F83)</f>
        <v>0</v>
      </c>
    </row>
    <row r="83" ht="15.75" customHeight="1" spans="1:9">
      <c r="A83" s="28"/>
      <c r="B83" s="28"/>
      <c r="C83" s="25"/>
      <c r="D83" s="26"/>
      <c r="E83" s="26"/>
      <c r="F83" s="188"/>
      <c r="G83" s="80"/>
      <c r="H83" s="28"/>
      <c r="I83" s="25"/>
    </row>
    <row r="84" ht="15.75" customHeight="1" spans="1:9">
      <c r="A84" s="21" t="s">
        <v>56</v>
      </c>
      <c r="B84" s="22"/>
      <c r="C84" s="22"/>
      <c r="D84" s="22"/>
      <c r="E84" s="22"/>
      <c r="F84" s="22"/>
      <c r="G84" s="22"/>
      <c r="H84" s="23"/>
      <c r="I84" s="93">
        <f>SUM(F85:F85)</f>
        <v>64002.4</v>
      </c>
    </row>
    <row r="85" ht="15.75" customHeight="1" spans="1:9">
      <c r="A85" s="28" t="s">
        <v>1581</v>
      </c>
      <c r="B85" s="28" t="s">
        <v>1505</v>
      </c>
      <c r="C85" s="25" t="s">
        <v>1506</v>
      </c>
      <c r="D85" s="97">
        <v>45744</v>
      </c>
      <c r="E85" s="97">
        <v>45762</v>
      </c>
      <c r="F85" s="83">
        <v>64002.4</v>
      </c>
      <c r="G85" s="31">
        <v>45769</v>
      </c>
      <c r="H85" s="28">
        <v>1000000000</v>
      </c>
      <c r="I85" s="146"/>
    </row>
    <row r="86" customFormat="1" ht="15.75" customHeight="1" spans="1:8">
      <c r="A86" s="7"/>
      <c r="B86" s="7"/>
      <c r="D86" s="7"/>
      <c r="E86" s="7"/>
      <c r="F86" s="110"/>
      <c r="G86" s="111"/>
      <c r="H86" s="112"/>
    </row>
    <row r="87" customFormat="1" ht="15.75" customHeight="1" spans="1:8">
      <c r="A87" s="63" t="s">
        <v>60</v>
      </c>
      <c r="B87" s="63"/>
      <c r="C87" s="63"/>
      <c r="D87" s="7"/>
      <c r="E87" s="7"/>
      <c r="F87" s="110"/>
      <c r="H87" s="7"/>
    </row>
    <row r="88" customFormat="1" ht="15.75" customHeight="1" spans="1:8">
      <c r="A88" s="12" t="s">
        <v>61</v>
      </c>
      <c r="B88" s="12"/>
      <c r="C88" s="12"/>
      <c r="D88" s="7"/>
      <c r="E88" s="7"/>
      <c r="F88" s="110"/>
      <c r="H88" s="7"/>
    </row>
    <row r="89" customFormat="1" ht="15.75" customHeight="1" spans="1:8">
      <c r="A89" s="7"/>
      <c r="B89" s="7"/>
      <c r="D89" s="7"/>
      <c r="E89" s="7"/>
      <c r="F89" s="110"/>
      <c r="H89" s="7"/>
    </row>
    <row r="90" customFormat="1" ht="15.75" customHeight="1" spans="1:8">
      <c r="A90" s="7"/>
      <c r="B90" s="7"/>
      <c r="D90" s="7"/>
      <c r="E90" s="7"/>
      <c r="F90" s="110"/>
      <c r="H90" s="7"/>
    </row>
    <row r="91" customFormat="1" ht="15.75" customHeight="1" spans="1:8">
      <c r="A91" s="7"/>
      <c r="B91" s="7"/>
      <c r="D91" s="7"/>
      <c r="E91" s="7"/>
      <c r="F91" s="110"/>
      <c r="H91" s="7"/>
    </row>
    <row r="92" customFormat="1" ht="15.75" customHeight="1" spans="1:8">
      <c r="A92" s="7"/>
      <c r="B92" s="7"/>
      <c r="D92" s="7"/>
      <c r="E92" s="7"/>
      <c r="F92" s="110"/>
      <c r="H92" s="7"/>
    </row>
    <row r="93" customFormat="1" ht="15.75" customHeight="1" spans="1:8">
      <c r="A93" s="7"/>
      <c r="B93" s="7"/>
      <c r="D93" s="7"/>
      <c r="E93" s="7"/>
      <c r="F93" s="110"/>
      <c r="H93" s="7"/>
    </row>
    <row r="94" customFormat="1" ht="15.75" customHeight="1" spans="1:8">
      <c r="A94" s="7"/>
      <c r="B94" s="7"/>
      <c r="D94" s="7"/>
      <c r="E94" s="7"/>
      <c r="F94" s="110"/>
      <c r="H94" s="7"/>
    </row>
    <row r="95" customFormat="1" ht="15.75" customHeight="1" spans="1:8">
      <c r="A95" s="7"/>
      <c r="B95" s="7"/>
      <c r="D95" s="7"/>
      <c r="E95" s="7"/>
      <c r="F95" s="110"/>
      <c r="H95" s="7"/>
    </row>
    <row r="96" customFormat="1" ht="15.75" customHeight="1" spans="1:8">
      <c r="A96" s="7"/>
      <c r="B96" s="7"/>
      <c r="D96" s="7"/>
      <c r="E96" s="7"/>
      <c r="F96" s="110"/>
      <c r="H96" s="7"/>
    </row>
    <row r="97" customFormat="1" ht="15.75" customHeight="1" spans="1:8">
      <c r="A97" s="7"/>
      <c r="B97" s="7"/>
      <c r="D97" s="7"/>
      <c r="E97" s="7"/>
      <c r="F97" s="110"/>
      <c r="H97" s="7"/>
    </row>
    <row r="98" customFormat="1" ht="15.75" customHeight="1" spans="1:8">
      <c r="A98" s="7"/>
      <c r="B98" s="7"/>
      <c r="D98" s="7"/>
      <c r="E98" s="7"/>
      <c r="F98" s="110"/>
      <c r="H98" s="7"/>
    </row>
    <row r="99" customFormat="1" ht="15.75" customHeight="1" spans="1:8">
      <c r="A99" s="7"/>
      <c r="B99" s="7"/>
      <c r="D99" s="7"/>
      <c r="E99" s="7"/>
      <c r="F99" s="110"/>
      <c r="H99" s="7"/>
    </row>
    <row r="100" customFormat="1" ht="15.75" customHeight="1" spans="1:8">
      <c r="A100" s="7"/>
      <c r="B100" s="7"/>
      <c r="D100" s="7"/>
      <c r="E100" s="7"/>
      <c r="F100" s="110"/>
      <c r="H100" s="7"/>
    </row>
    <row r="101" customFormat="1" ht="15.75" customHeight="1" spans="1:8">
      <c r="A101" s="7"/>
      <c r="B101" s="7"/>
      <c r="D101" s="7"/>
      <c r="E101" s="7"/>
      <c r="F101" s="110"/>
      <c r="H101" s="7"/>
    </row>
    <row r="102" customFormat="1" ht="15.75" customHeight="1" spans="1:8">
      <c r="A102" s="7"/>
      <c r="B102" s="7"/>
      <c r="D102" s="7"/>
      <c r="E102" s="7"/>
      <c r="F102" s="110"/>
      <c r="H102" s="7"/>
    </row>
    <row r="103" customFormat="1" ht="15.75" customHeight="1" spans="1:8">
      <c r="A103" s="7"/>
      <c r="B103" s="7"/>
      <c r="D103" s="7"/>
      <c r="E103" s="7"/>
      <c r="F103" s="110"/>
      <c r="H103" s="7"/>
    </row>
    <row r="104" customFormat="1" ht="15.75" customHeight="1" spans="1:8">
      <c r="A104" s="7"/>
      <c r="B104" s="7"/>
      <c r="D104" s="7"/>
      <c r="E104" s="7"/>
      <c r="F104" s="110"/>
      <c r="H104" s="7"/>
    </row>
    <row r="105" customFormat="1" ht="15.75" customHeight="1" spans="1:8">
      <c r="A105" s="7"/>
      <c r="B105" s="7"/>
      <c r="D105" s="7"/>
      <c r="E105" s="7"/>
      <c r="F105" s="110"/>
      <c r="H105" s="7"/>
    </row>
    <row r="106" customFormat="1" ht="15.75" customHeight="1" spans="1:8">
      <c r="A106" s="7"/>
      <c r="B106" s="7"/>
      <c r="D106" s="7"/>
      <c r="E106" s="7"/>
      <c r="F106" s="110"/>
      <c r="H106" s="7"/>
    </row>
    <row r="107" customFormat="1" ht="15.75" customHeight="1" spans="1:8">
      <c r="A107" s="7"/>
      <c r="B107" s="7"/>
      <c r="D107" s="7"/>
      <c r="E107" s="7"/>
      <c r="F107" s="110"/>
      <c r="H107" s="7"/>
    </row>
    <row r="108" customFormat="1" ht="15.75" customHeight="1" spans="1:8">
      <c r="A108" s="7"/>
      <c r="B108" s="7"/>
      <c r="D108" s="7"/>
      <c r="E108" s="7"/>
      <c r="F108" s="110"/>
      <c r="H108" s="7"/>
    </row>
    <row r="109" customFormat="1" ht="15.75" customHeight="1" spans="1:8">
      <c r="A109" s="7"/>
      <c r="B109" s="7"/>
      <c r="D109" s="7"/>
      <c r="E109" s="7"/>
      <c r="F109" s="110"/>
      <c r="H109" s="7"/>
    </row>
    <row r="110" customFormat="1" ht="15.75" customHeight="1" spans="1:8">
      <c r="A110" s="7"/>
      <c r="B110" s="7"/>
      <c r="D110" s="7"/>
      <c r="E110" s="7"/>
      <c r="F110" s="110"/>
      <c r="H110" s="7"/>
    </row>
    <row r="111" customFormat="1" ht="15.75" customHeight="1" spans="1:8">
      <c r="A111" s="7"/>
      <c r="B111" s="7"/>
      <c r="D111" s="7"/>
      <c r="E111" s="7"/>
      <c r="F111" s="110"/>
      <c r="H111" s="7"/>
    </row>
    <row r="112" customFormat="1" ht="15.75" customHeight="1" spans="1:8">
      <c r="A112" s="7"/>
      <c r="B112" s="7"/>
      <c r="D112" s="7"/>
      <c r="E112" s="7"/>
      <c r="F112" s="110"/>
      <c r="H112" s="7"/>
    </row>
    <row r="113" customFormat="1" ht="15.75" customHeight="1" spans="1:8">
      <c r="A113" s="7"/>
      <c r="B113" s="7"/>
      <c r="D113" s="7"/>
      <c r="E113" s="7"/>
      <c r="F113" s="110"/>
      <c r="H113" s="7"/>
    </row>
    <row r="114" customFormat="1" ht="15.75" customHeight="1" spans="1:8">
      <c r="A114" s="7"/>
      <c r="B114" s="7"/>
      <c r="D114" s="7"/>
      <c r="E114" s="7"/>
      <c r="F114" s="110"/>
      <c r="H114" s="7"/>
    </row>
    <row r="115" customFormat="1" ht="15.75" customHeight="1" spans="1:8">
      <c r="A115" s="7"/>
      <c r="B115" s="7"/>
      <c r="D115" s="7"/>
      <c r="E115" s="7"/>
      <c r="F115" s="110"/>
      <c r="H115" s="7"/>
    </row>
    <row r="116" customFormat="1" ht="15.75" customHeight="1" spans="1:8">
      <c r="A116" s="7"/>
      <c r="B116" s="7"/>
      <c r="D116" s="7"/>
      <c r="E116" s="7"/>
      <c r="F116" s="110"/>
      <c r="H116" s="7"/>
    </row>
    <row r="117" customFormat="1" ht="15.75" customHeight="1" spans="1:8">
      <c r="A117" s="7"/>
      <c r="B117" s="7"/>
      <c r="D117" s="7"/>
      <c r="E117" s="7"/>
      <c r="F117" s="110"/>
      <c r="H117" s="7"/>
    </row>
    <row r="118" customFormat="1" ht="15.75" customHeight="1" spans="1:8">
      <c r="A118" s="7"/>
      <c r="B118" s="7"/>
      <c r="D118" s="7"/>
      <c r="E118" s="7"/>
      <c r="F118" s="110"/>
      <c r="H118" s="7"/>
    </row>
    <row r="119" customFormat="1" ht="15.75" customHeight="1" spans="1:8">
      <c r="A119" s="7"/>
      <c r="B119" s="7"/>
      <c r="D119" s="7"/>
      <c r="E119" s="7"/>
      <c r="F119" s="110"/>
      <c r="H119" s="7"/>
    </row>
    <row r="120" customFormat="1" ht="15.75" customHeight="1" spans="1:8">
      <c r="A120" s="7"/>
      <c r="B120" s="7"/>
      <c r="D120" s="7"/>
      <c r="E120" s="7"/>
      <c r="F120" s="110"/>
      <c r="H120" s="7"/>
    </row>
    <row r="121" customFormat="1" ht="15.75" customHeight="1" spans="1:8">
      <c r="A121" s="7"/>
      <c r="B121" s="7"/>
      <c r="D121" s="7"/>
      <c r="E121" s="7"/>
      <c r="F121" s="110"/>
      <c r="H121" s="7"/>
    </row>
    <row r="122" customFormat="1" ht="15.75" customHeight="1" spans="1:8">
      <c r="A122" s="7"/>
      <c r="B122" s="7"/>
      <c r="D122" s="7"/>
      <c r="E122" s="7"/>
      <c r="F122" s="110"/>
      <c r="H122" s="7"/>
    </row>
    <row r="123" customFormat="1" ht="15.75" customHeight="1" spans="1:8">
      <c r="A123" s="7"/>
      <c r="B123" s="7"/>
      <c r="D123" s="7"/>
      <c r="E123" s="7"/>
      <c r="F123" s="110"/>
      <c r="H123" s="7"/>
    </row>
    <row r="124" customFormat="1" ht="15.75" customHeight="1" spans="1:8">
      <c r="A124" s="7"/>
      <c r="B124" s="7"/>
      <c r="D124" s="7"/>
      <c r="E124" s="7"/>
      <c r="F124" s="110"/>
      <c r="H124" s="7"/>
    </row>
    <row r="125" customFormat="1" ht="15.75" customHeight="1" spans="1:8">
      <c r="A125" s="7"/>
      <c r="B125" s="7"/>
      <c r="D125" s="7"/>
      <c r="E125" s="7"/>
      <c r="F125" s="110"/>
      <c r="H125" s="7"/>
    </row>
    <row r="126" customFormat="1" ht="15.75" customHeight="1" spans="1:8">
      <c r="A126" s="7"/>
      <c r="B126" s="7"/>
      <c r="D126" s="7"/>
      <c r="E126" s="7"/>
      <c r="F126" s="110"/>
      <c r="H126" s="7"/>
    </row>
    <row r="127" customFormat="1" ht="15.75" customHeight="1" spans="1:8">
      <c r="A127" s="7"/>
      <c r="B127" s="7"/>
      <c r="D127" s="7"/>
      <c r="E127" s="7"/>
      <c r="F127" s="110"/>
      <c r="H127" s="7"/>
    </row>
    <row r="128" customFormat="1" ht="15.75" customHeight="1" spans="1:8">
      <c r="A128" s="7"/>
      <c r="B128" s="7"/>
      <c r="D128" s="7"/>
      <c r="E128" s="7"/>
      <c r="F128" s="110"/>
      <c r="H128" s="7"/>
    </row>
    <row r="129" customFormat="1" ht="15.75" customHeight="1" spans="1:8">
      <c r="A129" s="7"/>
      <c r="B129" s="7"/>
      <c r="D129" s="7"/>
      <c r="E129" s="7"/>
      <c r="F129" s="110"/>
      <c r="H129" s="7"/>
    </row>
    <row r="130" customFormat="1" ht="15.75" customHeight="1" spans="1:8">
      <c r="A130" s="7"/>
      <c r="B130" s="7"/>
      <c r="D130" s="7"/>
      <c r="E130" s="7"/>
      <c r="F130" s="110"/>
      <c r="H130" s="7"/>
    </row>
    <row r="131" customFormat="1" ht="15.75" customHeight="1" spans="1:8">
      <c r="A131" s="7"/>
      <c r="B131" s="7"/>
      <c r="D131" s="7"/>
      <c r="E131" s="7"/>
      <c r="F131" s="110"/>
      <c r="H131" s="7"/>
    </row>
    <row r="132" customFormat="1" ht="15.75" customHeight="1" spans="1:8">
      <c r="A132" s="7"/>
      <c r="B132" s="7"/>
      <c r="D132" s="7"/>
      <c r="E132" s="7"/>
      <c r="F132" s="110"/>
      <c r="H132" s="7"/>
    </row>
    <row r="133" customFormat="1" ht="15.75" customHeight="1" spans="1:8">
      <c r="A133" s="7"/>
      <c r="B133" s="7"/>
      <c r="D133" s="7"/>
      <c r="E133" s="7"/>
      <c r="F133" s="110"/>
      <c r="H133" s="7"/>
    </row>
    <row r="134" customFormat="1" ht="15.75" customHeight="1" spans="1:8">
      <c r="A134" s="7"/>
      <c r="B134" s="7"/>
      <c r="D134" s="7"/>
      <c r="E134" s="7"/>
      <c r="F134" s="110"/>
      <c r="H134" s="7"/>
    </row>
    <row r="135" customFormat="1" ht="15.75" customHeight="1" spans="1:8">
      <c r="A135" s="7"/>
      <c r="B135" s="7"/>
      <c r="D135" s="7"/>
      <c r="E135" s="7"/>
      <c r="F135" s="110"/>
      <c r="H135" s="7"/>
    </row>
    <row r="136" customFormat="1" ht="15.75" customHeight="1" spans="1:8">
      <c r="A136" s="7"/>
      <c r="B136" s="7"/>
      <c r="D136" s="7"/>
      <c r="E136" s="7"/>
      <c r="F136" s="110"/>
      <c r="H136" s="7"/>
    </row>
    <row r="137" customFormat="1" ht="15.75" customHeight="1" spans="1:8">
      <c r="A137" s="7"/>
      <c r="B137" s="7"/>
      <c r="D137" s="7"/>
      <c r="E137" s="7"/>
      <c r="F137" s="110"/>
      <c r="H137" s="7"/>
    </row>
    <row r="138" customFormat="1" ht="15.75" customHeight="1" spans="1:8">
      <c r="A138" s="7"/>
      <c r="B138" s="7"/>
      <c r="D138" s="7"/>
      <c r="E138" s="7"/>
      <c r="F138" s="110"/>
      <c r="H138" s="7"/>
    </row>
    <row r="139" customFormat="1" ht="15.75" customHeight="1" spans="1:8">
      <c r="A139" s="7"/>
      <c r="B139" s="7"/>
      <c r="D139" s="7"/>
      <c r="E139" s="7"/>
      <c r="F139" s="110"/>
      <c r="H139" s="7"/>
    </row>
    <row r="140" customFormat="1" ht="15.75" customHeight="1" spans="1:8">
      <c r="A140" s="7"/>
      <c r="B140" s="7"/>
      <c r="D140" s="7"/>
      <c r="E140" s="7"/>
      <c r="F140" s="110"/>
      <c r="H140" s="7"/>
    </row>
    <row r="141" customFormat="1" ht="15.75" customHeight="1" spans="1:8">
      <c r="A141" s="7"/>
      <c r="B141" s="7"/>
      <c r="D141" s="7"/>
      <c r="E141" s="7"/>
      <c r="F141" s="110"/>
      <c r="H141" s="7"/>
    </row>
    <row r="142" customFormat="1" ht="15.75" customHeight="1" spans="1:8">
      <c r="A142" s="7"/>
      <c r="B142" s="7"/>
      <c r="D142" s="7"/>
      <c r="E142" s="7"/>
      <c r="F142" s="110"/>
      <c r="H142" s="7"/>
    </row>
    <row r="143" customFormat="1" ht="15.75" customHeight="1" spans="1:8">
      <c r="A143" s="7"/>
      <c r="B143" s="7"/>
      <c r="D143" s="7"/>
      <c r="E143" s="7"/>
      <c r="F143" s="110"/>
      <c r="H143" s="7"/>
    </row>
    <row r="144" customFormat="1" ht="15.75" customHeight="1" spans="1:8">
      <c r="A144" s="7"/>
      <c r="B144" s="7"/>
      <c r="D144" s="7"/>
      <c r="E144" s="7"/>
      <c r="F144" s="110"/>
      <c r="H144" s="7"/>
    </row>
    <row r="145" customFormat="1" ht="15.75" customHeight="1" spans="1:8">
      <c r="A145" s="7"/>
      <c r="B145" s="7"/>
      <c r="D145" s="7"/>
      <c r="E145" s="7"/>
      <c r="F145" s="110"/>
      <c r="H145" s="7"/>
    </row>
    <row r="146" customFormat="1" ht="15.75" customHeight="1" spans="1:8">
      <c r="A146" s="7"/>
      <c r="B146" s="7"/>
      <c r="D146" s="7"/>
      <c r="E146" s="7"/>
      <c r="F146" s="110"/>
      <c r="H146" s="7"/>
    </row>
    <row r="147" customFormat="1" ht="15.75" customHeight="1" spans="1:8">
      <c r="A147" s="7"/>
      <c r="B147" s="7"/>
      <c r="D147" s="7"/>
      <c r="E147" s="7"/>
      <c r="F147" s="110"/>
      <c r="H147" s="7"/>
    </row>
    <row r="148" customFormat="1" ht="15.75" customHeight="1" spans="1:8">
      <c r="A148" s="7"/>
      <c r="B148" s="7"/>
      <c r="D148" s="7"/>
      <c r="E148" s="7"/>
      <c r="F148" s="110"/>
      <c r="H148" s="7"/>
    </row>
    <row r="149" customFormat="1" ht="15.75" customHeight="1" spans="1:8">
      <c r="A149" s="7"/>
      <c r="B149" s="7"/>
      <c r="D149" s="7"/>
      <c r="E149" s="7"/>
      <c r="F149" s="110"/>
      <c r="H149" s="7"/>
    </row>
    <row r="150" customFormat="1" ht="15.75" customHeight="1" spans="1:8">
      <c r="A150" s="7"/>
      <c r="B150" s="7"/>
      <c r="D150" s="7"/>
      <c r="E150" s="7"/>
      <c r="F150" s="110"/>
      <c r="H150" s="7"/>
    </row>
    <row r="151" customFormat="1" ht="15.75" customHeight="1" spans="1:8">
      <c r="A151" s="7"/>
      <c r="B151" s="7"/>
      <c r="D151" s="7"/>
      <c r="E151" s="7"/>
      <c r="F151" s="110"/>
      <c r="H151" s="7"/>
    </row>
    <row r="152" customFormat="1" ht="15.75" customHeight="1" spans="1:8">
      <c r="A152" s="7"/>
      <c r="B152" s="7"/>
      <c r="D152" s="7"/>
      <c r="E152" s="7"/>
      <c r="F152" s="110"/>
      <c r="H152" s="7"/>
    </row>
    <row r="153" customFormat="1" ht="15.75" customHeight="1" spans="1:8">
      <c r="A153" s="7"/>
      <c r="B153" s="7"/>
      <c r="D153" s="7"/>
      <c r="E153" s="7"/>
      <c r="F153" s="110"/>
      <c r="H153" s="7"/>
    </row>
    <row r="154" customFormat="1" ht="15.75" customHeight="1" spans="1:8">
      <c r="A154" s="7"/>
      <c r="B154" s="7"/>
      <c r="D154" s="7"/>
      <c r="E154" s="7"/>
      <c r="F154" s="110"/>
      <c r="H154" s="7"/>
    </row>
    <row r="155" customFormat="1" ht="15.75" customHeight="1" spans="1:8">
      <c r="A155" s="7"/>
      <c r="B155" s="7"/>
      <c r="D155" s="7"/>
      <c r="E155" s="7"/>
      <c r="F155" s="110"/>
      <c r="H155" s="7"/>
    </row>
    <row r="156" customFormat="1" ht="15.75" customHeight="1" spans="1:8">
      <c r="A156" s="7"/>
      <c r="B156" s="7"/>
      <c r="D156" s="7"/>
      <c r="E156" s="7"/>
      <c r="F156" s="110"/>
      <c r="H156" s="7"/>
    </row>
    <row r="157" customFormat="1" ht="15.75" customHeight="1" spans="1:8">
      <c r="A157" s="7"/>
      <c r="B157" s="7"/>
      <c r="D157" s="7"/>
      <c r="E157" s="7"/>
      <c r="F157" s="110"/>
      <c r="H157" s="7"/>
    </row>
    <row r="158" customFormat="1" ht="15.75" customHeight="1" spans="1:8">
      <c r="A158" s="7"/>
      <c r="B158" s="7"/>
      <c r="D158" s="7"/>
      <c r="E158" s="7"/>
      <c r="F158" s="110"/>
      <c r="H158" s="7"/>
    </row>
    <row r="159" customFormat="1" ht="15.75" customHeight="1" spans="1:8">
      <c r="A159" s="7"/>
      <c r="B159" s="7"/>
      <c r="D159" s="7"/>
      <c r="E159" s="7"/>
      <c r="F159" s="110"/>
      <c r="H159" s="7"/>
    </row>
    <row r="160" customFormat="1" ht="15.75" customHeight="1" spans="1:8">
      <c r="A160" s="7"/>
      <c r="B160" s="7"/>
      <c r="D160" s="7"/>
      <c r="E160" s="7"/>
      <c r="F160" s="110"/>
      <c r="H160" s="7"/>
    </row>
    <row r="161" customFormat="1" ht="15.75" customHeight="1" spans="1:8">
      <c r="A161" s="7"/>
      <c r="B161" s="7"/>
      <c r="D161" s="7"/>
      <c r="E161" s="7"/>
      <c r="F161" s="110"/>
      <c r="H161" s="7"/>
    </row>
    <row r="162" customFormat="1" ht="15.75" customHeight="1" spans="1:8">
      <c r="A162" s="7"/>
      <c r="B162" s="7"/>
      <c r="D162" s="7"/>
      <c r="E162" s="7"/>
      <c r="F162" s="110"/>
      <c r="H162" s="7"/>
    </row>
    <row r="163" customFormat="1" ht="15.75" customHeight="1" spans="1:8">
      <c r="A163" s="7"/>
      <c r="B163" s="7"/>
      <c r="D163" s="7"/>
      <c r="E163" s="7"/>
      <c r="F163" s="110"/>
      <c r="H163" s="7"/>
    </row>
    <row r="164" customFormat="1" ht="15.75" customHeight="1" spans="1:8">
      <c r="A164" s="7"/>
      <c r="B164" s="7"/>
      <c r="D164" s="7"/>
      <c r="E164" s="7"/>
      <c r="F164" s="110"/>
      <c r="H164" s="7"/>
    </row>
    <row r="165" customFormat="1" ht="15.75" customHeight="1" spans="1:8">
      <c r="A165" s="7"/>
      <c r="B165" s="7"/>
      <c r="D165" s="7"/>
      <c r="E165" s="7"/>
      <c r="F165" s="110"/>
      <c r="H165" s="7"/>
    </row>
    <row r="166" customFormat="1" ht="15.75" customHeight="1" spans="1:8">
      <c r="A166" s="7"/>
      <c r="B166" s="7"/>
      <c r="D166" s="7"/>
      <c r="E166" s="7"/>
      <c r="F166" s="110"/>
      <c r="H166" s="7"/>
    </row>
    <row r="167" customFormat="1" ht="15.75" customHeight="1" spans="1:8">
      <c r="A167" s="7"/>
      <c r="B167" s="7"/>
      <c r="D167" s="7"/>
      <c r="E167" s="7"/>
      <c r="F167" s="110"/>
      <c r="H167" s="7"/>
    </row>
    <row r="168" customFormat="1" ht="15.75" customHeight="1" spans="1:8">
      <c r="A168" s="7"/>
      <c r="B168" s="7"/>
      <c r="D168" s="7"/>
      <c r="E168" s="7"/>
      <c r="F168" s="110"/>
      <c r="H168" s="7"/>
    </row>
    <row r="169" customFormat="1" ht="15.75" customHeight="1" spans="1:8">
      <c r="A169" s="7"/>
      <c r="B169" s="7"/>
      <c r="D169" s="7"/>
      <c r="E169" s="7"/>
      <c r="F169" s="110"/>
      <c r="H169" s="7"/>
    </row>
    <row r="170" customFormat="1" ht="15.75" customHeight="1" spans="1:8">
      <c r="A170" s="7"/>
      <c r="B170" s="7"/>
      <c r="D170" s="7"/>
      <c r="E170" s="7"/>
      <c r="F170" s="110"/>
      <c r="H170" s="7"/>
    </row>
    <row r="171" customFormat="1" ht="15.75" customHeight="1" spans="1:8">
      <c r="A171" s="7"/>
      <c r="B171" s="7"/>
      <c r="D171" s="7"/>
      <c r="E171" s="7"/>
      <c r="F171" s="110"/>
      <c r="H171" s="7"/>
    </row>
    <row r="172" customFormat="1" ht="15.75" customHeight="1" spans="1:8">
      <c r="A172" s="7"/>
      <c r="B172" s="7"/>
      <c r="D172" s="7"/>
      <c r="E172" s="7"/>
      <c r="F172" s="110"/>
      <c r="H172" s="7"/>
    </row>
    <row r="173" customFormat="1" ht="15.75" customHeight="1" spans="1:8">
      <c r="A173" s="7"/>
      <c r="B173" s="7"/>
      <c r="D173" s="7"/>
      <c r="E173" s="7"/>
      <c r="F173" s="110"/>
      <c r="H173" s="7"/>
    </row>
    <row r="174" customFormat="1" ht="15.75" customHeight="1" spans="1:8">
      <c r="A174" s="7"/>
      <c r="B174" s="7"/>
      <c r="D174" s="7"/>
      <c r="E174" s="7"/>
      <c r="F174" s="110"/>
      <c r="H174" s="7"/>
    </row>
    <row r="175" customFormat="1" ht="15.75" customHeight="1" spans="1:8">
      <c r="A175" s="7"/>
      <c r="B175" s="7"/>
      <c r="D175" s="7"/>
      <c r="E175" s="7"/>
      <c r="F175" s="110"/>
      <c r="H175" s="7"/>
    </row>
    <row r="176" customFormat="1" ht="15.75" customHeight="1" spans="1:8">
      <c r="A176" s="7"/>
      <c r="B176" s="7"/>
      <c r="D176" s="7"/>
      <c r="E176" s="7"/>
      <c r="F176" s="110"/>
      <c r="H176" s="7"/>
    </row>
    <row r="177" customFormat="1" ht="15.75" customHeight="1" spans="1:8">
      <c r="A177" s="7"/>
      <c r="B177" s="7"/>
      <c r="D177" s="7"/>
      <c r="E177" s="7"/>
      <c r="F177" s="110"/>
      <c r="H177" s="7"/>
    </row>
    <row r="178" customFormat="1" ht="15.75" customHeight="1" spans="1:8">
      <c r="A178" s="7"/>
      <c r="B178" s="7"/>
      <c r="D178" s="7"/>
      <c r="E178" s="7"/>
      <c r="F178" s="110"/>
      <c r="H178" s="7"/>
    </row>
    <row r="179" customFormat="1" ht="15.75" customHeight="1" spans="1:8">
      <c r="A179" s="7"/>
      <c r="B179" s="7"/>
      <c r="D179" s="7"/>
      <c r="E179" s="7"/>
      <c r="F179" s="110"/>
      <c r="H179" s="7"/>
    </row>
    <row r="180" customFormat="1" ht="15.75" customHeight="1" spans="1:8">
      <c r="A180" s="7"/>
      <c r="B180" s="7"/>
      <c r="D180" s="7"/>
      <c r="E180" s="7"/>
      <c r="F180" s="110"/>
      <c r="H180" s="7"/>
    </row>
    <row r="181" customFormat="1" ht="15.75" customHeight="1" spans="1:8">
      <c r="A181" s="7"/>
      <c r="B181" s="7"/>
      <c r="D181" s="7"/>
      <c r="E181" s="7"/>
      <c r="F181" s="110"/>
      <c r="H181" s="7"/>
    </row>
    <row r="182" customFormat="1" ht="15.75" customHeight="1" spans="1:8">
      <c r="A182" s="7"/>
      <c r="B182" s="7"/>
      <c r="D182" s="7"/>
      <c r="E182" s="7"/>
      <c r="F182" s="110"/>
      <c r="H182" s="7"/>
    </row>
    <row r="183" customFormat="1" ht="15.75" customHeight="1" spans="1:8">
      <c r="A183" s="7"/>
      <c r="B183" s="7"/>
      <c r="D183" s="7"/>
      <c r="E183" s="7"/>
      <c r="F183" s="110"/>
      <c r="H183" s="7"/>
    </row>
    <row r="184" customFormat="1" ht="15.75" customHeight="1" spans="1:8">
      <c r="A184" s="7"/>
      <c r="B184" s="7"/>
      <c r="D184" s="7"/>
      <c r="E184" s="7"/>
      <c r="F184" s="110"/>
      <c r="H184" s="7"/>
    </row>
    <row r="185" customFormat="1" ht="15.75" customHeight="1" spans="1:8">
      <c r="A185" s="7"/>
      <c r="B185" s="7"/>
      <c r="D185" s="7"/>
      <c r="E185" s="7"/>
      <c r="F185" s="110"/>
      <c r="H185" s="7"/>
    </row>
    <row r="186" customFormat="1" ht="15.75" customHeight="1" spans="1:8">
      <c r="A186" s="7"/>
      <c r="B186" s="7"/>
      <c r="D186" s="7"/>
      <c r="E186" s="7"/>
      <c r="F186" s="110"/>
      <c r="H186" s="7"/>
    </row>
    <row r="187" customFormat="1" ht="15.75" customHeight="1" spans="1:8">
      <c r="A187" s="7"/>
      <c r="B187" s="7"/>
      <c r="D187" s="7"/>
      <c r="E187" s="7"/>
      <c r="F187" s="110"/>
      <c r="H187" s="7"/>
    </row>
    <row r="188" customFormat="1" ht="15.75" customHeight="1" spans="1:8">
      <c r="A188" s="7"/>
      <c r="B188" s="7"/>
      <c r="D188" s="7"/>
      <c r="E188" s="7"/>
      <c r="F188" s="110"/>
      <c r="H188" s="7"/>
    </row>
    <row r="189" customFormat="1" ht="15.75" customHeight="1" spans="1:8">
      <c r="A189" s="7"/>
      <c r="B189" s="7"/>
      <c r="D189" s="7"/>
      <c r="E189" s="7"/>
      <c r="F189" s="110"/>
      <c r="H189" s="7"/>
    </row>
    <row r="190" customFormat="1" ht="15.75" customHeight="1" spans="1:8">
      <c r="A190" s="7"/>
      <c r="B190" s="7"/>
      <c r="D190" s="7"/>
      <c r="E190" s="7"/>
      <c r="F190" s="110"/>
      <c r="H190" s="7"/>
    </row>
    <row r="191" customFormat="1" ht="15.75" customHeight="1" spans="1:8">
      <c r="A191" s="7"/>
      <c r="B191" s="7"/>
      <c r="D191" s="7"/>
      <c r="E191" s="7"/>
      <c r="F191" s="110"/>
      <c r="H191" s="7"/>
    </row>
    <row r="192" customFormat="1" ht="15.75" customHeight="1" spans="1:8">
      <c r="A192" s="7"/>
      <c r="B192" s="7"/>
      <c r="D192" s="7"/>
      <c r="E192" s="7"/>
      <c r="F192" s="110"/>
      <c r="H192" s="7"/>
    </row>
    <row r="193" customFormat="1" ht="15.75" customHeight="1" spans="1:8">
      <c r="A193" s="7"/>
      <c r="B193" s="7"/>
      <c r="D193" s="7"/>
      <c r="E193" s="7"/>
      <c r="F193" s="110"/>
      <c r="H193" s="7"/>
    </row>
    <row r="194" customFormat="1" ht="15.75" customHeight="1" spans="1:8">
      <c r="A194" s="7"/>
      <c r="B194" s="7"/>
      <c r="D194" s="7"/>
      <c r="E194" s="7"/>
      <c r="F194" s="110"/>
      <c r="H194" s="7"/>
    </row>
    <row r="195" customFormat="1" ht="15.75" customHeight="1" spans="1:8">
      <c r="A195" s="7"/>
      <c r="B195" s="7"/>
      <c r="D195" s="7"/>
      <c r="E195" s="7"/>
      <c r="F195" s="110"/>
      <c r="H195" s="7"/>
    </row>
    <row r="196" customFormat="1" ht="15.75" customHeight="1" spans="1:8">
      <c r="A196" s="7"/>
      <c r="B196" s="7"/>
      <c r="D196" s="7"/>
      <c r="E196" s="7"/>
      <c r="F196" s="110"/>
      <c r="H196" s="7"/>
    </row>
    <row r="197" customFormat="1" ht="15.75" customHeight="1" spans="1:8">
      <c r="A197" s="7"/>
      <c r="B197" s="7"/>
      <c r="D197" s="7"/>
      <c r="E197" s="7"/>
      <c r="F197" s="110"/>
      <c r="H197" s="7"/>
    </row>
    <row r="198" customFormat="1" ht="15.75" customHeight="1" spans="1:8">
      <c r="A198" s="7"/>
      <c r="B198" s="7"/>
      <c r="D198" s="7"/>
      <c r="E198" s="7"/>
      <c r="F198" s="110"/>
      <c r="H198" s="7"/>
    </row>
    <row r="199" customFormat="1" ht="15.75" customHeight="1" spans="1:8">
      <c r="A199" s="7"/>
      <c r="B199" s="7"/>
      <c r="D199" s="7"/>
      <c r="E199" s="7"/>
      <c r="F199" s="110"/>
      <c r="H199" s="7"/>
    </row>
    <row r="200" customFormat="1" ht="15.75" customHeight="1" spans="1:8">
      <c r="A200" s="7"/>
      <c r="B200" s="7"/>
      <c r="D200" s="7"/>
      <c r="E200" s="7"/>
      <c r="F200" s="110"/>
      <c r="H200" s="7"/>
    </row>
    <row r="201" customFormat="1" ht="15.75" customHeight="1" spans="1:8">
      <c r="A201" s="7"/>
      <c r="B201" s="7"/>
      <c r="D201" s="7"/>
      <c r="E201" s="7"/>
      <c r="F201" s="110"/>
      <c r="H201" s="7"/>
    </row>
    <row r="202" customFormat="1" ht="15.75" customHeight="1" spans="1:8">
      <c r="A202" s="7"/>
      <c r="B202" s="7"/>
      <c r="D202" s="7"/>
      <c r="E202" s="7"/>
      <c r="F202" s="110"/>
      <c r="H202" s="7"/>
    </row>
    <row r="203" customFormat="1" ht="15.75" customHeight="1" spans="1:8">
      <c r="A203" s="7"/>
      <c r="B203" s="7"/>
      <c r="D203" s="7"/>
      <c r="E203" s="7"/>
      <c r="F203" s="110"/>
      <c r="H203" s="7"/>
    </row>
    <row r="204" customFormat="1" ht="15.75" customHeight="1" spans="1:8">
      <c r="A204" s="7"/>
      <c r="B204" s="7"/>
      <c r="D204" s="7"/>
      <c r="E204" s="7"/>
      <c r="F204" s="110"/>
      <c r="H204" s="7"/>
    </row>
    <row r="205" customFormat="1" ht="15.75" customHeight="1" spans="1:8">
      <c r="A205" s="7"/>
      <c r="B205" s="7"/>
      <c r="D205" s="7"/>
      <c r="E205" s="7"/>
      <c r="F205" s="110"/>
      <c r="H205" s="7"/>
    </row>
    <row r="206" customFormat="1" ht="15.75" customHeight="1" spans="1:8">
      <c r="A206" s="7"/>
      <c r="B206" s="7"/>
      <c r="D206" s="7"/>
      <c r="E206" s="7"/>
      <c r="F206" s="110"/>
      <c r="H206" s="7"/>
    </row>
    <row r="207" customFormat="1" ht="15.75" customHeight="1" spans="1:8">
      <c r="A207" s="7"/>
      <c r="B207" s="7"/>
      <c r="D207" s="7"/>
      <c r="E207" s="7"/>
      <c r="F207" s="110"/>
      <c r="H207" s="7"/>
    </row>
    <row r="208" customFormat="1" ht="15.75" customHeight="1" spans="1:8">
      <c r="A208" s="7"/>
      <c r="B208" s="7"/>
      <c r="D208" s="7"/>
      <c r="E208" s="7"/>
      <c r="F208" s="110"/>
      <c r="H208" s="7"/>
    </row>
    <row r="209" customFormat="1" ht="15.75" customHeight="1" spans="1:8">
      <c r="A209" s="7"/>
      <c r="B209" s="7"/>
      <c r="D209" s="7"/>
      <c r="E209" s="7"/>
      <c r="F209" s="110"/>
      <c r="H209" s="7"/>
    </row>
    <row r="210" customFormat="1" ht="15.75" customHeight="1" spans="1:8">
      <c r="A210" s="7"/>
      <c r="B210" s="7"/>
      <c r="D210" s="7"/>
      <c r="E210" s="7"/>
      <c r="F210" s="110"/>
      <c r="H210" s="7"/>
    </row>
    <row r="211" customFormat="1" ht="15.75" customHeight="1" spans="1:8">
      <c r="A211" s="7"/>
      <c r="B211" s="7"/>
      <c r="D211" s="7"/>
      <c r="E211" s="7"/>
      <c r="F211" s="110"/>
      <c r="H211" s="7"/>
    </row>
    <row r="212" customFormat="1" ht="15.75" customHeight="1" spans="1:8">
      <c r="A212" s="7"/>
      <c r="B212" s="7"/>
      <c r="D212" s="7"/>
      <c r="E212" s="7"/>
      <c r="F212" s="110"/>
      <c r="H212" s="7"/>
    </row>
    <row r="213" customFormat="1" ht="15.75" customHeight="1" spans="1:8">
      <c r="A213" s="7"/>
      <c r="B213" s="7"/>
      <c r="D213" s="7"/>
      <c r="E213" s="7"/>
      <c r="F213" s="110"/>
      <c r="H213" s="7"/>
    </row>
    <row r="214" customFormat="1" ht="15.75" customHeight="1" spans="1:8">
      <c r="A214" s="7"/>
      <c r="B214" s="7"/>
      <c r="D214" s="7"/>
      <c r="E214" s="7"/>
      <c r="F214" s="110"/>
      <c r="H214" s="7"/>
    </row>
    <row r="215" customFormat="1" ht="15.75" customHeight="1" spans="1:8">
      <c r="A215" s="7"/>
      <c r="B215" s="7"/>
      <c r="D215" s="7"/>
      <c r="E215" s="7"/>
      <c r="F215" s="110"/>
      <c r="H215" s="7"/>
    </row>
    <row r="216" customFormat="1" ht="15.75" customHeight="1" spans="1:8">
      <c r="A216" s="7"/>
      <c r="B216" s="7"/>
      <c r="D216" s="7"/>
      <c r="E216" s="7"/>
      <c r="F216" s="110"/>
      <c r="H216" s="7"/>
    </row>
    <row r="217" customFormat="1" ht="15.75" customHeight="1" spans="1:8">
      <c r="A217" s="7"/>
      <c r="B217" s="7"/>
      <c r="D217" s="7"/>
      <c r="E217" s="7"/>
      <c r="F217" s="110"/>
      <c r="H217" s="7"/>
    </row>
    <row r="218" customFormat="1" ht="15.75" customHeight="1" spans="1:8">
      <c r="A218" s="7"/>
      <c r="B218" s="7"/>
      <c r="D218" s="7"/>
      <c r="E218" s="7"/>
      <c r="F218" s="110"/>
      <c r="H218" s="7"/>
    </row>
    <row r="219" customFormat="1" ht="15.75" customHeight="1" spans="1:8">
      <c r="A219" s="7"/>
      <c r="B219" s="7"/>
      <c r="D219" s="7"/>
      <c r="E219" s="7"/>
      <c r="F219" s="110"/>
      <c r="H219" s="7"/>
    </row>
    <row r="220" customFormat="1" ht="15.75" customHeight="1" spans="1:8">
      <c r="A220" s="7"/>
      <c r="B220" s="7"/>
      <c r="D220" s="7"/>
      <c r="E220" s="7"/>
      <c r="F220" s="110"/>
      <c r="H220" s="7"/>
    </row>
    <row r="221" customFormat="1" ht="15.75" customHeight="1" spans="1:8">
      <c r="A221" s="7"/>
      <c r="B221" s="7"/>
      <c r="D221" s="7"/>
      <c r="E221" s="7"/>
      <c r="F221" s="110"/>
      <c r="H221" s="7"/>
    </row>
    <row r="222" customFormat="1" ht="15.75" customHeight="1" spans="1:8">
      <c r="A222" s="7"/>
      <c r="B222" s="7"/>
      <c r="D222" s="7"/>
      <c r="E222" s="7"/>
      <c r="F222" s="110"/>
      <c r="H222" s="7"/>
    </row>
    <row r="223" customFormat="1" ht="15.75" customHeight="1" spans="1:8">
      <c r="A223" s="7"/>
      <c r="B223" s="7"/>
      <c r="D223" s="7"/>
      <c r="E223" s="7"/>
      <c r="F223" s="110"/>
      <c r="H223" s="7"/>
    </row>
    <row r="224" customFormat="1" ht="15.75" customHeight="1" spans="1:8">
      <c r="A224" s="7"/>
      <c r="B224" s="7"/>
      <c r="D224" s="7"/>
      <c r="E224" s="7"/>
      <c r="F224" s="110"/>
      <c r="H224" s="7"/>
    </row>
    <row r="225" customFormat="1" ht="15.75" customHeight="1" spans="1:8">
      <c r="A225" s="7"/>
      <c r="B225" s="7"/>
      <c r="D225" s="7"/>
      <c r="E225" s="7"/>
      <c r="F225" s="110"/>
      <c r="H225" s="7"/>
    </row>
    <row r="226" customFormat="1" ht="15.75" customHeight="1" spans="1:8">
      <c r="A226" s="7"/>
      <c r="B226" s="7"/>
      <c r="D226" s="7"/>
      <c r="E226" s="7"/>
      <c r="F226" s="110"/>
      <c r="H226" s="7"/>
    </row>
    <row r="227" customFormat="1" ht="15.75" customHeight="1" spans="1:8">
      <c r="A227" s="7"/>
      <c r="B227" s="7"/>
      <c r="D227" s="7"/>
      <c r="E227" s="7"/>
      <c r="F227" s="110"/>
      <c r="H227" s="7"/>
    </row>
    <row r="228" customFormat="1" ht="15.75" customHeight="1" spans="1:8">
      <c r="A228" s="7"/>
      <c r="B228" s="7"/>
      <c r="D228" s="7"/>
      <c r="E228" s="7"/>
      <c r="F228" s="110"/>
      <c r="H228" s="7"/>
    </row>
    <row r="229" customFormat="1" ht="15.75" customHeight="1" spans="1:8">
      <c r="A229" s="7"/>
      <c r="B229" s="7"/>
      <c r="D229" s="7"/>
      <c r="E229" s="7"/>
      <c r="F229" s="110"/>
      <c r="H229" s="7"/>
    </row>
    <row r="230" customFormat="1" ht="15.75" customHeight="1" spans="1:8">
      <c r="A230" s="7"/>
      <c r="B230" s="7"/>
      <c r="D230" s="7"/>
      <c r="E230" s="7"/>
      <c r="F230" s="110"/>
      <c r="H230" s="7"/>
    </row>
    <row r="231" customFormat="1" ht="15.75" customHeight="1" spans="1:8">
      <c r="A231" s="7"/>
      <c r="B231" s="7"/>
      <c r="D231" s="7"/>
      <c r="E231" s="7"/>
      <c r="F231" s="110"/>
      <c r="H231" s="7"/>
    </row>
    <row r="232" customFormat="1" ht="15.75" customHeight="1" spans="1:8">
      <c r="A232" s="7"/>
      <c r="B232" s="7"/>
      <c r="D232" s="7"/>
      <c r="E232" s="7"/>
      <c r="F232" s="110"/>
      <c r="H232" s="7"/>
    </row>
    <row r="233" customFormat="1" ht="15.75" customHeight="1" spans="1:8">
      <c r="A233" s="7"/>
      <c r="B233" s="7"/>
      <c r="D233" s="7"/>
      <c r="E233" s="7"/>
      <c r="F233" s="110"/>
      <c r="H233" s="7"/>
    </row>
    <row r="234" customFormat="1" ht="15.75" customHeight="1" spans="1:8">
      <c r="A234" s="7"/>
      <c r="B234" s="7"/>
      <c r="D234" s="7"/>
      <c r="E234" s="7"/>
      <c r="F234" s="110"/>
      <c r="H234" s="7"/>
    </row>
    <row r="235" customFormat="1" ht="15.75" customHeight="1" spans="1:8">
      <c r="A235" s="7"/>
      <c r="B235" s="7"/>
      <c r="D235" s="7"/>
      <c r="E235" s="7"/>
      <c r="F235" s="110"/>
      <c r="H235" s="7"/>
    </row>
    <row r="236" customFormat="1" ht="15.75" customHeight="1" spans="1:8">
      <c r="A236" s="7"/>
      <c r="B236" s="7"/>
      <c r="D236" s="7"/>
      <c r="E236" s="7"/>
      <c r="F236" s="110"/>
      <c r="H236" s="7"/>
    </row>
    <row r="237" customFormat="1" ht="15.75" customHeight="1" spans="1:8">
      <c r="A237" s="7"/>
      <c r="B237" s="7"/>
      <c r="D237" s="7"/>
      <c r="E237" s="7"/>
      <c r="F237" s="110"/>
      <c r="H237" s="7"/>
    </row>
    <row r="238" customFormat="1" ht="15.75" customHeight="1" spans="1:8">
      <c r="A238" s="7"/>
      <c r="B238" s="7"/>
      <c r="D238" s="7"/>
      <c r="E238" s="7"/>
      <c r="F238" s="110"/>
      <c r="H238" s="7"/>
    </row>
    <row r="239" customFormat="1" ht="15.75" customHeight="1" spans="1:8">
      <c r="A239" s="7"/>
      <c r="B239" s="7"/>
      <c r="D239" s="7"/>
      <c r="E239" s="7"/>
      <c r="F239" s="110"/>
      <c r="H239" s="7"/>
    </row>
    <row r="240" customFormat="1" ht="15.75" customHeight="1" spans="1:8">
      <c r="A240" s="7"/>
      <c r="B240" s="7"/>
      <c r="D240" s="7"/>
      <c r="E240" s="7"/>
      <c r="F240" s="110"/>
      <c r="H240" s="7"/>
    </row>
    <row r="241" customFormat="1" ht="15.75" customHeight="1" spans="1:8">
      <c r="A241" s="7"/>
      <c r="B241" s="7"/>
      <c r="D241" s="7"/>
      <c r="E241" s="7"/>
      <c r="F241" s="110"/>
      <c r="H241" s="7"/>
    </row>
    <row r="242" customFormat="1" ht="15.75" customHeight="1" spans="1:8">
      <c r="A242" s="7"/>
      <c r="B242" s="7"/>
      <c r="D242" s="7"/>
      <c r="E242" s="7"/>
      <c r="F242" s="110"/>
      <c r="H242" s="7"/>
    </row>
    <row r="243" customFormat="1" ht="15.75" customHeight="1" spans="1:8">
      <c r="A243" s="7"/>
      <c r="B243" s="7"/>
      <c r="D243" s="7"/>
      <c r="E243" s="7"/>
      <c r="F243" s="110"/>
      <c r="H243" s="7"/>
    </row>
    <row r="244" customFormat="1" ht="15.75" customHeight="1" spans="1:8">
      <c r="A244" s="7"/>
      <c r="B244" s="7"/>
      <c r="D244" s="7"/>
      <c r="E244" s="7"/>
      <c r="F244" s="110"/>
      <c r="H244" s="7"/>
    </row>
    <row r="245" customFormat="1" ht="15.75" customHeight="1" spans="1:8">
      <c r="A245" s="7"/>
      <c r="B245" s="7"/>
      <c r="D245" s="7"/>
      <c r="E245" s="7"/>
      <c r="F245" s="110"/>
      <c r="H245" s="7"/>
    </row>
    <row r="246" customFormat="1" ht="15.75" customHeight="1" spans="1:8">
      <c r="A246" s="7"/>
      <c r="B246" s="7"/>
      <c r="D246" s="7"/>
      <c r="E246" s="7"/>
      <c r="F246" s="110"/>
      <c r="H246" s="7"/>
    </row>
    <row r="247" customFormat="1" ht="15.75" customHeight="1" spans="1:8">
      <c r="A247" s="7"/>
      <c r="B247" s="7"/>
      <c r="D247" s="7"/>
      <c r="E247" s="7"/>
      <c r="F247" s="110"/>
      <c r="H247" s="7"/>
    </row>
    <row r="248" customFormat="1" ht="15.75" customHeight="1" spans="1:8">
      <c r="A248" s="7"/>
      <c r="B248" s="7"/>
      <c r="D248" s="7"/>
      <c r="E248" s="7"/>
      <c r="F248" s="110"/>
      <c r="H248" s="7"/>
    </row>
    <row r="249" customFormat="1" ht="15.75" customHeight="1" spans="1:8">
      <c r="A249" s="7"/>
      <c r="B249" s="7"/>
      <c r="D249" s="7"/>
      <c r="E249" s="7"/>
      <c r="F249" s="110"/>
      <c r="H249" s="7"/>
    </row>
    <row r="250" customFormat="1" ht="15.75" customHeight="1" spans="1:8">
      <c r="A250" s="7"/>
      <c r="B250" s="7"/>
      <c r="D250" s="7"/>
      <c r="E250" s="7"/>
      <c r="F250" s="110"/>
      <c r="H250" s="7"/>
    </row>
    <row r="251" customFormat="1" ht="15.75" customHeight="1" spans="1:8">
      <c r="A251" s="7"/>
      <c r="B251" s="7"/>
      <c r="D251" s="7"/>
      <c r="E251" s="7"/>
      <c r="F251" s="110"/>
      <c r="H251" s="7"/>
    </row>
    <row r="252" customFormat="1" ht="15.75" customHeight="1" spans="1:8">
      <c r="A252" s="7"/>
      <c r="B252" s="7"/>
      <c r="D252" s="7"/>
      <c r="E252" s="7"/>
      <c r="F252" s="110"/>
      <c r="H252" s="7"/>
    </row>
    <row r="253" customFormat="1" ht="15.75" customHeight="1" spans="1:8">
      <c r="A253" s="7"/>
      <c r="B253" s="7"/>
      <c r="D253" s="7"/>
      <c r="E253" s="7"/>
      <c r="F253" s="110"/>
      <c r="H253" s="7"/>
    </row>
    <row r="254" customFormat="1" ht="15.75" customHeight="1" spans="1:8">
      <c r="A254" s="7"/>
      <c r="B254" s="7"/>
      <c r="D254" s="7"/>
      <c r="E254" s="7"/>
      <c r="F254" s="110"/>
      <c r="H254" s="7"/>
    </row>
    <row r="255" customFormat="1" ht="15.75" customHeight="1" spans="1:8">
      <c r="A255" s="7"/>
      <c r="B255" s="7"/>
      <c r="D255" s="7"/>
      <c r="E255" s="7"/>
      <c r="F255" s="110"/>
      <c r="H255" s="7"/>
    </row>
    <row r="256" customFormat="1" ht="15.75" customHeight="1" spans="1:8">
      <c r="A256" s="7"/>
      <c r="B256" s="7"/>
      <c r="D256" s="7"/>
      <c r="E256" s="7"/>
      <c r="F256" s="110"/>
      <c r="H256" s="7"/>
    </row>
    <row r="257" customFormat="1" ht="15.75" customHeight="1" spans="1:8">
      <c r="A257" s="7"/>
      <c r="B257" s="7"/>
      <c r="D257" s="7"/>
      <c r="E257" s="7"/>
      <c r="F257" s="110"/>
      <c r="H257" s="7"/>
    </row>
    <row r="258" customFormat="1" ht="15.75" customHeight="1" spans="1:8">
      <c r="A258" s="7"/>
      <c r="B258" s="7"/>
      <c r="D258" s="7"/>
      <c r="E258" s="7"/>
      <c r="F258" s="110"/>
      <c r="H258" s="7"/>
    </row>
    <row r="259" customFormat="1" ht="15.75" customHeight="1" spans="1:8">
      <c r="A259" s="7"/>
      <c r="B259" s="7"/>
      <c r="D259" s="7"/>
      <c r="E259" s="7"/>
      <c r="F259" s="110"/>
      <c r="H259" s="7"/>
    </row>
    <row r="260" customFormat="1" ht="15.75" customHeight="1" spans="1:8">
      <c r="A260" s="7"/>
      <c r="B260" s="7"/>
      <c r="D260" s="7"/>
      <c r="E260" s="7"/>
      <c r="F260" s="110"/>
      <c r="H260" s="7"/>
    </row>
    <row r="261" customFormat="1" ht="15.75" customHeight="1" spans="1:8">
      <c r="A261" s="7"/>
      <c r="B261" s="7"/>
      <c r="D261" s="7"/>
      <c r="E261" s="7"/>
      <c r="F261" s="110"/>
      <c r="H261" s="7"/>
    </row>
    <row r="262" customFormat="1" ht="15.75" customHeight="1" spans="1:8">
      <c r="A262" s="7"/>
      <c r="B262" s="7"/>
      <c r="D262" s="7"/>
      <c r="E262" s="7"/>
      <c r="F262" s="110"/>
      <c r="H262" s="7"/>
    </row>
    <row r="263" customFormat="1" ht="15.75" customHeight="1" spans="1:8">
      <c r="A263" s="7"/>
      <c r="B263" s="7"/>
      <c r="D263" s="7"/>
      <c r="E263" s="7"/>
      <c r="F263" s="110"/>
      <c r="H263" s="7"/>
    </row>
    <row r="264" customFormat="1" ht="15.75" customHeight="1" spans="1:8">
      <c r="A264" s="7"/>
      <c r="B264" s="7"/>
      <c r="D264" s="7"/>
      <c r="E264" s="7"/>
      <c r="F264" s="110"/>
      <c r="H264" s="7"/>
    </row>
    <row r="265" customFormat="1" ht="15.75" customHeight="1" spans="1:8">
      <c r="A265" s="7"/>
      <c r="B265" s="7"/>
      <c r="D265" s="7"/>
      <c r="E265" s="7"/>
      <c r="F265" s="110"/>
      <c r="H265" s="7"/>
    </row>
    <row r="266" customFormat="1" ht="15.75" customHeight="1" spans="1:8">
      <c r="A266" s="7"/>
      <c r="B266" s="7"/>
      <c r="D266" s="7"/>
      <c r="E266" s="7"/>
      <c r="F266" s="110"/>
      <c r="H266" s="7"/>
    </row>
    <row r="267" customFormat="1" ht="15.75" customHeight="1" spans="1:8">
      <c r="A267" s="7"/>
      <c r="B267" s="7"/>
      <c r="D267" s="7"/>
      <c r="E267" s="7"/>
      <c r="F267" s="110"/>
      <c r="H267" s="7"/>
    </row>
    <row r="268" customFormat="1" ht="15.75" customHeight="1" spans="1:8">
      <c r="A268" s="7"/>
      <c r="B268" s="7"/>
      <c r="D268" s="7"/>
      <c r="E268" s="7"/>
      <c r="F268" s="110"/>
      <c r="H268" s="7"/>
    </row>
    <row r="269" customFormat="1" ht="15.75" customHeight="1" spans="1:8">
      <c r="A269" s="7"/>
      <c r="B269" s="7"/>
      <c r="D269" s="7"/>
      <c r="E269" s="7"/>
      <c r="F269" s="110"/>
      <c r="H269" s="7"/>
    </row>
    <row r="270" customFormat="1" ht="15.75" customHeight="1" spans="1:8">
      <c r="A270" s="7"/>
      <c r="B270" s="7"/>
      <c r="D270" s="7"/>
      <c r="E270" s="7"/>
      <c r="F270" s="110"/>
      <c r="H270" s="7"/>
    </row>
    <row r="271" customFormat="1" ht="15.75" customHeight="1" spans="1:8">
      <c r="A271" s="7"/>
      <c r="B271" s="7"/>
      <c r="D271" s="7"/>
      <c r="E271" s="7"/>
      <c r="F271" s="110"/>
      <c r="H271" s="7"/>
    </row>
    <row r="272" customFormat="1" ht="15.75" customHeight="1" spans="1:8">
      <c r="A272" s="7"/>
      <c r="B272" s="7"/>
      <c r="D272" s="7"/>
      <c r="E272" s="7"/>
      <c r="F272" s="110"/>
      <c r="H272" s="7"/>
    </row>
    <row r="273" customFormat="1" ht="15.75" customHeight="1" spans="1:8">
      <c r="A273" s="7"/>
      <c r="B273" s="7"/>
      <c r="D273" s="7"/>
      <c r="E273" s="7"/>
      <c r="F273" s="110"/>
      <c r="H273" s="7"/>
    </row>
    <row r="274" customFormat="1" ht="15.75" customHeight="1" spans="1:8">
      <c r="A274" s="7"/>
      <c r="B274" s="7"/>
      <c r="D274" s="7"/>
      <c r="E274" s="7"/>
      <c r="F274" s="110"/>
      <c r="H274" s="7"/>
    </row>
    <row r="275" customFormat="1" ht="15.75" customHeight="1" spans="1:8">
      <c r="A275" s="7"/>
      <c r="B275" s="7"/>
      <c r="D275" s="7"/>
      <c r="E275" s="7"/>
      <c r="F275" s="110"/>
      <c r="H275" s="7"/>
    </row>
    <row r="276" customFormat="1" ht="15.75" customHeight="1" spans="1:8">
      <c r="A276" s="7"/>
      <c r="B276" s="7"/>
      <c r="D276" s="7"/>
      <c r="E276" s="7"/>
      <c r="F276" s="110"/>
      <c r="H276" s="7"/>
    </row>
    <row r="277" customFormat="1" ht="15.75" customHeight="1" spans="1:8">
      <c r="A277" s="7"/>
      <c r="B277" s="7"/>
      <c r="D277" s="7"/>
      <c r="E277" s="7"/>
      <c r="F277" s="110"/>
      <c r="H277" s="7"/>
    </row>
    <row r="278" customFormat="1" ht="15.75" customHeight="1" spans="1:8">
      <c r="A278" s="7"/>
      <c r="B278" s="7"/>
      <c r="D278" s="7"/>
      <c r="E278" s="7"/>
      <c r="F278" s="110"/>
      <c r="H278" s="7"/>
    </row>
    <row r="279" customFormat="1" ht="15.75" customHeight="1" spans="1:8">
      <c r="A279" s="7"/>
      <c r="B279" s="7"/>
      <c r="D279" s="7"/>
      <c r="E279" s="7"/>
      <c r="F279" s="110"/>
      <c r="H279" s="7"/>
    </row>
    <row r="280" customFormat="1" ht="15.75" customHeight="1" spans="1:8">
      <c r="A280" s="7"/>
      <c r="B280" s="7"/>
      <c r="D280" s="7"/>
      <c r="E280" s="7"/>
      <c r="F280" s="110"/>
      <c r="H280" s="7"/>
    </row>
    <row r="281" customFormat="1" ht="15.75" customHeight="1" spans="1:8">
      <c r="A281" s="7"/>
      <c r="B281" s="7"/>
      <c r="D281" s="7"/>
      <c r="E281" s="7"/>
      <c r="F281" s="110"/>
      <c r="H281" s="7"/>
    </row>
    <row r="282" customFormat="1" ht="15.75" customHeight="1" spans="1:8">
      <c r="A282" s="7"/>
      <c r="B282" s="7"/>
      <c r="D282" s="7"/>
      <c r="E282" s="7"/>
      <c r="F282" s="110"/>
      <c r="H282" s="7"/>
    </row>
    <row r="283" customFormat="1" ht="15.75" customHeight="1" spans="1:8">
      <c r="A283" s="7"/>
      <c r="B283" s="7"/>
      <c r="D283" s="7"/>
      <c r="E283" s="7"/>
      <c r="F283" s="110"/>
      <c r="H283" s="7"/>
    </row>
    <row r="284" customFormat="1" ht="15.75" customHeight="1" spans="1:8">
      <c r="A284" s="7"/>
      <c r="B284" s="7"/>
      <c r="D284" s="7"/>
      <c r="E284" s="7"/>
      <c r="F284" s="110"/>
      <c r="H284" s="7"/>
    </row>
    <row r="285" customFormat="1" ht="15.75" customHeight="1" spans="1:8">
      <c r="A285" s="7"/>
      <c r="B285" s="7"/>
      <c r="D285" s="7"/>
      <c r="E285" s="7"/>
      <c r="F285" s="110"/>
      <c r="H285" s="7"/>
    </row>
    <row r="286" customFormat="1" ht="15.75" customHeight="1" spans="1:8">
      <c r="A286" s="7"/>
      <c r="B286" s="7"/>
      <c r="D286" s="7"/>
      <c r="E286" s="7"/>
      <c r="F286" s="110"/>
      <c r="H286" s="7"/>
    </row>
    <row r="287" customFormat="1" ht="15.75" customHeight="1" spans="1:8">
      <c r="A287" s="7"/>
      <c r="B287" s="7"/>
      <c r="D287" s="7"/>
      <c r="E287" s="7"/>
      <c r="F287" s="110"/>
      <c r="H287" s="7"/>
    </row>
    <row r="288" customFormat="1" ht="15.75" customHeight="1" spans="1:8">
      <c r="A288" s="7"/>
      <c r="B288" s="7"/>
      <c r="D288" s="7"/>
      <c r="E288" s="7"/>
      <c r="F288" s="110"/>
      <c r="H288" s="7"/>
    </row>
    <row r="289" customFormat="1" ht="15.75" customHeight="1" spans="1:2">
      <c r="A289" s="12"/>
      <c r="B289" s="12"/>
    </row>
    <row r="290" customFormat="1" ht="15.75" customHeight="1" spans="1:2">
      <c r="A290" s="12"/>
      <c r="B290" s="12"/>
    </row>
    <row r="291" customFormat="1" ht="15.75" customHeight="1" spans="1:2">
      <c r="A291" s="12"/>
      <c r="B291" s="12"/>
    </row>
    <row r="292" customFormat="1" ht="15.75" customHeight="1" spans="1:2">
      <c r="A292" s="12"/>
      <c r="B292" s="12"/>
    </row>
    <row r="293" customFormat="1" ht="15.75" customHeight="1" spans="1:2">
      <c r="A293" s="12"/>
      <c r="B293" s="12"/>
    </row>
    <row r="294" customFormat="1" ht="15.75" customHeight="1" spans="1:2">
      <c r="A294" s="12"/>
      <c r="B294" s="12"/>
    </row>
    <row r="295" customFormat="1" ht="15.75" customHeight="1" spans="1:2">
      <c r="A295" s="12"/>
      <c r="B295" s="12"/>
    </row>
    <row r="296" customFormat="1" ht="15.75" customHeight="1" spans="1:2">
      <c r="A296" s="12"/>
      <c r="B296" s="12"/>
    </row>
    <row r="297" customFormat="1" ht="15.75" customHeight="1" spans="1:2">
      <c r="A297" s="12"/>
      <c r="B297" s="12"/>
    </row>
    <row r="298" customFormat="1" ht="15.75" customHeight="1" spans="1:2">
      <c r="A298" s="12"/>
      <c r="B298" s="12"/>
    </row>
    <row r="299" customFormat="1" ht="15.75" customHeight="1" spans="1:2">
      <c r="A299" s="12"/>
      <c r="B299" s="12"/>
    </row>
    <row r="300" customFormat="1" ht="15.75" customHeight="1" spans="1:2">
      <c r="A300" s="12"/>
      <c r="B300" s="12"/>
    </row>
    <row r="301" customFormat="1" ht="15.75" customHeight="1" spans="1:2">
      <c r="A301" s="12"/>
      <c r="B301" s="12"/>
    </row>
    <row r="302" customFormat="1" ht="15.75" customHeight="1" spans="1:2">
      <c r="A302" s="12"/>
      <c r="B302" s="12"/>
    </row>
    <row r="303" customFormat="1" ht="15.75" customHeight="1" spans="1:2">
      <c r="A303" s="12"/>
      <c r="B303" s="12"/>
    </row>
    <row r="304" customFormat="1" ht="15.75" customHeight="1" spans="1:2">
      <c r="A304" s="12"/>
      <c r="B304" s="12"/>
    </row>
    <row r="305" customFormat="1" ht="15.75" customHeight="1" spans="1:2">
      <c r="A305" s="12"/>
      <c r="B305" s="12"/>
    </row>
    <row r="306" customFormat="1" ht="15.75" customHeight="1" spans="1:2">
      <c r="A306" s="12"/>
      <c r="B306" s="12"/>
    </row>
    <row r="307" customFormat="1" ht="15.75" customHeight="1" spans="1:2">
      <c r="A307" s="12"/>
      <c r="B307" s="12"/>
    </row>
    <row r="308" customFormat="1" ht="15.75" customHeight="1" spans="1:2">
      <c r="A308" s="12"/>
      <c r="B308" s="12"/>
    </row>
    <row r="309" customFormat="1" ht="15.75" customHeight="1" spans="1:2">
      <c r="A309" s="12"/>
      <c r="B309" s="12"/>
    </row>
    <row r="310" customFormat="1" ht="15.75" customHeight="1" spans="1:2">
      <c r="A310" s="12"/>
      <c r="B310" s="12"/>
    </row>
    <row r="311" customFormat="1" ht="15.75" customHeight="1" spans="1:2">
      <c r="A311" s="12"/>
      <c r="B311" s="12"/>
    </row>
    <row r="312" customFormat="1" ht="15.75" customHeight="1" spans="1:2">
      <c r="A312" s="12"/>
      <c r="B312" s="12"/>
    </row>
    <row r="313" customFormat="1" ht="15.75" customHeight="1" spans="1:2">
      <c r="A313" s="12"/>
      <c r="B313" s="12"/>
    </row>
    <row r="314" customFormat="1" ht="15.75" customHeight="1" spans="1:2">
      <c r="A314" s="12"/>
      <c r="B314" s="12"/>
    </row>
    <row r="315" customFormat="1" ht="15.75" customHeight="1" spans="1:2">
      <c r="A315" s="12"/>
      <c r="B315" s="12"/>
    </row>
    <row r="316" customFormat="1" ht="15.75" customHeight="1" spans="1:2">
      <c r="A316" s="12"/>
      <c r="B316" s="12"/>
    </row>
    <row r="317" customFormat="1" ht="15.75" customHeight="1" spans="1:2">
      <c r="A317" s="12"/>
      <c r="B317" s="12"/>
    </row>
    <row r="318" customFormat="1" ht="15.75" customHeight="1" spans="1:2">
      <c r="A318" s="12"/>
      <c r="B318" s="12"/>
    </row>
    <row r="319" customFormat="1" ht="15.75" customHeight="1" spans="1:2">
      <c r="A319" s="12"/>
      <c r="B319" s="12"/>
    </row>
    <row r="320" customFormat="1" ht="15.75" customHeight="1" spans="1:2">
      <c r="A320" s="12"/>
      <c r="B320" s="12"/>
    </row>
    <row r="321" customFormat="1" ht="15.75" customHeight="1" spans="1:2">
      <c r="A321" s="12"/>
      <c r="B321" s="12"/>
    </row>
    <row r="322" customFormat="1" ht="15.75" customHeight="1" spans="1:2">
      <c r="A322" s="12"/>
      <c r="B322" s="12"/>
    </row>
    <row r="323" customFormat="1" ht="15.75" customHeight="1" spans="1:2">
      <c r="A323" s="12"/>
      <c r="B323" s="12"/>
    </row>
    <row r="324" customFormat="1" ht="15.75" customHeight="1" spans="1:2">
      <c r="A324" s="12"/>
      <c r="B324" s="12"/>
    </row>
    <row r="325" customFormat="1" ht="15.75" customHeight="1" spans="1:2">
      <c r="A325" s="12"/>
      <c r="B325" s="12"/>
    </row>
    <row r="326" customFormat="1" ht="15.75" customHeight="1" spans="1:2">
      <c r="A326" s="12"/>
      <c r="B326" s="12"/>
    </row>
    <row r="327" customFormat="1" ht="15.75" customHeight="1" spans="1:2">
      <c r="A327" s="12"/>
      <c r="B327" s="12"/>
    </row>
    <row r="328" customFormat="1" ht="15.75" customHeight="1" spans="1:2">
      <c r="A328" s="12"/>
      <c r="B328" s="12"/>
    </row>
    <row r="329" customFormat="1" ht="15.75" customHeight="1" spans="1:2">
      <c r="A329" s="12"/>
      <c r="B329" s="12"/>
    </row>
    <row r="330" customFormat="1" ht="15.75" customHeight="1" spans="1:2">
      <c r="A330" s="12"/>
      <c r="B330" s="12"/>
    </row>
    <row r="331" customFormat="1" ht="15.75" customHeight="1" spans="1:2">
      <c r="A331" s="12"/>
      <c r="B331" s="12"/>
    </row>
    <row r="332" customFormat="1" ht="15.75" customHeight="1" spans="1:2">
      <c r="A332" s="12"/>
      <c r="B332" s="12"/>
    </row>
    <row r="333" customFormat="1" ht="15.75" customHeight="1" spans="1:2">
      <c r="A333" s="12"/>
      <c r="B333" s="12"/>
    </row>
    <row r="334" customFormat="1" ht="15.75" customHeight="1" spans="1:2">
      <c r="A334" s="12"/>
      <c r="B334" s="12"/>
    </row>
    <row r="335" customFormat="1" ht="15.75" customHeight="1" spans="1:2">
      <c r="A335" s="12"/>
      <c r="B335" s="12"/>
    </row>
    <row r="336" customFormat="1" ht="15.75" customHeight="1" spans="1:2">
      <c r="A336" s="12"/>
      <c r="B336" s="12"/>
    </row>
    <row r="337" customFormat="1" ht="15.75" customHeight="1" spans="1:2">
      <c r="A337" s="12"/>
      <c r="B337" s="12"/>
    </row>
    <row r="338" customFormat="1" ht="15.75" customHeight="1" spans="1:2">
      <c r="A338" s="12"/>
      <c r="B338" s="12"/>
    </row>
    <row r="339" customFormat="1" ht="15.75" customHeight="1" spans="1:2">
      <c r="A339" s="12"/>
      <c r="B339" s="12"/>
    </row>
    <row r="340" customFormat="1" ht="15.75" customHeight="1" spans="1:2">
      <c r="A340" s="12"/>
      <c r="B340" s="12"/>
    </row>
    <row r="341" customFormat="1" ht="15.75" customHeight="1" spans="1:2">
      <c r="A341" s="12"/>
      <c r="B341" s="12"/>
    </row>
    <row r="342" customFormat="1" ht="15.75" customHeight="1" spans="1:2">
      <c r="A342" s="12"/>
      <c r="B342" s="12"/>
    </row>
    <row r="343" customFormat="1" ht="15.75" customHeight="1" spans="1:2">
      <c r="A343" s="12"/>
      <c r="B343" s="12"/>
    </row>
    <row r="344" customFormat="1" ht="15.75" customHeight="1" spans="1:2">
      <c r="A344" s="12"/>
      <c r="B344" s="12"/>
    </row>
    <row r="345" customFormat="1" ht="15.75" customHeight="1" spans="1:2">
      <c r="A345" s="12"/>
      <c r="B345" s="12"/>
    </row>
    <row r="346" customFormat="1" ht="15.75" customHeight="1" spans="1:2">
      <c r="A346" s="12"/>
      <c r="B346" s="12"/>
    </row>
    <row r="347" customFormat="1" ht="15.75" customHeight="1" spans="1:2">
      <c r="A347" s="12"/>
      <c r="B347" s="12"/>
    </row>
    <row r="348" customFormat="1" ht="15.75" customHeight="1" spans="1:2">
      <c r="A348" s="12"/>
      <c r="B348" s="12"/>
    </row>
    <row r="349" customFormat="1" ht="15.75" customHeight="1" spans="1:2">
      <c r="A349" s="12"/>
      <c r="B349" s="12"/>
    </row>
    <row r="350" customFormat="1" ht="15.75" customHeight="1" spans="1:2">
      <c r="A350" s="12"/>
      <c r="B350" s="12"/>
    </row>
    <row r="351" customFormat="1" ht="15.75" customHeight="1" spans="1:2">
      <c r="A351" s="12"/>
      <c r="B351" s="12"/>
    </row>
    <row r="352" customFormat="1" ht="15.75" customHeight="1" spans="1:2">
      <c r="A352" s="12"/>
      <c r="B352" s="12"/>
    </row>
    <row r="353" customFormat="1" ht="15.75" customHeight="1" spans="1:2">
      <c r="A353" s="12"/>
      <c r="B353" s="12"/>
    </row>
    <row r="354" customFormat="1" ht="15.75" customHeight="1" spans="1:2">
      <c r="A354" s="12"/>
      <c r="B354" s="12"/>
    </row>
    <row r="355" customFormat="1" ht="15.75" customHeight="1" spans="1:2">
      <c r="A355" s="12"/>
      <c r="B355" s="12"/>
    </row>
    <row r="356" customFormat="1" ht="15.75" customHeight="1" spans="1:2">
      <c r="A356" s="12"/>
      <c r="B356" s="12"/>
    </row>
    <row r="357" customFormat="1" ht="15.75" customHeight="1" spans="1:2">
      <c r="A357" s="12"/>
      <c r="B357" s="12"/>
    </row>
    <row r="358" customFormat="1" ht="15.75" customHeight="1" spans="1:2">
      <c r="A358" s="12"/>
      <c r="B358" s="12"/>
    </row>
    <row r="359" customFormat="1" ht="15.75" customHeight="1" spans="1:2">
      <c r="A359" s="12"/>
      <c r="B359" s="12"/>
    </row>
    <row r="360" customFormat="1" ht="15.75" customHeight="1" spans="1:2">
      <c r="A360" s="12"/>
      <c r="B360" s="12"/>
    </row>
    <row r="361" customFormat="1" ht="15.75" customHeight="1" spans="1:2">
      <c r="A361" s="12"/>
      <c r="B361" s="12"/>
    </row>
    <row r="362" customFormat="1" ht="15.75" customHeight="1" spans="1:2">
      <c r="A362" s="12"/>
      <c r="B362" s="12"/>
    </row>
    <row r="363" customFormat="1" ht="15.75" customHeight="1" spans="1:2">
      <c r="A363" s="12"/>
      <c r="B363" s="12"/>
    </row>
    <row r="364" customFormat="1" ht="15.75" customHeight="1" spans="1:2">
      <c r="A364" s="12"/>
      <c r="B364" s="12"/>
    </row>
    <row r="365" customFormat="1" ht="15.75" customHeight="1" spans="1:2">
      <c r="A365" s="12"/>
      <c r="B365" s="12"/>
    </row>
    <row r="366" customFormat="1" ht="15.75" customHeight="1" spans="1:2">
      <c r="A366" s="12"/>
      <c r="B366" s="12"/>
    </row>
    <row r="367" customFormat="1" ht="15.75" customHeight="1" spans="1:2">
      <c r="A367" s="12"/>
      <c r="B367" s="12"/>
    </row>
    <row r="368" customFormat="1" ht="15.75" customHeight="1" spans="1:2">
      <c r="A368" s="12"/>
      <c r="B368" s="12"/>
    </row>
    <row r="369" customFormat="1" ht="15.75" customHeight="1" spans="1:2">
      <c r="A369" s="12"/>
      <c r="B369" s="12"/>
    </row>
    <row r="370" customFormat="1" ht="15.75" customHeight="1" spans="1:2">
      <c r="A370" s="12"/>
      <c r="B370" s="12"/>
    </row>
    <row r="371" customFormat="1" ht="15.75" customHeight="1" spans="1:2">
      <c r="A371" s="12"/>
      <c r="B371" s="12"/>
    </row>
    <row r="372" customFormat="1" ht="15.75" customHeight="1" spans="1:2">
      <c r="A372" s="12"/>
      <c r="B372" s="12"/>
    </row>
    <row r="373" customFormat="1" ht="15.75" customHeight="1" spans="1:2">
      <c r="A373" s="12"/>
      <c r="B373" s="12"/>
    </row>
    <row r="374" customFormat="1" ht="15.75" customHeight="1" spans="1:2">
      <c r="A374" s="12"/>
      <c r="B374" s="12"/>
    </row>
    <row r="375" customFormat="1" ht="15.75" customHeight="1" spans="1:2">
      <c r="A375" s="12"/>
      <c r="B375" s="12"/>
    </row>
    <row r="376" customFormat="1" ht="15.75" customHeight="1" spans="1:2">
      <c r="A376" s="12"/>
      <c r="B376" s="12"/>
    </row>
    <row r="377" customFormat="1" ht="15.75" customHeight="1" spans="1:2">
      <c r="A377" s="12"/>
      <c r="B377" s="12"/>
    </row>
    <row r="378" customFormat="1" ht="15.75" customHeight="1" spans="1:2">
      <c r="A378" s="12"/>
      <c r="B378" s="12"/>
    </row>
    <row r="379" customFormat="1" ht="15.75" customHeight="1" spans="1:2">
      <c r="A379" s="12"/>
      <c r="B379" s="12"/>
    </row>
    <row r="380" customFormat="1" ht="15.75" customHeight="1" spans="1:2">
      <c r="A380" s="12"/>
      <c r="B380" s="12"/>
    </row>
    <row r="381" customFormat="1" ht="15.75" customHeight="1" spans="1:2">
      <c r="A381" s="12"/>
      <c r="B381" s="12"/>
    </row>
    <row r="382" customFormat="1" ht="15.75" customHeight="1" spans="1:2">
      <c r="A382" s="12"/>
      <c r="B382" s="12"/>
    </row>
    <row r="383" customFormat="1" ht="15.75" customHeight="1" spans="1:2">
      <c r="A383" s="12"/>
      <c r="B383" s="12"/>
    </row>
    <row r="384" customFormat="1" ht="15.75" customHeight="1" spans="1:2">
      <c r="A384" s="12"/>
      <c r="B384" s="12"/>
    </row>
    <row r="385" customFormat="1" ht="15.75" customHeight="1" spans="1:2">
      <c r="A385" s="12"/>
      <c r="B385" s="12"/>
    </row>
    <row r="386" customFormat="1" ht="15.75" customHeight="1" spans="1:2">
      <c r="A386" s="12"/>
      <c r="B386" s="12"/>
    </row>
    <row r="387" customFormat="1" ht="15.75" customHeight="1" spans="1:2">
      <c r="A387" s="12"/>
      <c r="B387" s="12"/>
    </row>
    <row r="388" customFormat="1" ht="15.75" customHeight="1" spans="1:2">
      <c r="A388" s="12"/>
      <c r="B388" s="12"/>
    </row>
    <row r="389" customFormat="1" ht="15.75" customHeight="1" spans="1:2">
      <c r="A389" s="12"/>
      <c r="B389" s="12"/>
    </row>
    <row r="390" customFormat="1" ht="15.75" customHeight="1" spans="1:2">
      <c r="A390" s="12"/>
      <c r="B390" s="12"/>
    </row>
    <row r="391" customFormat="1" ht="15.75" customHeight="1" spans="1:2">
      <c r="A391" s="12"/>
      <c r="B391" s="12"/>
    </row>
    <row r="392" customFormat="1" ht="15.75" customHeight="1" spans="1:2">
      <c r="A392" s="12"/>
      <c r="B392" s="12"/>
    </row>
    <row r="393" customFormat="1" ht="15.75" customHeight="1" spans="1:2">
      <c r="A393" s="12"/>
      <c r="B393" s="12"/>
    </row>
    <row r="394" customFormat="1" ht="15.75" customHeight="1" spans="1:2">
      <c r="A394" s="12"/>
      <c r="B394" s="12"/>
    </row>
    <row r="395" customFormat="1" ht="15.75" customHeight="1" spans="1:2">
      <c r="A395" s="12"/>
      <c r="B395" s="12"/>
    </row>
    <row r="396" customFormat="1" ht="15.75" customHeight="1" spans="1:2">
      <c r="A396" s="12"/>
      <c r="B396" s="12"/>
    </row>
    <row r="397" customFormat="1" ht="15.75" customHeight="1" spans="1:2">
      <c r="A397" s="12"/>
      <c r="B397" s="12"/>
    </row>
    <row r="398" customFormat="1" ht="15.75" customHeight="1" spans="1:2">
      <c r="A398" s="12"/>
      <c r="B398" s="12"/>
    </row>
    <row r="399" customFormat="1" ht="15.75" customHeight="1" spans="1:2">
      <c r="A399" s="12"/>
      <c r="B399" s="12"/>
    </row>
    <row r="400" customFormat="1" ht="15.75" customHeight="1" spans="1:2">
      <c r="A400" s="12"/>
      <c r="B400" s="12"/>
    </row>
    <row r="401" customFormat="1" ht="15.75" customHeight="1" spans="1:2">
      <c r="A401" s="12"/>
      <c r="B401" s="12"/>
    </row>
    <row r="402" customFormat="1" ht="15.75" customHeight="1" spans="1:2">
      <c r="A402" s="12"/>
      <c r="B402" s="12"/>
    </row>
    <row r="403" customFormat="1" ht="15.75" customHeight="1" spans="1:2">
      <c r="A403" s="12"/>
      <c r="B403" s="12"/>
    </row>
    <row r="404" customFormat="1" ht="15.75" customHeight="1" spans="1:2">
      <c r="A404" s="12"/>
      <c r="B404" s="12"/>
    </row>
    <row r="405" customFormat="1" ht="15.75" customHeight="1" spans="1:2">
      <c r="A405" s="12"/>
      <c r="B405" s="12"/>
    </row>
    <row r="406" customFormat="1" ht="15.75" customHeight="1" spans="1:2">
      <c r="A406" s="12"/>
      <c r="B406" s="12"/>
    </row>
    <row r="407" customFormat="1" ht="15.75" customHeight="1" spans="1:2">
      <c r="A407" s="12"/>
      <c r="B407" s="12"/>
    </row>
    <row r="408" customFormat="1" ht="15.75" customHeight="1" spans="1:2">
      <c r="A408" s="12"/>
      <c r="B408" s="12"/>
    </row>
    <row r="409" customFormat="1" ht="15.75" customHeight="1" spans="1:2">
      <c r="A409" s="12"/>
      <c r="B409" s="12"/>
    </row>
    <row r="410" customFormat="1" ht="15.75" customHeight="1" spans="1:2">
      <c r="A410" s="12"/>
      <c r="B410" s="12"/>
    </row>
    <row r="411" customFormat="1" ht="15.75" customHeight="1" spans="1:2">
      <c r="A411" s="12"/>
      <c r="B411" s="12"/>
    </row>
    <row r="412" customFormat="1" ht="15.75" customHeight="1" spans="1:2">
      <c r="A412" s="12"/>
      <c r="B412" s="12"/>
    </row>
    <row r="413" customFormat="1" ht="15.75" customHeight="1" spans="1:2">
      <c r="A413" s="12"/>
      <c r="B413" s="12"/>
    </row>
    <row r="414" customFormat="1" ht="15.75" customHeight="1" spans="1:2">
      <c r="A414" s="12"/>
      <c r="B414" s="12"/>
    </row>
    <row r="415" customFormat="1" ht="15.75" customHeight="1" spans="1:2">
      <c r="A415" s="12"/>
      <c r="B415" s="12"/>
    </row>
    <row r="416" customFormat="1" ht="15.75" customHeight="1" spans="1:2">
      <c r="A416" s="12"/>
      <c r="B416" s="12"/>
    </row>
    <row r="417" customFormat="1" ht="15.75" customHeight="1" spans="1:2">
      <c r="A417" s="12"/>
      <c r="B417" s="12"/>
    </row>
    <row r="418" customFormat="1" ht="15.75" customHeight="1" spans="1:2">
      <c r="A418" s="12"/>
      <c r="B418" s="12"/>
    </row>
    <row r="419" customFormat="1" ht="15.75" customHeight="1" spans="1:2">
      <c r="A419" s="12"/>
      <c r="B419" s="12"/>
    </row>
    <row r="420" customFormat="1" ht="15.75" customHeight="1" spans="1:2">
      <c r="A420" s="12"/>
      <c r="B420" s="12"/>
    </row>
    <row r="421" customFormat="1" ht="15.75" customHeight="1" spans="1:2">
      <c r="A421" s="12"/>
      <c r="B421" s="12"/>
    </row>
    <row r="422" customFormat="1" ht="15.75" customHeight="1" spans="1:2">
      <c r="A422" s="12"/>
      <c r="B422" s="12"/>
    </row>
    <row r="423" customFormat="1" ht="15.75" customHeight="1" spans="1:2">
      <c r="A423" s="12"/>
      <c r="B423" s="12"/>
    </row>
    <row r="424" customFormat="1" ht="15.75" customHeight="1" spans="1:2">
      <c r="A424" s="12"/>
      <c r="B424" s="12"/>
    </row>
    <row r="425" customFormat="1" ht="15.75" customHeight="1" spans="1:2">
      <c r="A425" s="12"/>
      <c r="B425" s="12"/>
    </row>
    <row r="426" customFormat="1" ht="15.75" customHeight="1" spans="1:2">
      <c r="A426" s="12"/>
      <c r="B426" s="12"/>
    </row>
    <row r="427" customFormat="1" ht="15.75" customHeight="1" spans="1:2">
      <c r="A427" s="12"/>
      <c r="B427" s="12"/>
    </row>
    <row r="428" customFormat="1" ht="15.75" customHeight="1" spans="1:2">
      <c r="A428" s="12"/>
      <c r="B428" s="12"/>
    </row>
    <row r="429" customFormat="1" ht="15.75" customHeight="1" spans="1:2">
      <c r="A429" s="12"/>
      <c r="B429" s="12"/>
    </row>
    <row r="430" customFormat="1" ht="15.75" customHeight="1" spans="1:2">
      <c r="A430" s="12"/>
      <c r="B430" s="12"/>
    </row>
    <row r="431" customFormat="1" ht="15.75" customHeight="1" spans="1:2">
      <c r="A431" s="12"/>
      <c r="B431" s="12"/>
    </row>
    <row r="432" customFormat="1" ht="15.75" customHeight="1" spans="1:2">
      <c r="A432" s="12"/>
      <c r="B432" s="12"/>
    </row>
    <row r="433" customFormat="1" ht="15.75" customHeight="1" spans="1:2">
      <c r="A433" s="12"/>
      <c r="B433" s="12"/>
    </row>
    <row r="434" customFormat="1" ht="15.75" customHeight="1" spans="1:2">
      <c r="A434" s="12"/>
      <c r="B434" s="12"/>
    </row>
    <row r="435" customFormat="1" ht="15.75" customHeight="1" spans="1:2">
      <c r="A435" s="12"/>
      <c r="B435" s="12"/>
    </row>
    <row r="436" customFormat="1" ht="15.75" customHeight="1" spans="1:2">
      <c r="A436" s="12"/>
      <c r="B436" s="12"/>
    </row>
    <row r="437" customFormat="1" ht="15.75" customHeight="1" spans="1:2">
      <c r="A437" s="12"/>
      <c r="B437" s="12"/>
    </row>
    <row r="438" customFormat="1" ht="15.75" customHeight="1" spans="1:2">
      <c r="A438" s="12"/>
      <c r="B438" s="12"/>
    </row>
    <row r="439" customFormat="1" ht="15.75" customHeight="1" spans="1:2">
      <c r="A439" s="12"/>
      <c r="B439" s="12"/>
    </row>
    <row r="440" customFormat="1" ht="15.75" customHeight="1" spans="1:2">
      <c r="A440" s="12"/>
      <c r="B440" s="12"/>
    </row>
    <row r="441" customFormat="1" ht="15.75" customHeight="1" spans="1:2">
      <c r="A441" s="12"/>
      <c r="B441" s="12"/>
    </row>
    <row r="442" customFormat="1" ht="15.75" customHeight="1" spans="1:2">
      <c r="A442" s="12"/>
      <c r="B442" s="12"/>
    </row>
    <row r="443" customFormat="1" ht="15.75" customHeight="1" spans="1:2">
      <c r="A443" s="12"/>
      <c r="B443" s="12"/>
    </row>
    <row r="444" customFormat="1" ht="15.75" customHeight="1" spans="1:2">
      <c r="A444" s="12"/>
      <c r="B444" s="12"/>
    </row>
    <row r="445" customFormat="1" ht="15.75" customHeight="1" spans="1:2">
      <c r="A445" s="12"/>
      <c r="B445" s="12"/>
    </row>
    <row r="446" customFormat="1" ht="15.75" customHeight="1" spans="1:2">
      <c r="A446" s="12"/>
      <c r="B446" s="12"/>
    </row>
    <row r="447" customFormat="1" ht="15.75" customHeight="1" spans="1:2">
      <c r="A447" s="12"/>
      <c r="B447" s="12"/>
    </row>
    <row r="448" customFormat="1" ht="15.75" customHeight="1" spans="1:2">
      <c r="A448" s="12"/>
      <c r="B448" s="12"/>
    </row>
    <row r="449" customFormat="1" ht="15.75" customHeight="1" spans="1:2">
      <c r="A449" s="12"/>
      <c r="B449" s="12"/>
    </row>
    <row r="450" customFormat="1" ht="15.75" customHeight="1" spans="1:2">
      <c r="A450" s="12"/>
      <c r="B450" s="12"/>
    </row>
    <row r="451" customFormat="1" ht="15.75" customHeight="1" spans="1:2">
      <c r="A451" s="12"/>
      <c r="B451" s="12"/>
    </row>
    <row r="452" customFormat="1" ht="15.75" customHeight="1" spans="1:2">
      <c r="A452" s="12"/>
      <c r="B452" s="12"/>
    </row>
    <row r="453" customFormat="1" ht="15.75" customHeight="1" spans="1:2">
      <c r="A453" s="12"/>
      <c r="B453" s="12"/>
    </row>
    <row r="454" customFormat="1" ht="15.75" customHeight="1" spans="1:2">
      <c r="A454" s="12"/>
      <c r="B454" s="12"/>
    </row>
    <row r="455" customFormat="1" ht="15.75" customHeight="1" spans="1:2">
      <c r="A455" s="12"/>
      <c r="B455" s="12"/>
    </row>
    <row r="456" customFormat="1" ht="15.75" customHeight="1" spans="1:2">
      <c r="A456" s="12"/>
      <c r="B456" s="12"/>
    </row>
    <row r="457" customFormat="1" ht="15.75" customHeight="1" spans="1:2">
      <c r="A457" s="12"/>
      <c r="B457" s="12"/>
    </row>
    <row r="458" customFormat="1" ht="15.75" customHeight="1" spans="1:2">
      <c r="A458" s="12"/>
      <c r="B458" s="12"/>
    </row>
    <row r="459" customFormat="1" ht="15.75" customHeight="1" spans="1:2">
      <c r="A459" s="12"/>
      <c r="B459" s="12"/>
    </row>
    <row r="460" customFormat="1" ht="15.75" customHeight="1" spans="1:2">
      <c r="A460" s="12"/>
      <c r="B460" s="12"/>
    </row>
    <row r="461" customFormat="1" ht="15.75" customHeight="1" spans="1:2">
      <c r="A461" s="12"/>
      <c r="B461" s="12"/>
    </row>
    <row r="462" customFormat="1" ht="15.75" customHeight="1" spans="1:2">
      <c r="A462" s="12"/>
      <c r="B462" s="12"/>
    </row>
    <row r="463" customFormat="1" ht="15.75" customHeight="1" spans="1:2">
      <c r="A463" s="12"/>
      <c r="B463" s="12"/>
    </row>
    <row r="464" customFormat="1" ht="15.75" customHeight="1" spans="1:2">
      <c r="A464" s="12"/>
      <c r="B464" s="12"/>
    </row>
    <row r="465" customFormat="1" ht="15.75" customHeight="1" spans="1:2">
      <c r="A465" s="12"/>
      <c r="B465" s="12"/>
    </row>
    <row r="466" customFormat="1" ht="15.75" customHeight="1" spans="1:2">
      <c r="A466" s="12"/>
      <c r="B466" s="12"/>
    </row>
    <row r="467" customFormat="1" ht="15.75" customHeight="1" spans="1:2">
      <c r="A467" s="12"/>
      <c r="B467" s="12"/>
    </row>
    <row r="468" customFormat="1" ht="15.75" customHeight="1" spans="1:2">
      <c r="A468" s="12"/>
      <c r="B468" s="12"/>
    </row>
    <row r="469" customFormat="1" ht="15.75" customHeight="1" spans="1:2">
      <c r="A469" s="12"/>
      <c r="B469" s="12"/>
    </row>
    <row r="470" customFormat="1" ht="15.75" customHeight="1" spans="1:2">
      <c r="A470" s="12"/>
      <c r="B470" s="12"/>
    </row>
    <row r="471" customFormat="1" ht="15.75" customHeight="1" spans="1:2">
      <c r="A471" s="12"/>
      <c r="B471" s="12"/>
    </row>
    <row r="472" customFormat="1" ht="15.75" customHeight="1" spans="1:2">
      <c r="A472" s="12"/>
      <c r="B472" s="12"/>
    </row>
    <row r="473" customFormat="1" ht="15.75" customHeight="1" spans="1:2">
      <c r="A473" s="12"/>
      <c r="B473" s="12"/>
    </row>
    <row r="474" customFormat="1" ht="15.75" customHeight="1" spans="1:2">
      <c r="A474" s="12"/>
      <c r="B474" s="12"/>
    </row>
    <row r="475" customFormat="1" ht="15.75" customHeight="1" spans="1:2">
      <c r="A475" s="12"/>
      <c r="B475" s="12"/>
    </row>
    <row r="476" customFormat="1" ht="15.75" customHeight="1" spans="1:2">
      <c r="A476" s="12"/>
      <c r="B476" s="12"/>
    </row>
    <row r="477" customFormat="1" ht="15.75" customHeight="1" spans="1:2">
      <c r="A477" s="12"/>
      <c r="B477" s="12"/>
    </row>
    <row r="478" customFormat="1" ht="15.75" customHeight="1" spans="1:2">
      <c r="A478" s="12"/>
      <c r="B478" s="12"/>
    </row>
    <row r="479" customFormat="1" ht="15.75" customHeight="1" spans="1:2">
      <c r="A479" s="12"/>
      <c r="B479" s="12"/>
    </row>
    <row r="480" customFormat="1" ht="15.75" customHeight="1" spans="1:2">
      <c r="A480" s="12"/>
      <c r="B480" s="12"/>
    </row>
    <row r="481" customFormat="1" ht="15.75" customHeight="1" spans="1:2">
      <c r="A481" s="12"/>
      <c r="B481" s="12"/>
    </row>
    <row r="482" customFormat="1" ht="15.75" customHeight="1" spans="1:2">
      <c r="A482" s="12"/>
      <c r="B482" s="12"/>
    </row>
    <row r="483" customFormat="1" ht="15.75" customHeight="1" spans="1:2">
      <c r="A483" s="12"/>
      <c r="B483" s="12"/>
    </row>
    <row r="484" customFormat="1" ht="15.75" customHeight="1" spans="1:2">
      <c r="A484" s="12"/>
      <c r="B484" s="12"/>
    </row>
    <row r="485" customFormat="1" ht="15.75" customHeight="1" spans="1:2">
      <c r="A485" s="12"/>
      <c r="B485" s="12"/>
    </row>
    <row r="486" customFormat="1" ht="15.75" customHeight="1" spans="1:2">
      <c r="A486" s="12"/>
      <c r="B486" s="12"/>
    </row>
    <row r="487" customFormat="1" ht="15.75" customHeight="1" spans="1:2">
      <c r="A487" s="12"/>
      <c r="B487" s="12"/>
    </row>
    <row r="488" customFormat="1" ht="15.75" customHeight="1" spans="1:2">
      <c r="A488" s="12"/>
      <c r="B488" s="12"/>
    </row>
    <row r="489" customFormat="1" ht="15.75" customHeight="1" spans="1:2">
      <c r="A489" s="12"/>
      <c r="B489" s="12"/>
    </row>
    <row r="490" customFormat="1" ht="15.75" customHeight="1" spans="1:2">
      <c r="A490" s="12"/>
      <c r="B490" s="12"/>
    </row>
    <row r="491" customFormat="1" ht="15.75" customHeight="1" spans="1:2">
      <c r="A491" s="12"/>
      <c r="B491" s="12"/>
    </row>
    <row r="492" customFormat="1" ht="15.75" customHeight="1" spans="1:2">
      <c r="A492" s="12"/>
      <c r="B492" s="12"/>
    </row>
    <row r="493" customFormat="1" ht="15.75" customHeight="1" spans="1:2">
      <c r="A493" s="12"/>
      <c r="B493" s="12"/>
    </row>
    <row r="494" customFormat="1" ht="15.75" customHeight="1" spans="1:2">
      <c r="A494" s="12"/>
      <c r="B494" s="12"/>
    </row>
    <row r="495" customFormat="1" ht="15.75" customHeight="1" spans="1:2">
      <c r="A495" s="12"/>
      <c r="B495" s="12"/>
    </row>
    <row r="496" customFormat="1" ht="15.75" customHeight="1" spans="1:2">
      <c r="A496" s="12"/>
      <c r="B496" s="12"/>
    </row>
    <row r="497" customFormat="1" ht="15.75" customHeight="1" spans="1:2">
      <c r="A497" s="12"/>
      <c r="B497" s="12"/>
    </row>
    <row r="498" customFormat="1" ht="15.75" customHeight="1" spans="1:2">
      <c r="A498" s="12"/>
      <c r="B498" s="12"/>
    </row>
    <row r="499" customFormat="1" ht="15.75" customHeight="1" spans="1:2">
      <c r="A499" s="12"/>
      <c r="B499" s="12"/>
    </row>
    <row r="500" customFormat="1" ht="15.75" customHeight="1" spans="1:2">
      <c r="A500" s="12"/>
      <c r="B500" s="12"/>
    </row>
    <row r="501" customFormat="1" ht="15.75" customHeight="1" spans="1:2">
      <c r="A501" s="12"/>
      <c r="B501" s="12"/>
    </row>
    <row r="502" customFormat="1" ht="15.75" customHeight="1" spans="1:2">
      <c r="A502" s="12"/>
      <c r="B502" s="12"/>
    </row>
    <row r="503" customFormat="1" ht="15.75" customHeight="1" spans="1:2">
      <c r="A503" s="12"/>
      <c r="B503" s="12"/>
    </row>
    <row r="504" customFormat="1" ht="15.75" customHeight="1" spans="1:2">
      <c r="A504" s="12"/>
      <c r="B504" s="12"/>
    </row>
    <row r="505" customFormat="1" ht="15.75" customHeight="1" spans="1:2">
      <c r="A505" s="12"/>
      <c r="B505" s="12"/>
    </row>
    <row r="506" customFormat="1" ht="15.75" customHeight="1" spans="1:2">
      <c r="A506" s="12"/>
      <c r="B506" s="12"/>
    </row>
    <row r="507" customFormat="1" ht="15.75" customHeight="1" spans="1:2">
      <c r="A507" s="12"/>
      <c r="B507" s="12"/>
    </row>
    <row r="508" customFormat="1" ht="15.75" customHeight="1" spans="1:2">
      <c r="A508" s="12"/>
      <c r="B508" s="12"/>
    </row>
    <row r="509" customFormat="1" ht="15.75" customHeight="1" spans="1:2">
      <c r="A509" s="12"/>
      <c r="B509" s="12"/>
    </row>
    <row r="510" customFormat="1" ht="15.75" customHeight="1" spans="1:2">
      <c r="A510" s="12"/>
      <c r="B510" s="12"/>
    </row>
    <row r="511" customFormat="1" ht="15.75" customHeight="1" spans="1:2">
      <c r="A511" s="12"/>
      <c r="B511" s="12"/>
    </row>
    <row r="512" customFormat="1" ht="15.75" customHeight="1" spans="1:2">
      <c r="A512" s="12"/>
      <c r="B512" s="12"/>
    </row>
    <row r="513" customFormat="1" ht="15.75" customHeight="1" spans="1:2">
      <c r="A513" s="12"/>
      <c r="B513" s="12"/>
    </row>
    <row r="514" customFormat="1" ht="15.75" customHeight="1" spans="1:2">
      <c r="A514" s="12"/>
      <c r="B514" s="12"/>
    </row>
    <row r="515" customFormat="1" ht="15.75" customHeight="1" spans="1:2">
      <c r="A515" s="12"/>
      <c r="B515" s="12"/>
    </row>
    <row r="516" customFormat="1" ht="15.75" customHeight="1" spans="1:2">
      <c r="A516" s="12"/>
      <c r="B516" s="12"/>
    </row>
    <row r="517" customFormat="1" ht="15.75" customHeight="1" spans="1:2">
      <c r="A517" s="12"/>
      <c r="B517" s="12"/>
    </row>
    <row r="518" customFormat="1" ht="15.75" customHeight="1" spans="1:2">
      <c r="A518" s="12"/>
      <c r="B518" s="12"/>
    </row>
    <row r="519" customFormat="1" ht="15.75" customHeight="1" spans="1:2">
      <c r="A519" s="12"/>
      <c r="B519" s="12"/>
    </row>
    <row r="520" customFormat="1" ht="15.75" customHeight="1" spans="1:2">
      <c r="A520" s="12"/>
      <c r="B520" s="12"/>
    </row>
    <row r="521" customFormat="1" ht="15.75" customHeight="1" spans="1:2">
      <c r="A521" s="12"/>
      <c r="B521" s="12"/>
    </row>
    <row r="522" customFormat="1" ht="15.75" customHeight="1" spans="1:2">
      <c r="A522" s="12"/>
      <c r="B522" s="12"/>
    </row>
    <row r="523" customFormat="1" ht="15.75" customHeight="1" spans="1:2">
      <c r="A523" s="12"/>
      <c r="B523" s="12"/>
    </row>
    <row r="524" customFormat="1" ht="15.75" customHeight="1" spans="1:2">
      <c r="A524" s="12"/>
      <c r="B524" s="12"/>
    </row>
    <row r="525" customFormat="1" ht="15.75" customHeight="1" spans="1:2">
      <c r="A525" s="12"/>
      <c r="B525" s="12"/>
    </row>
    <row r="526" customFormat="1" ht="15.75" customHeight="1" spans="1:2">
      <c r="A526" s="12"/>
      <c r="B526" s="12"/>
    </row>
    <row r="527" customFormat="1" ht="15.75" customHeight="1" spans="1:2">
      <c r="A527" s="12"/>
      <c r="B527" s="12"/>
    </row>
    <row r="528" customFormat="1" ht="15.75" customHeight="1" spans="1:2">
      <c r="A528" s="12"/>
      <c r="B528" s="12"/>
    </row>
    <row r="529" customFormat="1" ht="15.75" customHeight="1" spans="1:2">
      <c r="A529" s="12"/>
      <c r="B529" s="12"/>
    </row>
    <row r="530" customFormat="1" ht="15.75" customHeight="1" spans="1:2">
      <c r="A530" s="12"/>
      <c r="B530" s="12"/>
    </row>
    <row r="531" customFormat="1" ht="15.75" customHeight="1" spans="1:2">
      <c r="A531" s="12"/>
      <c r="B531" s="12"/>
    </row>
    <row r="532" customFormat="1" ht="15.75" customHeight="1" spans="1:2">
      <c r="A532" s="12"/>
      <c r="B532" s="12"/>
    </row>
    <row r="533" customFormat="1" ht="15.75" customHeight="1" spans="1:2">
      <c r="A533" s="12"/>
      <c r="B533" s="12"/>
    </row>
    <row r="534" customFormat="1" ht="15.75" customHeight="1" spans="1:2">
      <c r="A534" s="12"/>
      <c r="B534" s="12"/>
    </row>
    <row r="535" customFormat="1" ht="15.75" customHeight="1" spans="1:2">
      <c r="A535" s="12"/>
      <c r="B535" s="12"/>
    </row>
    <row r="536" customFormat="1" ht="15.75" customHeight="1" spans="1:2">
      <c r="A536" s="12"/>
      <c r="B536" s="12"/>
    </row>
    <row r="537" customFormat="1" ht="15.75" customHeight="1" spans="1:2">
      <c r="A537" s="12"/>
      <c r="B537" s="12"/>
    </row>
    <row r="538" customFormat="1" ht="15.75" customHeight="1" spans="1:2">
      <c r="A538" s="12"/>
      <c r="B538" s="12"/>
    </row>
    <row r="539" customFormat="1" ht="15.75" customHeight="1" spans="1:2">
      <c r="A539" s="12"/>
      <c r="B539" s="12"/>
    </row>
    <row r="540" customFormat="1" ht="15.75" customHeight="1" spans="1:2">
      <c r="A540" s="12"/>
      <c r="B540" s="12"/>
    </row>
    <row r="541" customFormat="1" ht="15.75" customHeight="1" spans="1:2">
      <c r="A541" s="12"/>
      <c r="B541" s="12"/>
    </row>
    <row r="542" customFormat="1" ht="15.75" customHeight="1" spans="1:2">
      <c r="A542" s="12"/>
      <c r="B542" s="12"/>
    </row>
    <row r="543" customFormat="1" ht="15.75" customHeight="1" spans="1:2">
      <c r="A543" s="12"/>
      <c r="B543" s="12"/>
    </row>
    <row r="544" customFormat="1" ht="15.75" customHeight="1" spans="1:2">
      <c r="A544" s="12"/>
      <c r="B544" s="12"/>
    </row>
    <row r="545" customFormat="1" ht="15.75" customHeight="1" spans="1:2">
      <c r="A545" s="12"/>
      <c r="B545" s="12"/>
    </row>
    <row r="546" customFormat="1" ht="15.75" customHeight="1" spans="1:2">
      <c r="A546" s="12"/>
      <c r="B546" s="12"/>
    </row>
    <row r="547" customFormat="1" ht="15.75" customHeight="1" spans="1:2">
      <c r="A547" s="12"/>
      <c r="B547" s="12"/>
    </row>
    <row r="548" customFormat="1" ht="15.75" customHeight="1" spans="1:2">
      <c r="A548" s="12"/>
      <c r="B548" s="12"/>
    </row>
    <row r="549" customFormat="1" ht="15.75" customHeight="1" spans="1:2">
      <c r="A549" s="12"/>
      <c r="B549" s="12"/>
    </row>
    <row r="550" customFormat="1" ht="15.75" customHeight="1" spans="1:2">
      <c r="A550" s="12"/>
      <c r="B550" s="12"/>
    </row>
    <row r="551" customFormat="1" ht="15.75" customHeight="1" spans="1:2">
      <c r="A551" s="12"/>
      <c r="B551" s="12"/>
    </row>
    <row r="552" customFormat="1" ht="15.75" customHeight="1" spans="1:2">
      <c r="A552" s="12"/>
      <c r="B552" s="12"/>
    </row>
    <row r="553" customFormat="1" ht="15.75" customHeight="1" spans="1:2">
      <c r="A553" s="12"/>
      <c r="B553" s="12"/>
    </row>
    <row r="554" customFormat="1" ht="15.75" customHeight="1" spans="1:2">
      <c r="A554" s="12"/>
      <c r="B554" s="12"/>
    </row>
    <row r="555" customFormat="1" ht="15.75" customHeight="1" spans="1:2">
      <c r="A555" s="12"/>
      <c r="B555" s="12"/>
    </row>
    <row r="556" customFormat="1" ht="15.75" customHeight="1" spans="1:2">
      <c r="A556" s="12"/>
      <c r="B556" s="12"/>
    </row>
    <row r="557" customFormat="1" ht="15.75" customHeight="1" spans="1:2">
      <c r="A557" s="12"/>
      <c r="B557" s="12"/>
    </row>
    <row r="558" customFormat="1" ht="15.75" customHeight="1" spans="1:2">
      <c r="A558" s="12"/>
      <c r="B558" s="12"/>
    </row>
    <row r="559" customFormat="1" ht="15.75" customHeight="1" spans="1:2">
      <c r="A559" s="12"/>
      <c r="B559" s="12"/>
    </row>
    <row r="560" customFormat="1" ht="15.75" customHeight="1" spans="1:2">
      <c r="A560" s="12"/>
      <c r="B560" s="12"/>
    </row>
    <row r="561" customFormat="1" ht="15.75" customHeight="1" spans="1:2">
      <c r="A561" s="12"/>
      <c r="B561" s="12"/>
    </row>
    <row r="562" customFormat="1" ht="15.75" customHeight="1" spans="1:2">
      <c r="A562" s="12"/>
      <c r="B562" s="12"/>
    </row>
    <row r="563" customFormat="1" ht="15.75" customHeight="1" spans="1:2">
      <c r="A563" s="12"/>
      <c r="B563" s="12"/>
    </row>
    <row r="564" customFormat="1" ht="15.75" customHeight="1" spans="1:2">
      <c r="A564" s="12"/>
      <c r="B564" s="12"/>
    </row>
    <row r="565" customFormat="1" ht="15.75" customHeight="1" spans="1:2">
      <c r="A565" s="12"/>
      <c r="B565" s="12"/>
    </row>
    <row r="566" customFormat="1" ht="15.75" customHeight="1" spans="1:2">
      <c r="A566" s="12"/>
      <c r="B566" s="12"/>
    </row>
    <row r="567" customFormat="1" ht="15.75" customHeight="1" spans="1:2">
      <c r="A567" s="12"/>
      <c r="B567" s="12"/>
    </row>
    <row r="568" customFormat="1" ht="15.75" customHeight="1" spans="1:2">
      <c r="A568" s="12"/>
      <c r="B568" s="12"/>
    </row>
    <row r="569" customFormat="1" ht="15.75" customHeight="1" spans="1:2">
      <c r="A569" s="12"/>
      <c r="B569" s="12"/>
    </row>
    <row r="570" customFormat="1" ht="15.75" customHeight="1" spans="1:2">
      <c r="A570" s="12"/>
      <c r="B570" s="12"/>
    </row>
    <row r="571" customFormat="1" ht="15.75" customHeight="1" spans="1:2">
      <c r="A571" s="12"/>
      <c r="B571" s="12"/>
    </row>
    <row r="572" customFormat="1" ht="15.75" customHeight="1" spans="1:2">
      <c r="A572" s="12"/>
      <c r="B572" s="12"/>
    </row>
    <row r="573" customFormat="1" ht="15.75" customHeight="1" spans="1:2">
      <c r="A573" s="12"/>
      <c r="B573" s="12"/>
    </row>
    <row r="574" customFormat="1" ht="15.75" customHeight="1" spans="1:2">
      <c r="A574" s="12"/>
      <c r="B574" s="12"/>
    </row>
    <row r="575" customFormat="1" ht="15.75" customHeight="1" spans="1:2">
      <c r="A575" s="12"/>
      <c r="B575" s="12"/>
    </row>
    <row r="576" customFormat="1" ht="15.75" customHeight="1" spans="1:2">
      <c r="A576" s="12"/>
      <c r="B576" s="12"/>
    </row>
    <row r="577" customFormat="1" ht="15.75" customHeight="1" spans="1:2">
      <c r="A577" s="12"/>
      <c r="B577" s="12"/>
    </row>
    <row r="578" customFormat="1" ht="15.75" customHeight="1" spans="1:2">
      <c r="A578" s="12"/>
      <c r="B578" s="12"/>
    </row>
    <row r="579" customFormat="1" ht="15.75" customHeight="1" spans="1:2">
      <c r="A579" s="12"/>
      <c r="B579" s="12"/>
    </row>
    <row r="580" customFormat="1" ht="15.75" customHeight="1" spans="1:2">
      <c r="A580" s="12"/>
      <c r="B580" s="12"/>
    </row>
    <row r="581" customFormat="1" ht="15.75" customHeight="1" spans="1:2">
      <c r="A581" s="12"/>
      <c r="B581" s="12"/>
    </row>
    <row r="582" customFormat="1" ht="15.75" customHeight="1" spans="1:2">
      <c r="A582" s="12"/>
      <c r="B582" s="12"/>
    </row>
    <row r="583" customFormat="1" ht="15.75" customHeight="1" spans="1:2">
      <c r="A583" s="12"/>
      <c r="B583" s="12"/>
    </row>
    <row r="584" customFormat="1" ht="15.75" customHeight="1" spans="1:2">
      <c r="A584" s="12"/>
      <c r="B584" s="12"/>
    </row>
    <row r="585" customFormat="1" ht="15.75" customHeight="1" spans="1:2">
      <c r="A585" s="12"/>
      <c r="B585" s="12"/>
    </row>
    <row r="586" customFormat="1" ht="15.75" customHeight="1" spans="1:2">
      <c r="A586" s="12"/>
      <c r="B586" s="12"/>
    </row>
    <row r="587" customFormat="1" ht="15.75" customHeight="1" spans="1:2">
      <c r="A587" s="12"/>
      <c r="B587" s="12"/>
    </row>
    <row r="588" customFormat="1" ht="15.75" customHeight="1" spans="1:2">
      <c r="A588" s="12"/>
      <c r="B588" s="12"/>
    </row>
    <row r="589" customFormat="1" ht="15.75" customHeight="1" spans="1:2">
      <c r="A589" s="12"/>
      <c r="B589" s="12"/>
    </row>
    <row r="590" customFormat="1" ht="15.75" customHeight="1" spans="1:2">
      <c r="A590" s="12"/>
      <c r="B590" s="12"/>
    </row>
    <row r="591" customFormat="1" ht="15.75" customHeight="1" spans="1:2">
      <c r="A591" s="12"/>
      <c r="B591" s="12"/>
    </row>
    <row r="592" customFormat="1" ht="15.75" customHeight="1" spans="1:2">
      <c r="A592" s="12"/>
      <c r="B592" s="12"/>
    </row>
    <row r="593" customFormat="1" ht="15.75" customHeight="1" spans="1:2">
      <c r="A593" s="12"/>
      <c r="B593" s="12"/>
    </row>
    <row r="594" customFormat="1" ht="15.75" customHeight="1" spans="1:2">
      <c r="A594" s="12"/>
      <c r="B594" s="12"/>
    </row>
    <row r="595" customFormat="1" ht="15.75" customHeight="1" spans="1:2">
      <c r="A595" s="12"/>
      <c r="B595" s="12"/>
    </row>
    <row r="596" customFormat="1" ht="15.75" customHeight="1" spans="1:2">
      <c r="A596" s="12"/>
      <c r="B596" s="12"/>
    </row>
    <row r="597" customFormat="1" ht="15.75" customHeight="1" spans="1:2">
      <c r="A597" s="12"/>
      <c r="B597" s="12"/>
    </row>
    <row r="598" customFormat="1" ht="15.75" customHeight="1" spans="1:2">
      <c r="A598" s="12"/>
      <c r="B598" s="12"/>
    </row>
    <row r="599" customFormat="1" ht="15.75" customHeight="1" spans="1:2">
      <c r="A599" s="12"/>
      <c r="B599" s="12"/>
    </row>
    <row r="600" customFormat="1" ht="15.75" customHeight="1" spans="1:2">
      <c r="A600" s="12"/>
      <c r="B600" s="12"/>
    </row>
    <row r="601" customFormat="1" ht="15.75" customHeight="1" spans="1:2">
      <c r="A601" s="12"/>
      <c r="B601" s="12"/>
    </row>
    <row r="602" customFormat="1" ht="15.75" customHeight="1" spans="1:2">
      <c r="A602" s="12"/>
      <c r="B602" s="12"/>
    </row>
    <row r="603" customFormat="1" ht="15.75" customHeight="1" spans="1:2">
      <c r="A603" s="12"/>
      <c r="B603" s="12"/>
    </row>
    <row r="604" customFormat="1" ht="15.75" customHeight="1" spans="1:2">
      <c r="A604" s="12"/>
      <c r="B604" s="12"/>
    </row>
    <row r="605" customFormat="1" ht="15.75" customHeight="1" spans="1:2">
      <c r="A605" s="12"/>
      <c r="B605" s="12"/>
    </row>
    <row r="606" customFormat="1" ht="15.75" customHeight="1" spans="1:2">
      <c r="A606" s="12"/>
      <c r="B606" s="12"/>
    </row>
    <row r="607" customFormat="1" ht="15.75" customHeight="1" spans="1:2">
      <c r="A607" s="12"/>
      <c r="B607" s="12"/>
    </row>
    <row r="608" customFormat="1" ht="15.75" customHeight="1" spans="1:2">
      <c r="A608" s="12"/>
      <c r="B608" s="12"/>
    </row>
    <row r="609" customFormat="1" ht="15.75" customHeight="1" spans="1:2">
      <c r="A609" s="12"/>
      <c r="B609" s="12"/>
    </row>
    <row r="610" customFormat="1" ht="15.75" customHeight="1" spans="1:2">
      <c r="A610" s="12"/>
      <c r="B610" s="12"/>
    </row>
    <row r="611" customFormat="1" ht="15.75" customHeight="1" spans="1:2">
      <c r="A611" s="12"/>
      <c r="B611" s="12"/>
    </row>
    <row r="612" customFormat="1" ht="15.75" customHeight="1" spans="1:2">
      <c r="A612" s="12"/>
      <c r="B612" s="12"/>
    </row>
    <row r="613" customFormat="1" ht="15.75" customHeight="1" spans="1:2">
      <c r="A613" s="12"/>
      <c r="B613" s="12"/>
    </row>
    <row r="614" customFormat="1" ht="15.75" customHeight="1" spans="1:2">
      <c r="A614" s="12"/>
      <c r="B614" s="12"/>
    </row>
    <row r="615" customFormat="1" ht="15.75" customHeight="1" spans="1:2">
      <c r="A615" s="12"/>
      <c r="B615" s="12"/>
    </row>
    <row r="616" customFormat="1" ht="15.75" customHeight="1" spans="1:2">
      <c r="A616" s="12"/>
      <c r="B616" s="12"/>
    </row>
    <row r="617" customFormat="1" ht="15.75" customHeight="1" spans="1:2">
      <c r="A617" s="12"/>
      <c r="B617" s="12"/>
    </row>
    <row r="618" customFormat="1" ht="15.75" customHeight="1" spans="1:2">
      <c r="A618" s="12"/>
      <c r="B618" s="12"/>
    </row>
    <row r="619" customFormat="1" ht="15.75" customHeight="1" spans="1:2">
      <c r="A619" s="12"/>
      <c r="B619" s="12"/>
    </row>
    <row r="620" customFormat="1" ht="15.75" customHeight="1" spans="1:2">
      <c r="A620" s="12"/>
      <c r="B620" s="12"/>
    </row>
    <row r="621" customFormat="1" ht="15.75" customHeight="1" spans="1:2">
      <c r="A621" s="12"/>
      <c r="B621" s="12"/>
    </row>
    <row r="622" customFormat="1" ht="15.75" customHeight="1" spans="1:2">
      <c r="A622" s="12"/>
      <c r="B622" s="12"/>
    </row>
    <row r="623" customFormat="1" ht="15.75" customHeight="1" spans="1:2">
      <c r="A623" s="12"/>
      <c r="B623" s="12"/>
    </row>
    <row r="624" customFormat="1" ht="15.75" customHeight="1" spans="1:2">
      <c r="A624" s="12"/>
      <c r="B624" s="12"/>
    </row>
    <row r="625" customFormat="1" ht="15.75" customHeight="1" spans="1:2">
      <c r="A625" s="12"/>
      <c r="B625" s="12"/>
    </row>
    <row r="626" customFormat="1" ht="15.75" customHeight="1" spans="1:2">
      <c r="A626" s="12"/>
      <c r="B626" s="12"/>
    </row>
    <row r="627" customFormat="1" ht="15.75" customHeight="1" spans="1:2">
      <c r="A627" s="12"/>
      <c r="B627" s="12"/>
    </row>
    <row r="628" customFormat="1" ht="15.75" customHeight="1" spans="1:2">
      <c r="A628" s="12"/>
      <c r="B628" s="12"/>
    </row>
    <row r="629" customFormat="1" ht="15.75" customHeight="1" spans="1:2">
      <c r="A629" s="12"/>
      <c r="B629" s="12"/>
    </row>
    <row r="630" customFormat="1" ht="15.75" customHeight="1" spans="1:2">
      <c r="A630" s="12"/>
      <c r="B630" s="12"/>
    </row>
    <row r="631" customFormat="1" ht="15.75" customHeight="1" spans="1:2">
      <c r="A631" s="12"/>
      <c r="B631" s="12"/>
    </row>
    <row r="632" customFormat="1" ht="15.75" customHeight="1" spans="1:2">
      <c r="A632" s="12"/>
      <c r="B632" s="12"/>
    </row>
    <row r="633" customFormat="1" ht="15.75" customHeight="1" spans="1:2">
      <c r="A633" s="12"/>
      <c r="B633" s="12"/>
    </row>
    <row r="634" customFormat="1" ht="15.75" customHeight="1" spans="1:2">
      <c r="A634" s="12"/>
      <c r="B634" s="12"/>
    </row>
    <row r="635" customFormat="1" ht="15.75" customHeight="1" spans="1:2">
      <c r="A635" s="12"/>
      <c r="B635" s="12"/>
    </row>
    <row r="636" customFormat="1" ht="15.75" customHeight="1" spans="1:2">
      <c r="A636" s="12"/>
      <c r="B636" s="12"/>
    </row>
    <row r="637" customFormat="1" ht="15.75" customHeight="1" spans="1:2">
      <c r="A637" s="12"/>
      <c r="B637" s="12"/>
    </row>
    <row r="638" customFormat="1" ht="15.75" customHeight="1" spans="1:2">
      <c r="A638" s="12"/>
      <c r="B638" s="12"/>
    </row>
    <row r="639" customFormat="1" ht="15.75" customHeight="1" spans="1:2">
      <c r="A639" s="12"/>
      <c r="B639" s="12"/>
    </row>
    <row r="640" customFormat="1" ht="15.75" customHeight="1" spans="1:2">
      <c r="A640" s="12"/>
      <c r="B640" s="12"/>
    </row>
    <row r="641" customFormat="1" ht="15.75" customHeight="1" spans="1:2">
      <c r="A641" s="12"/>
      <c r="B641" s="12"/>
    </row>
    <row r="642" customFormat="1" ht="15.75" customHeight="1" spans="1:2">
      <c r="A642" s="12"/>
      <c r="B642" s="12"/>
    </row>
    <row r="643" customFormat="1" ht="15.75" customHeight="1" spans="1:2">
      <c r="A643" s="12"/>
      <c r="B643" s="12"/>
    </row>
    <row r="644" customFormat="1" ht="15.75" customHeight="1" spans="1:2">
      <c r="A644" s="12"/>
      <c r="B644" s="12"/>
    </row>
    <row r="645" customFormat="1" ht="15.75" customHeight="1" spans="1:2">
      <c r="A645" s="12"/>
      <c r="B645" s="12"/>
    </row>
    <row r="646" customFormat="1" ht="15.75" customHeight="1" spans="1:2">
      <c r="A646" s="12"/>
      <c r="B646" s="12"/>
    </row>
    <row r="647" customFormat="1" ht="15.75" customHeight="1" spans="1:2">
      <c r="A647" s="12"/>
      <c r="B647" s="12"/>
    </row>
    <row r="648" customFormat="1" ht="15.75" customHeight="1" spans="1:2">
      <c r="A648" s="12"/>
      <c r="B648" s="12"/>
    </row>
    <row r="649" customFormat="1" ht="15.75" customHeight="1" spans="1:2">
      <c r="A649" s="12"/>
      <c r="B649" s="12"/>
    </row>
    <row r="650" customFormat="1" ht="15.75" customHeight="1" spans="1:2">
      <c r="A650" s="12"/>
      <c r="B650" s="12"/>
    </row>
    <row r="651" customFormat="1" ht="15.75" customHeight="1" spans="1:2">
      <c r="A651" s="12"/>
      <c r="B651" s="12"/>
    </row>
    <row r="652" customFormat="1" ht="15.75" customHeight="1" spans="1:2">
      <c r="A652" s="12"/>
      <c r="B652" s="12"/>
    </row>
    <row r="653" customFormat="1" ht="15.75" customHeight="1" spans="1:2">
      <c r="A653" s="12"/>
      <c r="B653" s="12"/>
    </row>
    <row r="654" customFormat="1" ht="15.75" customHeight="1" spans="1:2">
      <c r="A654" s="12"/>
      <c r="B654" s="12"/>
    </row>
    <row r="655" customFormat="1" ht="15.75" customHeight="1" spans="1:2">
      <c r="A655" s="12"/>
      <c r="B655" s="12"/>
    </row>
    <row r="656" customFormat="1" ht="15.75" customHeight="1" spans="1:2">
      <c r="A656" s="12"/>
      <c r="B656" s="12"/>
    </row>
    <row r="657" customFormat="1" ht="15.75" customHeight="1" spans="1:2">
      <c r="A657" s="12"/>
      <c r="B657" s="12"/>
    </row>
    <row r="658" customFormat="1" ht="15.75" customHeight="1" spans="1:2">
      <c r="A658" s="12"/>
      <c r="B658" s="12"/>
    </row>
    <row r="659" customFormat="1" ht="15.75" customHeight="1" spans="1:2">
      <c r="A659" s="12"/>
      <c r="B659" s="12"/>
    </row>
    <row r="660" customFormat="1" ht="15.75" customHeight="1" spans="1:2">
      <c r="A660" s="12"/>
      <c r="B660" s="12"/>
    </row>
    <row r="661" customFormat="1" ht="15.75" customHeight="1" spans="1:2">
      <c r="A661" s="12"/>
      <c r="B661" s="12"/>
    </row>
    <row r="662" customFormat="1" ht="15.75" customHeight="1" spans="1:2">
      <c r="A662" s="12"/>
      <c r="B662" s="12"/>
    </row>
    <row r="663" customFormat="1" ht="15.75" customHeight="1" spans="1:2">
      <c r="A663" s="12"/>
      <c r="B663" s="12"/>
    </row>
    <row r="664" customFormat="1" ht="15.75" customHeight="1" spans="1:2">
      <c r="A664" s="12"/>
      <c r="B664" s="12"/>
    </row>
    <row r="665" customFormat="1" ht="15.75" customHeight="1" spans="1:2">
      <c r="A665" s="12"/>
      <c r="B665" s="12"/>
    </row>
    <row r="666" customFormat="1" ht="15.75" customHeight="1" spans="1:2">
      <c r="A666" s="12"/>
      <c r="B666" s="12"/>
    </row>
    <row r="667" customFormat="1" ht="15.75" customHeight="1" spans="1:2">
      <c r="A667" s="12"/>
      <c r="B667" s="12"/>
    </row>
    <row r="668" customFormat="1" ht="15.75" customHeight="1" spans="1:2">
      <c r="A668" s="12"/>
      <c r="B668" s="12"/>
    </row>
    <row r="669" customFormat="1" ht="15.75" customHeight="1" spans="1:2">
      <c r="A669" s="12"/>
      <c r="B669" s="12"/>
    </row>
    <row r="670" customFormat="1" ht="15.75" customHeight="1" spans="1:2">
      <c r="A670" s="12"/>
      <c r="B670" s="12"/>
    </row>
    <row r="671" customFormat="1" ht="15.75" customHeight="1" spans="1:2">
      <c r="A671" s="12"/>
      <c r="B671" s="12"/>
    </row>
    <row r="672" customFormat="1" ht="15.75" customHeight="1" spans="1:2">
      <c r="A672" s="12"/>
      <c r="B672" s="12"/>
    </row>
    <row r="673" customFormat="1" ht="15.75" customHeight="1" spans="1:2">
      <c r="A673" s="12"/>
      <c r="B673" s="12"/>
    </row>
    <row r="674" customFormat="1" ht="15.75" customHeight="1" spans="1:2">
      <c r="A674" s="12"/>
      <c r="B674" s="12"/>
    </row>
    <row r="675" customFormat="1" ht="15.75" customHeight="1" spans="1:2">
      <c r="A675" s="12"/>
      <c r="B675" s="12"/>
    </row>
    <row r="676" customFormat="1" ht="15.75" customHeight="1" spans="1:2">
      <c r="A676" s="12"/>
      <c r="B676" s="12"/>
    </row>
    <row r="677" customFormat="1" ht="15.75" customHeight="1" spans="1:2">
      <c r="A677" s="12"/>
      <c r="B677" s="12"/>
    </row>
    <row r="678" customFormat="1" ht="15.75" customHeight="1" spans="1:2">
      <c r="A678" s="12"/>
      <c r="B678" s="12"/>
    </row>
    <row r="679" customFormat="1" ht="15.75" customHeight="1" spans="1:2">
      <c r="A679" s="12"/>
      <c r="B679" s="12"/>
    </row>
    <row r="680" customFormat="1" ht="15.75" customHeight="1" spans="1:2">
      <c r="A680" s="12"/>
      <c r="B680" s="12"/>
    </row>
    <row r="681" customFormat="1" ht="15.75" customHeight="1" spans="1:2">
      <c r="A681" s="12"/>
      <c r="B681" s="12"/>
    </row>
    <row r="682" customFormat="1" ht="15.75" customHeight="1" spans="1:2">
      <c r="A682" s="12"/>
      <c r="B682" s="12"/>
    </row>
    <row r="683" customFormat="1" ht="15.75" customHeight="1" spans="1:2">
      <c r="A683" s="12"/>
      <c r="B683" s="12"/>
    </row>
    <row r="684" customFormat="1" ht="15.75" customHeight="1" spans="1:2">
      <c r="A684" s="12"/>
      <c r="B684" s="12"/>
    </row>
    <row r="685" customFormat="1" ht="15.75" customHeight="1" spans="1:2">
      <c r="A685" s="12"/>
      <c r="B685" s="12"/>
    </row>
    <row r="686" customFormat="1" ht="15.75" customHeight="1" spans="1:2">
      <c r="A686" s="12"/>
      <c r="B686" s="12"/>
    </row>
    <row r="687" customFormat="1" ht="15.75" customHeight="1" spans="1:2">
      <c r="A687" s="12"/>
      <c r="B687" s="12"/>
    </row>
    <row r="688" customFormat="1" ht="15.75" customHeight="1" spans="1:2">
      <c r="A688" s="12"/>
      <c r="B688" s="12"/>
    </row>
    <row r="689" customFormat="1" ht="15.75" customHeight="1" spans="1:2">
      <c r="A689" s="12"/>
      <c r="B689" s="12"/>
    </row>
    <row r="690" customFormat="1" ht="15.75" customHeight="1" spans="1:2">
      <c r="A690" s="12"/>
      <c r="B690" s="12"/>
    </row>
    <row r="691" customFormat="1" ht="15.75" customHeight="1" spans="1:2">
      <c r="A691" s="12"/>
      <c r="B691" s="12"/>
    </row>
    <row r="692" customFormat="1" ht="15.75" customHeight="1" spans="1:2">
      <c r="A692" s="12"/>
      <c r="B692" s="12"/>
    </row>
    <row r="693" customFormat="1" ht="15.75" customHeight="1" spans="1:2">
      <c r="A693" s="12"/>
      <c r="B693" s="12"/>
    </row>
    <row r="694" customFormat="1" ht="15.75" customHeight="1" spans="1:2">
      <c r="A694" s="12"/>
      <c r="B694" s="12"/>
    </row>
    <row r="695" customFormat="1" ht="15.75" customHeight="1" spans="1:2">
      <c r="A695" s="12"/>
      <c r="B695" s="12"/>
    </row>
    <row r="696" customFormat="1" ht="15.75" customHeight="1" spans="1:2">
      <c r="A696" s="12"/>
      <c r="B696" s="12"/>
    </row>
    <row r="697" customFormat="1" ht="15.75" customHeight="1" spans="1:2">
      <c r="A697" s="12"/>
      <c r="B697" s="12"/>
    </row>
    <row r="698" customFormat="1" ht="15.75" customHeight="1" spans="1:2">
      <c r="A698" s="12"/>
      <c r="B698" s="12"/>
    </row>
    <row r="699" customFormat="1" ht="15.75" customHeight="1" spans="1:2">
      <c r="A699" s="12"/>
      <c r="B699" s="12"/>
    </row>
    <row r="700" customFormat="1" ht="15.75" customHeight="1" spans="1:2">
      <c r="A700" s="12"/>
      <c r="B700" s="12"/>
    </row>
    <row r="701" customFormat="1" ht="15.75" customHeight="1" spans="1:2">
      <c r="A701" s="12"/>
      <c r="B701" s="12"/>
    </row>
    <row r="702" customFormat="1" ht="15.75" customHeight="1" spans="1:2">
      <c r="A702" s="12"/>
      <c r="B702" s="12"/>
    </row>
    <row r="703" customFormat="1" ht="15.75" customHeight="1" spans="1:2">
      <c r="A703" s="12"/>
      <c r="B703" s="12"/>
    </row>
    <row r="704" customFormat="1" ht="15.75" customHeight="1" spans="1:2">
      <c r="A704" s="12"/>
      <c r="B704" s="12"/>
    </row>
    <row r="705" customFormat="1" ht="15.75" customHeight="1" spans="1:2">
      <c r="A705" s="12"/>
      <c r="B705" s="12"/>
    </row>
    <row r="706" customFormat="1" ht="15.75" customHeight="1" spans="1:2">
      <c r="A706" s="12"/>
      <c r="B706" s="12"/>
    </row>
    <row r="707" customFormat="1" ht="15.75" customHeight="1" spans="1:2">
      <c r="A707" s="12"/>
      <c r="B707" s="12"/>
    </row>
    <row r="708" customFormat="1" ht="15.75" customHeight="1" spans="1:2">
      <c r="A708" s="12"/>
      <c r="B708" s="12"/>
    </row>
    <row r="709" customFormat="1" ht="15.75" customHeight="1" spans="1:2">
      <c r="A709" s="12"/>
      <c r="B709" s="12"/>
    </row>
    <row r="710" customFormat="1" ht="15.75" customHeight="1" spans="1:2">
      <c r="A710" s="12"/>
      <c r="B710" s="12"/>
    </row>
    <row r="711" customFormat="1" ht="15.75" customHeight="1" spans="1:2">
      <c r="A711" s="12"/>
      <c r="B711" s="12"/>
    </row>
    <row r="712" customFormat="1" ht="15.75" customHeight="1" spans="1:2">
      <c r="A712" s="12"/>
      <c r="B712" s="12"/>
    </row>
    <row r="713" customFormat="1" ht="15.75" customHeight="1" spans="1:2">
      <c r="A713" s="12"/>
      <c r="B713" s="12"/>
    </row>
    <row r="714" customFormat="1" ht="15.75" customHeight="1" spans="1:2">
      <c r="A714" s="12"/>
      <c r="B714" s="12"/>
    </row>
    <row r="715" customFormat="1" ht="15.75" customHeight="1" spans="1:2">
      <c r="A715" s="12"/>
      <c r="B715" s="12"/>
    </row>
    <row r="716" customFormat="1" ht="15.75" customHeight="1" spans="1:2">
      <c r="A716" s="12"/>
      <c r="B716" s="12"/>
    </row>
    <row r="717" customFormat="1" ht="15.75" customHeight="1" spans="1:2">
      <c r="A717" s="12"/>
      <c r="B717" s="12"/>
    </row>
    <row r="718" customFormat="1" ht="15.75" customHeight="1" spans="1:2">
      <c r="A718" s="12"/>
      <c r="B718" s="12"/>
    </row>
    <row r="719" customFormat="1" ht="15.75" customHeight="1" spans="1:2">
      <c r="A719" s="12"/>
      <c r="B719" s="12"/>
    </row>
    <row r="720" customFormat="1" ht="15.75" customHeight="1" spans="1:2">
      <c r="A720" s="12"/>
      <c r="B720" s="12"/>
    </row>
    <row r="721" customFormat="1" ht="15.75" customHeight="1" spans="1:2">
      <c r="A721" s="12"/>
      <c r="B721" s="12"/>
    </row>
    <row r="722" customFormat="1" ht="15.75" customHeight="1" spans="1:2">
      <c r="A722" s="12"/>
      <c r="B722" s="12"/>
    </row>
    <row r="723" customFormat="1" ht="15.75" customHeight="1" spans="1:2">
      <c r="A723" s="12"/>
      <c r="B723" s="12"/>
    </row>
    <row r="724" customFormat="1" ht="15.75" customHeight="1" spans="1:2">
      <c r="A724" s="12"/>
      <c r="B724" s="12"/>
    </row>
    <row r="725" customFormat="1" ht="15.75" customHeight="1" spans="1:2">
      <c r="A725" s="12"/>
      <c r="B725" s="12"/>
    </row>
    <row r="726" customFormat="1" ht="15.75" customHeight="1" spans="1:2">
      <c r="A726" s="12"/>
      <c r="B726" s="12"/>
    </row>
    <row r="727" customFormat="1" ht="15.75" customHeight="1" spans="1:2">
      <c r="A727" s="12"/>
      <c r="B727" s="12"/>
    </row>
    <row r="728" customFormat="1" ht="15.75" customHeight="1" spans="1:2">
      <c r="A728" s="12"/>
      <c r="B728" s="12"/>
    </row>
    <row r="729" customFormat="1" ht="15.75" customHeight="1" spans="1:2">
      <c r="A729" s="12"/>
      <c r="B729" s="12"/>
    </row>
    <row r="730" customFormat="1" ht="15.75" customHeight="1" spans="1:2">
      <c r="A730" s="12"/>
      <c r="B730" s="12"/>
    </row>
    <row r="731" customFormat="1" ht="15.75" customHeight="1" spans="1:2">
      <c r="A731" s="12"/>
      <c r="B731" s="12"/>
    </row>
    <row r="732" customFormat="1" ht="15.75" customHeight="1" spans="1:2">
      <c r="A732" s="12"/>
      <c r="B732" s="12"/>
    </row>
    <row r="733" customFormat="1" ht="15.75" customHeight="1" spans="1:2">
      <c r="A733" s="12"/>
      <c r="B733" s="12"/>
    </row>
    <row r="734" customFormat="1" ht="15.75" customHeight="1" spans="1:2">
      <c r="A734" s="12"/>
      <c r="B734" s="12"/>
    </row>
    <row r="735" customFormat="1" ht="15.75" customHeight="1" spans="1:2">
      <c r="A735" s="12"/>
      <c r="B735" s="12"/>
    </row>
    <row r="736" customFormat="1" ht="15.75" customHeight="1" spans="1:2">
      <c r="A736" s="12"/>
      <c r="B736" s="12"/>
    </row>
    <row r="737" customFormat="1" ht="15.75" customHeight="1" spans="1:2">
      <c r="A737" s="12"/>
      <c r="B737" s="12"/>
    </row>
    <row r="738" customFormat="1" ht="15.75" customHeight="1" spans="1:2">
      <c r="A738" s="12"/>
      <c r="B738" s="12"/>
    </row>
    <row r="739" customFormat="1" ht="15.75" customHeight="1" spans="1:2">
      <c r="A739" s="12"/>
      <c r="B739" s="12"/>
    </row>
    <row r="740" customFormat="1" ht="15.75" customHeight="1" spans="1:2">
      <c r="A740" s="12"/>
      <c r="B740" s="12"/>
    </row>
    <row r="741" customFormat="1" ht="15.75" customHeight="1" spans="1:2">
      <c r="A741" s="12"/>
      <c r="B741" s="12"/>
    </row>
    <row r="742" customFormat="1" ht="15.75" customHeight="1" spans="1:2">
      <c r="A742" s="12"/>
      <c r="B742" s="12"/>
    </row>
    <row r="743" customFormat="1" ht="15.75" customHeight="1" spans="1:2">
      <c r="A743" s="12"/>
      <c r="B743" s="12"/>
    </row>
    <row r="744" customFormat="1" ht="15.75" customHeight="1" spans="1:2">
      <c r="A744" s="12"/>
      <c r="B744" s="12"/>
    </row>
    <row r="745" customFormat="1" ht="15.75" customHeight="1" spans="1:2">
      <c r="A745" s="12"/>
      <c r="B745" s="12"/>
    </row>
    <row r="746" customFormat="1" ht="15.75" customHeight="1" spans="1:2">
      <c r="A746" s="12"/>
      <c r="B746" s="12"/>
    </row>
    <row r="747" customFormat="1" ht="15.75" customHeight="1" spans="1:2">
      <c r="A747" s="12"/>
      <c r="B747" s="12"/>
    </row>
    <row r="748" customFormat="1" ht="15.75" customHeight="1" spans="1:2">
      <c r="A748" s="12"/>
      <c r="B748" s="12"/>
    </row>
    <row r="749" customFormat="1" ht="15.75" customHeight="1" spans="1:2">
      <c r="A749" s="12"/>
      <c r="B749" s="12"/>
    </row>
    <row r="750" customFormat="1" ht="15.75" customHeight="1" spans="1:2">
      <c r="A750" s="12"/>
      <c r="B750" s="12"/>
    </row>
    <row r="751" customFormat="1" ht="15.75" customHeight="1" spans="1:2">
      <c r="A751" s="12"/>
      <c r="B751" s="12"/>
    </row>
    <row r="752" customFormat="1" ht="15.75" customHeight="1" spans="1:2">
      <c r="A752" s="12"/>
      <c r="B752" s="12"/>
    </row>
    <row r="753" customFormat="1" ht="15.75" customHeight="1" spans="1:2">
      <c r="A753" s="12"/>
      <c r="B753" s="12"/>
    </row>
    <row r="754" customFormat="1" ht="15.75" customHeight="1" spans="1:2">
      <c r="A754" s="12"/>
      <c r="B754" s="12"/>
    </row>
    <row r="755" customFormat="1" ht="15.75" customHeight="1" spans="1:2">
      <c r="A755" s="12"/>
      <c r="B755" s="12"/>
    </row>
    <row r="756" customFormat="1" ht="15.75" customHeight="1" spans="1:2">
      <c r="A756" s="12"/>
      <c r="B756" s="12"/>
    </row>
    <row r="757" customFormat="1" ht="15.75" customHeight="1" spans="1:2">
      <c r="A757" s="12"/>
      <c r="B757" s="12"/>
    </row>
    <row r="758" customFormat="1" ht="15.75" customHeight="1" spans="1:2">
      <c r="A758" s="12"/>
      <c r="B758" s="12"/>
    </row>
    <row r="759" customFormat="1" ht="15.75" customHeight="1" spans="1:2">
      <c r="A759" s="12"/>
      <c r="B759" s="12"/>
    </row>
    <row r="760" customFormat="1" ht="15.75" customHeight="1" spans="1:2">
      <c r="A760" s="12"/>
      <c r="B760" s="12"/>
    </row>
    <row r="761" customFormat="1" ht="15.75" customHeight="1" spans="1:2">
      <c r="A761" s="12"/>
      <c r="B761" s="12"/>
    </row>
    <row r="762" customFormat="1" ht="15.75" customHeight="1" spans="1:2">
      <c r="A762" s="12"/>
      <c r="B762" s="12"/>
    </row>
    <row r="763" customFormat="1" ht="15.75" customHeight="1" spans="1:2">
      <c r="A763" s="12"/>
      <c r="B763" s="12"/>
    </row>
    <row r="764" customFormat="1" ht="15.75" customHeight="1" spans="1:2">
      <c r="A764" s="12"/>
      <c r="B764" s="12"/>
    </row>
    <row r="765" customFormat="1" ht="15.75" customHeight="1" spans="1:2">
      <c r="A765" s="12"/>
      <c r="B765" s="12"/>
    </row>
    <row r="766" customFormat="1" ht="15.75" customHeight="1" spans="1:2">
      <c r="A766" s="12"/>
      <c r="B766" s="12"/>
    </row>
    <row r="767" customFormat="1" ht="15.75" customHeight="1" spans="1:2">
      <c r="A767" s="12"/>
      <c r="B767" s="12"/>
    </row>
    <row r="768" customFormat="1" ht="15.75" customHeight="1" spans="1:2">
      <c r="A768" s="12"/>
      <c r="B768" s="12"/>
    </row>
    <row r="769" customFormat="1" ht="15.75" customHeight="1" spans="1:2">
      <c r="A769" s="12"/>
      <c r="B769" s="12"/>
    </row>
    <row r="770" customFormat="1" ht="15.75" customHeight="1" spans="1:2">
      <c r="A770" s="12"/>
      <c r="B770" s="12"/>
    </row>
    <row r="771" customFormat="1" ht="15.75" customHeight="1" spans="1:2">
      <c r="A771" s="12"/>
      <c r="B771" s="12"/>
    </row>
    <row r="772" customFormat="1" ht="15.75" customHeight="1" spans="1:2">
      <c r="A772" s="12"/>
      <c r="B772" s="12"/>
    </row>
    <row r="773" customFormat="1" ht="15.75" customHeight="1" spans="1:2">
      <c r="A773" s="12"/>
      <c r="B773" s="12"/>
    </row>
    <row r="774" customFormat="1" ht="15.75" customHeight="1" spans="1:2">
      <c r="A774" s="12"/>
      <c r="B774" s="12"/>
    </row>
    <row r="775" customFormat="1" ht="15.75" customHeight="1" spans="1:2">
      <c r="A775" s="12"/>
      <c r="B775" s="12"/>
    </row>
    <row r="776" customFormat="1" ht="15.75" customHeight="1" spans="1:2">
      <c r="A776" s="12"/>
      <c r="B776" s="12"/>
    </row>
    <row r="777" customFormat="1" ht="15.75" customHeight="1" spans="1:2">
      <c r="A777" s="12"/>
      <c r="B777" s="12"/>
    </row>
    <row r="778" customFormat="1" ht="15.75" customHeight="1" spans="1:2">
      <c r="A778" s="12"/>
      <c r="B778" s="12"/>
    </row>
    <row r="779" customFormat="1" ht="15.75" customHeight="1" spans="1:2">
      <c r="A779" s="12"/>
      <c r="B779" s="12"/>
    </row>
    <row r="780" customFormat="1" ht="15.75" customHeight="1" spans="1:2">
      <c r="A780" s="12"/>
      <c r="B780" s="12"/>
    </row>
    <row r="781" customFormat="1" ht="15.75" customHeight="1" spans="1:2">
      <c r="A781" s="12"/>
      <c r="B781" s="12"/>
    </row>
    <row r="782" customFormat="1" ht="15.75" customHeight="1" spans="1:2">
      <c r="A782" s="12"/>
      <c r="B782" s="12"/>
    </row>
    <row r="783" customFormat="1" ht="15.75" customHeight="1" spans="1:2">
      <c r="A783" s="12"/>
      <c r="B783" s="12"/>
    </row>
    <row r="784" customFormat="1" ht="15.75" customHeight="1" spans="1:2">
      <c r="A784" s="12"/>
      <c r="B784" s="12"/>
    </row>
    <row r="785" customFormat="1" ht="15.75" customHeight="1" spans="1:2">
      <c r="A785" s="12"/>
      <c r="B785" s="12"/>
    </row>
    <row r="786" customFormat="1" ht="15.75" customHeight="1" spans="1:2">
      <c r="A786" s="12"/>
      <c r="B786" s="12"/>
    </row>
    <row r="787" customFormat="1" ht="15.75" customHeight="1" spans="1:2">
      <c r="A787" s="12"/>
      <c r="B787" s="12"/>
    </row>
    <row r="788" customFormat="1" ht="15.75" customHeight="1" spans="1:2">
      <c r="A788" s="12"/>
      <c r="B788" s="12"/>
    </row>
    <row r="789" customFormat="1" ht="15.75" customHeight="1" spans="1:2">
      <c r="A789" s="12"/>
      <c r="B789" s="12"/>
    </row>
    <row r="790" customFormat="1" ht="15.75" customHeight="1" spans="1:2">
      <c r="A790" s="12"/>
      <c r="B790" s="12"/>
    </row>
    <row r="791" customFormat="1" ht="15.75" customHeight="1" spans="1:2">
      <c r="A791" s="12"/>
      <c r="B791" s="12"/>
    </row>
    <row r="792" customFormat="1" ht="15.75" customHeight="1" spans="1:2">
      <c r="A792" s="12"/>
      <c r="B792" s="12"/>
    </row>
    <row r="793" customFormat="1" ht="15.75" customHeight="1" spans="1:2">
      <c r="A793" s="12"/>
      <c r="B793" s="12"/>
    </row>
    <row r="794" customFormat="1" ht="15.75" customHeight="1" spans="1:2">
      <c r="A794" s="12"/>
      <c r="B794" s="12"/>
    </row>
    <row r="795" customFormat="1" ht="15.75" customHeight="1" spans="1:2">
      <c r="A795" s="12"/>
      <c r="B795" s="12"/>
    </row>
    <row r="796" customFormat="1" ht="15.75" customHeight="1" spans="1:2">
      <c r="A796" s="12"/>
      <c r="B796" s="12"/>
    </row>
    <row r="797" customFormat="1" ht="15.75" customHeight="1" spans="1:2">
      <c r="A797" s="12"/>
      <c r="B797" s="12"/>
    </row>
    <row r="798" customFormat="1" ht="15.75" customHeight="1" spans="1:2">
      <c r="A798" s="12"/>
      <c r="B798" s="12"/>
    </row>
    <row r="799" customFormat="1" ht="15.75" customHeight="1" spans="1:2">
      <c r="A799" s="12"/>
      <c r="B799" s="12"/>
    </row>
    <row r="800" customFormat="1" ht="15.75" customHeight="1" spans="1:2">
      <c r="A800" s="12"/>
      <c r="B800" s="12"/>
    </row>
    <row r="801" customFormat="1" ht="15.75" customHeight="1" spans="1:2">
      <c r="A801" s="12"/>
      <c r="B801" s="12"/>
    </row>
    <row r="802" customFormat="1" ht="15.75" customHeight="1" spans="1:2">
      <c r="A802" s="12"/>
      <c r="B802" s="12"/>
    </row>
    <row r="803" customFormat="1" ht="15.75" customHeight="1" spans="1:2">
      <c r="A803" s="12"/>
      <c r="B803" s="12"/>
    </row>
    <row r="804" customFormat="1" ht="15.75" customHeight="1" spans="1:2">
      <c r="A804" s="12"/>
      <c r="B804" s="12"/>
    </row>
    <row r="805" customFormat="1" ht="15.75" customHeight="1" spans="1:2">
      <c r="A805" s="12"/>
      <c r="B805" s="12"/>
    </row>
    <row r="806" customFormat="1" ht="15.75" customHeight="1" spans="1:2">
      <c r="A806" s="12"/>
      <c r="B806" s="12"/>
    </row>
    <row r="807" customFormat="1" ht="15.75" customHeight="1" spans="1:2">
      <c r="A807" s="12"/>
      <c r="B807" s="12"/>
    </row>
    <row r="808" customFormat="1" ht="15.75" customHeight="1" spans="1:2">
      <c r="A808" s="12"/>
      <c r="B808" s="12"/>
    </row>
    <row r="809" customFormat="1" ht="15.75" customHeight="1" spans="1:2">
      <c r="A809" s="12"/>
      <c r="B809" s="12"/>
    </row>
    <row r="810" customFormat="1" ht="15.75" customHeight="1" spans="1:2">
      <c r="A810" s="12"/>
      <c r="B810" s="12"/>
    </row>
    <row r="811" customFormat="1" ht="15.75" customHeight="1" spans="1:2">
      <c r="A811" s="12"/>
      <c r="B811" s="12"/>
    </row>
    <row r="812" customFormat="1" ht="15.75" customHeight="1" spans="1:2">
      <c r="A812" s="12"/>
      <c r="B812" s="12"/>
    </row>
    <row r="813" customFormat="1" ht="15.75" customHeight="1" spans="1:2">
      <c r="A813" s="12"/>
      <c r="B813" s="12"/>
    </row>
    <row r="814" customFormat="1" ht="15.75" customHeight="1" spans="1:2">
      <c r="A814" s="12"/>
      <c r="B814" s="12"/>
    </row>
    <row r="815" customFormat="1" ht="15.75" customHeight="1" spans="1:2">
      <c r="A815" s="12"/>
      <c r="B815" s="12"/>
    </row>
    <row r="816" customFormat="1" ht="15.75" customHeight="1" spans="1:2">
      <c r="A816" s="12"/>
      <c r="B816" s="12"/>
    </row>
    <row r="817" customFormat="1" ht="15.75" customHeight="1" spans="1:2">
      <c r="A817" s="12"/>
      <c r="B817" s="12"/>
    </row>
    <row r="818" customFormat="1" ht="15.75" customHeight="1" spans="1:2">
      <c r="A818" s="12"/>
      <c r="B818" s="12"/>
    </row>
    <row r="819" customFormat="1" ht="15.75" customHeight="1" spans="1:2">
      <c r="A819" s="12"/>
      <c r="B819" s="12"/>
    </row>
    <row r="820" customFormat="1" ht="15.75" customHeight="1" spans="1:2">
      <c r="A820" s="12"/>
      <c r="B820" s="12"/>
    </row>
    <row r="821" customFormat="1" ht="15.75" customHeight="1" spans="1:2">
      <c r="A821" s="12"/>
      <c r="B821" s="12"/>
    </row>
    <row r="822" customFormat="1" ht="15.75" customHeight="1" spans="1:2">
      <c r="A822" s="12"/>
      <c r="B822" s="12"/>
    </row>
    <row r="823" customFormat="1" ht="15.75" customHeight="1" spans="1:2">
      <c r="A823" s="12"/>
      <c r="B823" s="12"/>
    </row>
    <row r="824" customFormat="1" ht="15.75" customHeight="1" spans="1:2">
      <c r="A824" s="12"/>
      <c r="B824" s="12"/>
    </row>
    <row r="825" customFormat="1" ht="15.75" customHeight="1" spans="1:2">
      <c r="A825" s="12"/>
      <c r="B825" s="12"/>
    </row>
    <row r="826" customFormat="1" ht="15.75" customHeight="1" spans="1:2">
      <c r="A826" s="12"/>
      <c r="B826" s="12"/>
    </row>
    <row r="827" customFormat="1" ht="15.75" customHeight="1" spans="1:2">
      <c r="A827" s="12"/>
      <c r="B827" s="12"/>
    </row>
    <row r="828" customFormat="1" ht="15.75" customHeight="1" spans="1:2">
      <c r="A828" s="12"/>
      <c r="B828" s="12"/>
    </row>
    <row r="829" customFormat="1" ht="15.75" customHeight="1" spans="1:2">
      <c r="A829" s="12"/>
      <c r="B829" s="12"/>
    </row>
    <row r="830" customFormat="1" ht="15.75" customHeight="1" spans="1:2">
      <c r="A830" s="12"/>
      <c r="B830" s="12"/>
    </row>
    <row r="831" customFormat="1" ht="15.75" customHeight="1" spans="1:2">
      <c r="A831" s="12"/>
      <c r="B831" s="12"/>
    </row>
    <row r="832" customFormat="1" ht="15.75" customHeight="1" spans="1:2">
      <c r="A832" s="12"/>
      <c r="B832" s="12"/>
    </row>
    <row r="833" customFormat="1" ht="15.75" customHeight="1" spans="1:2">
      <c r="A833" s="12"/>
      <c r="B833" s="12"/>
    </row>
    <row r="834" customFormat="1" ht="15.75" customHeight="1" spans="1:2">
      <c r="A834" s="12"/>
      <c r="B834" s="12"/>
    </row>
    <row r="835" customFormat="1" ht="15.75" customHeight="1" spans="1:2">
      <c r="A835" s="12"/>
      <c r="B835" s="12"/>
    </row>
    <row r="836" customFormat="1" ht="15.75" customHeight="1" spans="1:2">
      <c r="A836" s="12"/>
      <c r="B836" s="12"/>
    </row>
    <row r="837" customFormat="1" ht="15.75" customHeight="1" spans="1:2">
      <c r="A837" s="12"/>
      <c r="B837" s="12"/>
    </row>
    <row r="838" customFormat="1" ht="15.75" customHeight="1" spans="1:2">
      <c r="A838" s="12"/>
      <c r="B838" s="12"/>
    </row>
    <row r="839" customFormat="1" ht="15.75" customHeight="1" spans="1:2">
      <c r="A839" s="12"/>
      <c r="B839" s="12"/>
    </row>
    <row r="840" customFormat="1" ht="15.75" customHeight="1" spans="1:2">
      <c r="A840" s="12"/>
      <c r="B840" s="12"/>
    </row>
    <row r="841" customFormat="1" ht="15.75" customHeight="1" spans="1:2">
      <c r="A841" s="12"/>
      <c r="B841" s="12"/>
    </row>
    <row r="842" customFormat="1" ht="15.75" customHeight="1" spans="1:2">
      <c r="A842" s="12"/>
      <c r="B842" s="12"/>
    </row>
    <row r="843" customFormat="1" ht="15.75" customHeight="1" spans="1:2">
      <c r="A843" s="12"/>
      <c r="B843" s="12"/>
    </row>
    <row r="844" customFormat="1" ht="15.75" customHeight="1" spans="1:2">
      <c r="A844" s="12"/>
      <c r="B844" s="12"/>
    </row>
    <row r="845" customFormat="1" ht="15.75" customHeight="1" spans="1:2">
      <c r="A845" s="12"/>
      <c r="B845" s="12"/>
    </row>
    <row r="846" customFormat="1" ht="15.75" customHeight="1" spans="1:2">
      <c r="A846" s="12"/>
      <c r="B846" s="12"/>
    </row>
    <row r="847" customFormat="1" ht="15.75" customHeight="1" spans="1:2">
      <c r="A847" s="12"/>
      <c r="B847" s="12"/>
    </row>
    <row r="848" customFormat="1" ht="15.75" customHeight="1" spans="1:2">
      <c r="A848" s="12"/>
      <c r="B848" s="12"/>
    </row>
    <row r="849" customFormat="1" ht="15.75" customHeight="1" spans="1:2">
      <c r="A849" s="12"/>
      <c r="B849" s="12"/>
    </row>
    <row r="850" customFormat="1" ht="15.75" customHeight="1" spans="1:2">
      <c r="A850" s="12"/>
      <c r="B850" s="12"/>
    </row>
    <row r="851" customFormat="1" ht="15.75" customHeight="1" spans="1:2">
      <c r="A851" s="12"/>
      <c r="B851" s="12"/>
    </row>
    <row r="852" customFormat="1" ht="15.75" customHeight="1" spans="1:2">
      <c r="A852" s="12"/>
      <c r="B852" s="12"/>
    </row>
    <row r="853" customFormat="1" ht="15.75" customHeight="1" spans="1:2">
      <c r="A853" s="12"/>
      <c r="B853" s="12"/>
    </row>
    <row r="854" customFormat="1" ht="15.75" customHeight="1" spans="1:2">
      <c r="A854" s="12"/>
      <c r="B854" s="12"/>
    </row>
    <row r="855" customFormat="1" ht="15.75" customHeight="1" spans="1:2">
      <c r="A855" s="12"/>
      <c r="B855" s="12"/>
    </row>
    <row r="856" customFormat="1" ht="15.75" customHeight="1" spans="1:2">
      <c r="A856" s="12"/>
      <c r="B856" s="12"/>
    </row>
    <row r="857" customFormat="1" ht="15.75" customHeight="1" spans="1:2">
      <c r="A857" s="12"/>
      <c r="B857" s="12"/>
    </row>
    <row r="858" customFormat="1" ht="15.75" customHeight="1" spans="1:2">
      <c r="A858" s="12"/>
      <c r="B858" s="12"/>
    </row>
    <row r="859" customFormat="1" ht="15.75" customHeight="1" spans="1:2">
      <c r="A859" s="12"/>
      <c r="B859" s="12"/>
    </row>
    <row r="860" customFormat="1" ht="15.75" customHeight="1" spans="1:2">
      <c r="A860" s="12"/>
      <c r="B860" s="12"/>
    </row>
    <row r="861" customFormat="1" ht="15.75" customHeight="1" spans="1:2">
      <c r="A861" s="12"/>
      <c r="B861" s="12"/>
    </row>
    <row r="862" customFormat="1" ht="15.75" customHeight="1" spans="1:2">
      <c r="A862" s="12"/>
      <c r="B862" s="12"/>
    </row>
    <row r="863" customFormat="1" ht="15.75" customHeight="1" spans="1:2">
      <c r="A863" s="12"/>
      <c r="B863" s="12"/>
    </row>
    <row r="864" customFormat="1" ht="15.75" customHeight="1" spans="1:2">
      <c r="A864" s="12"/>
      <c r="B864" s="12"/>
    </row>
    <row r="865" customFormat="1" ht="15.75" customHeight="1" spans="1:2">
      <c r="A865" s="12"/>
      <c r="B865" s="12"/>
    </row>
    <row r="866" customFormat="1" ht="15.75" customHeight="1" spans="1:2">
      <c r="A866" s="12"/>
      <c r="B866" s="12"/>
    </row>
    <row r="867" customFormat="1" ht="15.75" customHeight="1" spans="1:2">
      <c r="A867" s="12"/>
      <c r="B867" s="12"/>
    </row>
    <row r="868" customFormat="1" ht="15.75" customHeight="1" spans="1:2">
      <c r="A868" s="12"/>
      <c r="B868" s="12"/>
    </row>
    <row r="869" customFormat="1" ht="15.75" customHeight="1" spans="1:2">
      <c r="A869" s="12"/>
      <c r="B869" s="12"/>
    </row>
    <row r="870" customFormat="1" ht="15.75" customHeight="1" spans="1:2">
      <c r="A870" s="12"/>
      <c r="B870" s="12"/>
    </row>
    <row r="871" customFormat="1" ht="15.75" customHeight="1" spans="1:2">
      <c r="A871" s="12"/>
      <c r="B871" s="12"/>
    </row>
    <row r="872" customFormat="1" ht="15.75" customHeight="1" spans="1:2">
      <c r="A872" s="12"/>
      <c r="B872" s="12"/>
    </row>
    <row r="873" customFormat="1" ht="15.75" customHeight="1" spans="1:2">
      <c r="A873" s="12"/>
      <c r="B873" s="12"/>
    </row>
    <row r="874" customFormat="1" ht="15.75" customHeight="1" spans="1:2">
      <c r="A874" s="12"/>
      <c r="B874" s="12"/>
    </row>
    <row r="875" customFormat="1" ht="15.75" customHeight="1" spans="1:2">
      <c r="A875" s="12"/>
      <c r="B875" s="12"/>
    </row>
    <row r="876" customFormat="1" ht="15.75" customHeight="1" spans="1:2">
      <c r="A876" s="12"/>
      <c r="B876" s="12"/>
    </row>
    <row r="877" customFormat="1" ht="15.75" customHeight="1" spans="1:2">
      <c r="A877" s="12"/>
      <c r="B877" s="12"/>
    </row>
    <row r="878" customFormat="1" ht="15.75" customHeight="1" spans="1:2">
      <c r="A878" s="12"/>
      <c r="B878" s="12"/>
    </row>
    <row r="879" customFormat="1" ht="15.75" customHeight="1" spans="1:2">
      <c r="A879" s="12"/>
      <c r="B879" s="12"/>
    </row>
    <row r="880" customFormat="1" ht="15.75" customHeight="1" spans="1:2">
      <c r="A880" s="12"/>
      <c r="B880" s="12"/>
    </row>
    <row r="881" customFormat="1" ht="15.75" customHeight="1" spans="1:2">
      <c r="A881" s="12"/>
      <c r="B881" s="12"/>
    </row>
    <row r="882" customFormat="1" ht="15.75" customHeight="1" spans="1:2">
      <c r="A882" s="12"/>
      <c r="B882" s="12"/>
    </row>
    <row r="883" customFormat="1" ht="15.75" customHeight="1" spans="1:2">
      <c r="A883" s="12"/>
      <c r="B883" s="12"/>
    </row>
    <row r="884" customFormat="1" ht="15.75" customHeight="1" spans="1:2">
      <c r="A884" s="12"/>
      <c r="B884" s="12"/>
    </row>
    <row r="885" customFormat="1" ht="15.75" customHeight="1" spans="1:2">
      <c r="A885" s="12"/>
      <c r="B885" s="12"/>
    </row>
    <row r="886" customFormat="1" ht="15.75" customHeight="1" spans="1:2">
      <c r="A886" s="12"/>
      <c r="B886" s="12"/>
    </row>
    <row r="887" customFormat="1" ht="15.75" customHeight="1" spans="1:2">
      <c r="A887" s="12"/>
      <c r="B887" s="12"/>
    </row>
    <row r="888" customFormat="1" ht="15.75" customHeight="1" spans="1:2">
      <c r="A888" s="12"/>
      <c r="B888" s="12"/>
    </row>
    <row r="889" customFormat="1" ht="15.75" customHeight="1" spans="1:2">
      <c r="A889" s="12"/>
      <c r="B889" s="12"/>
    </row>
    <row r="890" customFormat="1" ht="15.75" customHeight="1" spans="1:2">
      <c r="A890" s="12"/>
      <c r="B890" s="12"/>
    </row>
    <row r="891" customFormat="1" ht="15.75" customHeight="1" spans="1:2">
      <c r="A891" s="12"/>
      <c r="B891" s="12"/>
    </row>
    <row r="892" customFormat="1" ht="15.75" customHeight="1" spans="1:2">
      <c r="A892" s="12"/>
      <c r="B892" s="12"/>
    </row>
    <row r="893" customFormat="1" ht="15.75" customHeight="1" spans="1:2">
      <c r="A893" s="12"/>
      <c r="B893" s="12"/>
    </row>
    <row r="894" customFormat="1" ht="15.75" customHeight="1" spans="1:2">
      <c r="A894" s="12"/>
      <c r="B894" s="12"/>
    </row>
    <row r="895" customFormat="1" ht="15.75" customHeight="1" spans="1:2">
      <c r="A895" s="12"/>
      <c r="B895" s="12"/>
    </row>
    <row r="896" customFormat="1" ht="15.75" customHeight="1" spans="1:2">
      <c r="A896" s="12"/>
      <c r="B896" s="12"/>
    </row>
    <row r="897" customFormat="1" ht="15.75" customHeight="1" spans="1:2">
      <c r="A897" s="12"/>
      <c r="B897" s="12"/>
    </row>
    <row r="898" customFormat="1" ht="15.75" customHeight="1" spans="1:2">
      <c r="A898" s="12"/>
      <c r="B898" s="12"/>
    </row>
    <row r="899" customFormat="1" ht="15.75" customHeight="1" spans="1:2">
      <c r="A899" s="12"/>
      <c r="B899" s="12"/>
    </row>
    <row r="900" customFormat="1" ht="15.75" customHeight="1" spans="1:2">
      <c r="A900" s="12"/>
      <c r="B900" s="12"/>
    </row>
    <row r="901" customFormat="1" ht="15.75" customHeight="1" spans="1:2">
      <c r="A901" s="12"/>
      <c r="B901" s="12"/>
    </row>
    <row r="902" customFormat="1" ht="15.75" customHeight="1" spans="1:2">
      <c r="A902" s="12"/>
      <c r="B902" s="12"/>
    </row>
    <row r="903" customFormat="1" ht="15.75" customHeight="1" spans="1:2">
      <c r="A903" s="12"/>
      <c r="B903" s="12"/>
    </row>
    <row r="904" customFormat="1" ht="15.75" customHeight="1" spans="1:2">
      <c r="A904" s="12"/>
      <c r="B904" s="12"/>
    </row>
    <row r="905" customFormat="1" ht="15.75" customHeight="1" spans="1:2">
      <c r="A905" s="12"/>
      <c r="B905" s="12"/>
    </row>
    <row r="906" customFormat="1" ht="15.75" customHeight="1" spans="1:2">
      <c r="A906" s="12"/>
      <c r="B906" s="12"/>
    </row>
    <row r="907" customFormat="1" ht="15.75" customHeight="1" spans="1:2">
      <c r="A907" s="12"/>
      <c r="B907" s="12"/>
    </row>
    <row r="908" customFormat="1" ht="15.75" customHeight="1" spans="1:2">
      <c r="A908" s="12"/>
      <c r="B908" s="12"/>
    </row>
    <row r="909" customFormat="1" ht="15.75" customHeight="1" spans="1:2">
      <c r="A909" s="12"/>
      <c r="B909" s="12"/>
    </row>
    <row r="910" customFormat="1" ht="15.75" customHeight="1" spans="1:2">
      <c r="A910" s="12"/>
      <c r="B910" s="12"/>
    </row>
    <row r="911" customFormat="1" ht="15.75" customHeight="1" spans="1:2">
      <c r="A911" s="12"/>
      <c r="B911" s="12"/>
    </row>
    <row r="912" customFormat="1" ht="15.75" customHeight="1" spans="1:2">
      <c r="A912" s="12"/>
      <c r="B912" s="12"/>
    </row>
    <row r="913" customFormat="1" ht="15.75" customHeight="1" spans="1:2">
      <c r="A913" s="12"/>
      <c r="B913" s="12"/>
    </row>
    <row r="914" customFormat="1" ht="15.75" customHeight="1" spans="1:2">
      <c r="A914" s="12"/>
      <c r="B914" s="12"/>
    </row>
    <row r="915" customFormat="1" ht="15.75" customHeight="1" spans="1:2">
      <c r="A915" s="12"/>
      <c r="B915" s="12"/>
    </row>
    <row r="916" customFormat="1" ht="15.75" customHeight="1" spans="1:2">
      <c r="A916" s="12"/>
      <c r="B916" s="12"/>
    </row>
    <row r="917" customFormat="1" ht="15.75" customHeight="1" spans="1:2">
      <c r="A917" s="12"/>
      <c r="B917" s="12"/>
    </row>
    <row r="918" customFormat="1" ht="15.75" customHeight="1" spans="1:2">
      <c r="A918" s="12"/>
      <c r="B918" s="12"/>
    </row>
    <row r="919" customFormat="1" ht="15.75" customHeight="1" spans="1:2">
      <c r="A919" s="12"/>
      <c r="B919" s="12"/>
    </row>
    <row r="920" customFormat="1" ht="15.75" customHeight="1" spans="1:2">
      <c r="A920" s="12"/>
      <c r="B920" s="12"/>
    </row>
    <row r="921" customFormat="1" ht="15.75" customHeight="1" spans="1:2">
      <c r="A921" s="12"/>
      <c r="B921" s="12"/>
    </row>
    <row r="922" customFormat="1" ht="15.75" customHeight="1" spans="1:2">
      <c r="A922" s="12"/>
      <c r="B922" s="12"/>
    </row>
    <row r="923" customFormat="1" ht="15.75" customHeight="1" spans="1:2">
      <c r="A923" s="12"/>
      <c r="B923" s="12"/>
    </row>
    <row r="924" customFormat="1" ht="15.75" customHeight="1" spans="1:2">
      <c r="A924" s="12"/>
      <c r="B924" s="12"/>
    </row>
    <row r="925" customFormat="1" ht="15.75" customHeight="1" spans="1:2">
      <c r="A925" s="12"/>
      <c r="B925" s="12"/>
    </row>
    <row r="926" customFormat="1" ht="15.75" customHeight="1" spans="1:2">
      <c r="A926" s="12"/>
      <c r="B926" s="12"/>
    </row>
    <row r="927" customFormat="1" ht="15.75" customHeight="1" spans="1:2">
      <c r="A927" s="12"/>
      <c r="B927" s="12"/>
    </row>
    <row r="928" customFormat="1" ht="15.75" customHeight="1" spans="1:2">
      <c r="A928" s="12"/>
      <c r="B928" s="12"/>
    </row>
    <row r="929" customFormat="1" ht="15.75" customHeight="1" spans="1:2">
      <c r="A929" s="12"/>
      <c r="B929" s="12"/>
    </row>
    <row r="930" customFormat="1" ht="15.75" customHeight="1" spans="1:2">
      <c r="A930" s="12"/>
      <c r="B930" s="12"/>
    </row>
    <row r="931" customFormat="1" ht="15.75" customHeight="1" spans="1:2">
      <c r="A931" s="12"/>
      <c r="B931" s="12"/>
    </row>
    <row r="932" customFormat="1" ht="15.75" customHeight="1" spans="1:2">
      <c r="A932" s="12"/>
      <c r="B932" s="12"/>
    </row>
    <row r="933" customFormat="1" ht="15.75" customHeight="1" spans="1:2">
      <c r="A933" s="12"/>
      <c r="B933" s="12"/>
    </row>
    <row r="934" customFormat="1" ht="15.75" customHeight="1" spans="1:2">
      <c r="A934" s="12"/>
      <c r="B934" s="12"/>
    </row>
    <row r="935" customFormat="1" ht="15.75" customHeight="1" spans="1:2">
      <c r="A935" s="12"/>
      <c r="B935" s="12"/>
    </row>
    <row r="936" customFormat="1" ht="15.75" customHeight="1" spans="1:2">
      <c r="A936" s="12"/>
      <c r="B936" s="12"/>
    </row>
    <row r="937" customFormat="1" ht="15.75" customHeight="1" spans="1:2">
      <c r="A937" s="12"/>
      <c r="B937" s="12"/>
    </row>
    <row r="938" customFormat="1" ht="15.75" customHeight="1" spans="1:2">
      <c r="A938" s="12"/>
      <c r="B938" s="12"/>
    </row>
    <row r="939" customFormat="1" ht="15.75" customHeight="1" spans="1:2">
      <c r="A939" s="12"/>
      <c r="B939" s="12"/>
    </row>
    <row r="940" customFormat="1" ht="15.75" customHeight="1" spans="1:2">
      <c r="A940" s="12"/>
      <c r="B940" s="12"/>
    </row>
    <row r="941" customFormat="1" ht="15.75" customHeight="1" spans="1:2">
      <c r="A941" s="12"/>
      <c r="B941" s="12"/>
    </row>
    <row r="942" customFormat="1" ht="15.75" customHeight="1" spans="1:2">
      <c r="A942" s="12"/>
      <c r="B942" s="12"/>
    </row>
    <row r="943" customFormat="1" ht="15.75" customHeight="1" spans="1:2">
      <c r="A943" s="12"/>
      <c r="B943" s="12"/>
    </row>
    <row r="944" customFormat="1" ht="15.75" customHeight="1" spans="1:2">
      <c r="A944" s="12"/>
      <c r="B944" s="12"/>
    </row>
    <row r="945" customFormat="1" ht="15.75" customHeight="1" spans="1:2">
      <c r="A945" s="12"/>
      <c r="B945" s="12"/>
    </row>
    <row r="946" customFormat="1" ht="15.75" customHeight="1" spans="1:2">
      <c r="A946" s="12"/>
      <c r="B946" s="12"/>
    </row>
    <row r="947" customFormat="1" ht="15.75" customHeight="1" spans="1:2">
      <c r="A947" s="12"/>
      <c r="B947" s="12"/>
    </row>
    <row r="948" customFormat="1" ht="15.75" customHeight="1" spans="1:2">
      <c r="A948" s="12"/>
      <c r="B948" s="12"/>
    </row>
    <row r="949" customFormat="1" ht="15.75" customHeight="1" spans="1:2">
      <c r="A949" s="12"/>
      <c r="B949" s="12"/>
    </row>
    <row r="950" customFormat="1" ht="15.75" customHeight="1" spans="1:2">
      <c r="A950" s="12"/>
      <c r="B950" s="12"/>
    </row>
    <row r="951" customFormat="1" ht="15.75" customHeight="1" spans="1:2">
      <c r="A951" s="12"/>
      <c r="B951" s="12"/>
    </row>
    <row r="952" customFormat="1" ht="15.75" customHeight="1" spans="1:2">
      <c r="A952" s="12"/>
      <c r="B952" s="12"/>
    </row>
    <row r="953" customFormat="1" ht="15.75" customHeight="1" spans="1:2">
      <c r="A953" s="12"/>
      <c r="B953" s="12"/>
    </row>
    <row r="954" customFormat="1" ht="15.75" customHeight="1" spans="1:2">
      <c r="A954" s="12"/>
      <c r="B954" s="12"/>
    </row>
    <row r="955" customFormat="1" ht="15.75" customHeight="1" spans="1:2">
      <c r="A955" s="12"/>
      <c r="B955" s="12"/>
    </row>
    <row r="956" customFormat="1" ht="15.75" customHeight="1" spans="1:2">
      <c r="A956" s="12"/>
      <c r="B956" s="12"/>
    </row>
    <row r="957" customFormat="1" ht="15.75" customHeight="1" spans="1:2">
      <c r="A957" s="12"/>
      <c r="B957" s="12"/>
    </row>
    <row r="958" customFormat="1" ht="15.75" customHeight="1" spans="1:2">
      <c r="A958" s="12"/>
      <c r="B958" s="12"/>
    </row>
    <row r="959" customFormat="1" ht="15.75" customHeight="1" spans="1:2">
      <c r="A959" s="12"/>
      <c r="B959" s="12"/>
    </row>
    <row r="960" customFormat="1" ht="15.75" customHeight="1" spans="1:2">
      <c r="A960" s="12"/>
      <c r="B960" s="12"/>
    </row>
    <row r="961" customFormat="1" ht="15.75" customHeight="1" spans="1:2">
      <c r="A961" s="12"/>
      <c r="B961" s="12"/>
    </row>
    <row r="962" customFormat="1" ht="15.75" customHeight="1" spans="1:2">
      <c r="A962" s="12"/>
      <c r="B962" s="12"/>
    </row>
    <row r="963" customFormat="1" ht="15.75" customHeight="1" spans="1:2">
      <c r="A963" s="12"/>
      <c r="B963" s="12"/>
    </row>
    <row r="964" customFormat="1" ht="15.75" customHeight="1" spans="1:2">
      <c r="A964" s="12"/>
      <c r="B964" s="12"/>
    </row>
    <row r="965" customFormat="1" ht="15.75" customHeight="1" spans="1:2">
      <c r="A965" s="12"/>
      <c r="B965" s="12"/>
    </row>
    <row r="966" customFormat="1" ht="15.75" customHeight="1" spans="1:2">
      <c r="A966" s="12"/>
      <c r="B966" s="12"/>
    </row>
    <row r="967" customFormat="1" ht="15.75" customHeight="1" spans="1:2">
      <c r="A967" s="12"/>
      <c r="B967" s="12"/>
    </row>
    <row r="968" customFormat="1" ht="15.75" customHeight="1" spans="1:2">
      <c r="A968" s="12"/>
      <c r="B968" s="12"/>
    </row>
    <row r="969" customFormat="1" ht="15.75" customHeight="1" spans="1:2">
      <c r="A969" s="12"/>
      <c r="B969" s="12"/>
    </row>
    <row r="970" customFormat="1" ht="15.75" customHeight="1" spans="1:2">
      <c r="A970" s="12"/>
      <c r="B970" s="12"/>
    </row>
    <row r="971" customFormat="1" ht="15.75" customHeight="1" spans="1:2">
      <c r="A971" s="12"/>
      <c r="B971" s="12"/>
    </row>
    <row r="972" customFormat="1" ht="15.75" customHeight="1" spans="1:2">
      <c r="A972" s="12"/>
      <c r="B972" s="12"/>
    </row>
    <row r="973" customFormat="1" ht="15.75" customHeight="1" spans="1:2">
      <c r="A973" s="12"/>
      <c r="B973" s="12"/>
    </row>
    <row r="974" customFormat="1" ht="15.75" customHeight="1" spans="1:2">
      <c r="A974" s="12"/>
      <c r="B974" s="12"/>
    </row>
    <row r="975" customFormat="1" ht="15.75" customHeight="1" spans="1:2">
      <c r="A975" s="12"/>
      <c r="B975" s="12"/>
    </row>
    <row r="976" customFormat="1" ht="15.75" customHeight="1" spans="1:2">
      <c r="A976" s="12"/>
      <c r="B976" s="12"/>
    </row>
    <row r="977" customFormat="1" ht="15.75" customHeight="1" spans="1:2">
      <c r="A977" s="12"/>
      <c r="B977" s="12"/>
    </row>
    <row r="978" customFormat="1" ht="15.75" customHeight="1" spans="1:2">
      <c r="A978" s="12"/>
      <c r="B978" s="12"/>
    </row>
    <row r="979" customFormat="1" ht="15.75" customHeight="1" spans="1:2">
      <c r="A979" s="12"/>
      <c r="B979" s="12"/>
    </row>
    <row r="980" customFormat="1" ht="15.75" customHeight="1" spans="1:2">
      <c r="A980" s="12"/>
      <c r="B980" s="12"/>
    </row>
    <row r="981" customFormat="1" ht="15.75" customHeight="1" spans="1:2">
      <c r="A981" s="12"/>
      <c r="B981" s="12"/>
    </row>
    <row r="982" customFormat="1" ht="15.75" customHeight="1" spans="1:2">
      <c r="A982" s="12"/>
      <c r="B982" s="12"/>
    </row>
    <row r="983" customFormat="1" ht="15.75" customHeight="1" spans="1:2">
      <c r="A983" s="12"/>
      <c r="B983" s="12"/>
    </row>
    <row r="984" customFormat="1" ht="15.75" customHeight="1" spans="1:2">
      <c r="A984" s="12"/>
      <c r="B984" s="12"/>
    </row>
    <row r="985" customFormat="1" ht="15.75" customHeight="1" spans="1:2">
      <c r="A985" s="12"/>
      <c r="B985" s="12"/>
    </row>
    <row r="986" customFormat="1" ht="15.75" customHeight="1" spans="1:2">
      <c r="A986" s="12"/>
      <c r="B986" s="12"/>
    </row>
    <row r="987" customFormat="1" ht="15.75" customHeight="1" spans="1:2">
      <c r="A987" s="12"/>
      <c r="B987" s="12"/>
    </row>
    <row r="988" customFormat="1" ht="15.75" customHeight="1" spans="1:2">
      <c r="A988" s="12"/>
      <c r="B988" s="12"/>
    </row>
    <row r="989" customFormat="1" ht="15.75" customHeight="1" spans="1:2">
      <c r="A989" s="12"/>
      <c r="B989" s="12"/>
    </row>
    <row r="990" customFormat="1" ht="15.75" customHeight="1" spans="1:2">
      <c r="A990" s="12"/>
      <c r="B990" s="12"/>
    </row>
    <row r="991" customFormat="1" ht="15.75" customHeight="1" spans="1:2">
      <c r="A991" s="12"/>
      <c r="B991" s="12"/>
    </row>
    <row r="992" customFormat="1" ht="15.75" customHeight="1" spans="1:2">
      <c r="A992" s="12"/>
      <c r="B992" s="12"/>
    </row>
    <row r="993" customFormat="1" ht="15.75" customHeight="1" spans="1:2">
      <c r="A993" s="12"/>
      <c r="B993" s="12"/>
    </row>
    <row r="994" customFormat="1" ht="15.75" customHeight="1" spans="1:2">
      <c r="A994" s="12"/>
      <c r="B994" s="12"/>
    </row>
    <row r="995" customFormat="1" ht="15.75" customHeight="1" spans="1:2">
      <c r="A995" s="12"/>
      <c r="B995" s="12"/>
    </row>
    <row r="996" customFormat="1" ht="15.75" customHeight="1" spans="1:2">
      <c r="A996" s="12"/>
      <c r="B996" s="12"/>
    </row>
    <row r="997" customFormat="1" ht="15.75" customHeight="1" spans="1:2">
      <c r="A997" s="12"/>
      <c r="B997" s="12"/>
    </row>
    <row r="998" customFormat="1" ht="15.75" customHeight="1" spans="1:2">
      <c r="A998" s="12"/>
      <c r="B998" s="12"/>
    </row>
    <row r="999" customFormat="1" ht="15.75" customHeight="1" spans="1:2">
      <c r="A999" s="12"/>
      <c r="B999" s="12"/>
    </row>
  </sheetData>
  <mergeCells count="15">
    <mergeCell ref="A7:I7"/>
    <mergeCell ref="A8:I8"/>
    <mergeCell ref="A9:I9"/>
    <mergeCell ref="A10:I10"/>
    <mergeCell ref="A11:I11"/>
    <mergeCell ref="A14:I14"/>
    <mergeCell ref="A17:H17"/>
    <mergeCell ref="A20:H20"/>
    <mergeCell ref="A62:H62"/>
    <mergeCell ref="A66:H66"/>
    <mergeCell ref="A76:H76"/>
    <mergeCell ref="A78:H78"/>
    <mergeCell ref="A80:H80"/>
    <mergeCell ref="A82:H82"/>
    <mergeCell ref="A84:H84"/>
  </mergeCells>
  <pageMargins left="0.75" right="0.75" top="1" bottom="1" header="0.5" footer="0.5"/>
  <headerFooter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008"/>
  <sheetViews>
    <sheetView workbookViewId="0">
      <selection activeCell="E32" sqref="E32"/>
    </sheetView>
  </sheetViews>
  <sheetFormatPr defaultColWidth="12.6285714285714" defaultRowHeight="15" customHeight="1"/>
  <cols>
    <col min="1" max="1" width="20.1333333333333" customWidth="1"/>
    <col min="2" max="2" width="19.8761904761905" customWidth="1"/>
    <col min="3" max="3" width="84.1333333333333" customWidth="1"/>
    <col min="4" max="4" width="10.752380952381" customWidth="1"/>
    <col min="5" max="5" width="12.247619047619" customWidth="1"/>
    <col min="6" max="6" width="17.3809523809524" customWidth="1"/>
    <col min="7" max="7" width="10.6285714285714" customWidth="1"/>
    <col min="8" max="8" width="22.5714285714286" customWidth="1"/>
    <col min="9" max="9" width="20.3809523809524" customWidth="1"/>
  </cols>
  <sheetData>
    <row r="1" ht="15.75" customHeight="1" spans="1:9">
      <c r="A1" s="1"/>
      <c r="B1" s="2"/>
      <c r="C1" s="2"/>
      <c r="D1" s="2"/>
      <c r="E1" s="2"/>
      <c r="F1" s="3"/>
      <c r="G1" s="2"/>
      <c r="H1" s="2"/>
      <c r="I1" s="2"/>
    </row>
    <row r="2" ht="15.75" customHeight="1" spans="1:9">
      <c r="A2" s="4"/>
      <c r="B2" s="2"/>
      <c r="C2" s="2"/>
      <c r="D2" s="2"/>
      <c r="E2" s="2"/>
      <c r="F2" s="3"/>
      <c r="G2" s="2"/>
      <c r="H2" s="2"/>
      <c r="I2" s="2"/>
    </row>
    <row r="3" ht="15.75" customHeight="1" spans="1:9">
      <c r="A3" s="5"/>
      <c r="B3" s="2"/>
      <c r="C3" s="2"/>
      <c r="D3" s="2"/>
      <c r="E3" s="2"/>
      <c r="F3" s="3"/>
      <c r="G3" s="2"/>
      <c r="H3" s="2"/>
      <c r="I3" s="2"/>
    </row>
    <row r="4" ht="15.75" customHeight="1" spans="1:9">
      <c r="A4" s="5"/>
      <c r="B4" s="2"/>
      <c r="C4" s="2"/>
      <c r="D4" s="2"/>
      <c r="E4" s="2"/>
      <c r="F4" s="3"/>
      <c r="G4" s="2"/>
      <c r="H4" s="2"/>
      <c r="I4" s="2"/>
    </row>
    <row r="5" ht="15.75" customHeight="1" spans="1:9">
      <c r="A5" s="6"/>
      <c r="B5" s="7"/>
      <c r="C5" s="2"/>
      <c r="D5" s="2"/>
      <c r="E5" s="2"/>
      <c r="F5" s="3"/>
      <c r="G5" s="2"/>
      <c r="H5" s="2"/>
      <c r="I5" s="2"/>
    </row>
    <row r="6" customFormat="1" ht="15.75" customHeight="1" spans="1:1">
      <c r="A6" s="8" t="s">
        <v>0</v>
      </c>
    </row>
    <row r="7" customFormat="1" ht="15.75" customHeight="1" spans="1:1">
      <c r="A7" s="8" t="s">
        <v>1</v>
      </c>
    </row>
    <row r="8" customFormat="1" ht="15.75" customHeight="1" spans="1:1">
      <c r="A8" s="8" t="s">
        <v>2</v>
      </c>
    </row>
    <row r="9" customFormat="1" ht="15.75" customHeight="1" spans="1:1">
      <c r="A9" s="299" t="s">
        <v>3</v>
      </c>
    </row>
    <row r="10" customFormat="1" ht="15.75" customHeight="1" spans="1:1">
      <c r="A10" s="299" t="s">
        <v>1582</v>
      </c>
    </row>
    <row r="11" ht="15.75" customHeight="1" spans="1:9">
      <c r="A11" s="300"/>
      <c r="B11" s="9"/>
      <c r="C11" s="9"/>
      <c r="D11" s="9"/>
      <c r="E11" s="9"/>
      <c r="F11" s="301"/>
      <c r="G11" s="9"/>
      <c r="H11" s="9"/>
      <c r="I11" s="9"/>
    </row>
    <row r="12" ht="15.75" customHeight="1" spans="1:9">
      <c r="A12" s="10"/>
      <c r="B12" s="11"/>
      <c r="C12" s="11"/>
      <c r="D12" s="12"/>
      <c r="E12" s="12"/>
      <c r="F12" s="13"/>
      <c r="G12" s="11"/>
      <c r="H12" s="12"/>
      <c r="I12" s="92"/>
    </row>
    <row r="13" ht="15.75" customHeight="1" spans="1:9">
      <c r="A13" s="14" t="s">
        <v>5</v>
      </c>
      <c r="B13" s="15"/>
      <c r="C13" s="15"/>
      <c r="D13" s="15"/>
      <c r="E13" s="15"/>
      <c r="F13" s="15"/>
      <c r="G13" s="15"/>
      <c r="H13" s="15"/>
      <c r="I13" s="15"/>
    </row>
    <row r="14" ht="15.75" customHeight="1" spans="1:9">
      <c r="A14" s="6"/>
      <c r="B14" s="11"/>
      <c r="C14" s="11"/>
      <c r="D14" s="12"/>
      <c r="E14" s="12"/>
      <c r="F14" s="13"/>
      <c r="G14" s="11"/>
      <c r="H14" s="12"/>
      <c r="I14" s="419"/>
    </row>
    <row r="15" ht="40" customHeight="1" spans="1:9">
      <c r="A15" s="16" t="s">
        <v>6</v>
      </c>
      <c r="B15" s="17" t="s">
        <v>7</v>
      </c>
      <c r="C15" s="18" t="s">
        <v>8</v>
      </c>
      <c r="D15" s="18" t="s">
        <v>9</v>
      </c>
      <c r="E15" s="18" t="s">
        <v>10</v>
      </c>
      <c r="F15" s="19" t="s">
        <v>11</v>
      </c>
      <c r="G15" s="18" t="s">
        <v>12</v>
      </c>
      <c r="H15" s="20" t="s">
        <v>13</v>
      </c>
      <c r="I15" s="18" t="s">
        <v>14</v>
      </c>
    </row>
    <row r="16" ht="18.75" customHeight="1" spans="1:9">
      <c r="A16" s="21" t="s">
        <v>15</v>
      </c>
      <c r="B16" s="22"/>
      <c r="C16" s="22"/>
      <c r="D16" s="22"/>
      <c r="E16" s="22"/>
      <c r="F16" s="22"/>
      <c r="G16" s="22"/>
      <c r="H16" s="23"/>
      <c r="I16" s="93">
        <f>SUM(F17:F35)</f>
        <v>1220169.5</v>
      </c>
    </row>
    <row r="17" ht="19.5" customHeight="1" spans="1:9">
      <c r="A17" s="196" t="s">
        <v>1583</v>
      </c>
      <c r="B17" s="196"/>
      <c r="C17" s="196" t="s">
        <v>1584</v>
      </c>
      <c r="D17" s="26">
        <v>45736</v>
      </c>
      <c r="E17" s="26">
        <v>45775</v>
      </c>
      <c r="F17" s="398">
        <v>10854.83</v>
      </c>
      <c r="G17" s="399">
        <v>45775</v>
      </c>
      <c r="H17" s="331">
        <v>1050000117</v>
      </c>
      <c r="I17" s="146"/>
    </row>
    <row r="18" ht="17.25" customHeight="1" spans="1:9">
      <c r="A18" s="196" t="s">
        <v>1585</v>
      </c>
      <c r="B18" s="28" t="s">
        <v>834</v>
      </c>
      <c r="C18" s="196" t="s">
        <v>1586</v>
      </c>
      <c r="D18" s="26">
        <v>45757</v>
      </c>
      <c r="E18" s="26">
        <v>45772</v>
      </c>
      <c r="F18" s="398">
        <v>32550</v>
      </c>
      <c r="G18" s="399">
        <v>45775</v>
      </c>
      <c r="H18" s="331" t="s">
        <v>1587</v>
      </c>
      <c r="I18" s="146"/>
    </row>
    <row r="19" ht="18.75" customHeight="1" spans="1:9">
      <c r="A19" s="196" t="s">
        <v>1588</v>
      </c>
      <c r="B19" s="28" t="s">
        <v>834</v>
      </c>
      <c r="C19" s="196" t="s">
        <v>1589</v>
      </c>
      <c r="D19" s="26">
        <v>45757</v>
      </c>
      <c r="E19" s="26">
        <v>45772</v>
      </c>
      <c r="F19" s="398">
        <v>32550</v>
      </c>
      <c r="G19" s="399">
        <v>45775</v>
      </c>
      <c r="H19" s="331" t="s">
        <v>1587</v>
      </c>
      <c r="I19" s="146"/>
    </row>
    <row r="20" ht="15.75" customHeight="1" spans="1:9">
      <c r="A20" s="196" t="s">
        <v>1590</v>
      </c>
      <c r="B20" s="28" t="s">
        <v>834</v>
      </c>
      <c r="C20" s="194" t="s">
        <v>274</v>
      </c>
      <c r="D20" s="26">
        <v>45762</v>
      </c>
      <c r="E20" s="26">
        <v>45775</v>
      </c>
      <c r="F20" s="398">
        <v>25509.45</v>
      </c>
      <c r="G20" s="399">
        <v>45775</v>
      </c>
      <c r="H20" s="331" t="s">
        <v>666</v>
      </c>
      <c r="I20" s="146"/>
    </row>
    <row r="21" ht="17.25" customHeight="1" spans="1:9">
      <c r="A21" s="196" t="s">
        <v>1591</v>
      </c>
      <c r="B21" s="28" t="s">
        <v>834</v>
      </c>
      <c r="C21" s="194" t="s">
        <v>274</v>
      </c>
      <c r="D21" s="26">
        <v>45762</v>
      </c>
      <c r="E21" s="26">
        <v>45775</v>
      </c>
      <c r="F21" s="400">
        <v>11507.22</v>
      </c>
      <c r="G21" s="399">
        <v>45775</v>
      </c>
      <c r="H21" s="331" t="s">
        <v>666</v>
      </c>
      <c r="I21" s="146"/>
    </row>
    <row r="22" ht="17.25" customHeight="1" spans="1:9">
      <c r="A22" s="25" t="s">
        <v>1592</v>
      </c>
      <c r="B22" s="28" t="s">
        <v>278</v>
      </c>
      <c r="C22" s="25" t="s">
        <v>1593</v>
      </c>
      <c r="D22" s="356">
        <v>45763</v>
      </c>
      <c r="E22" s="31">
        <v>45770</v>
      </c>
      <c r="F22" s="362">
        <v>140000</v>
      </c>
      <c r="G22" s="97">
        <v>45775</v>
      </c>
      <c r="H22" s="278">
        <v>1000000000</v>
      </c>
      <c r="I22" s="146"/>
    </row>
    <row r="23" ht="17.25" customHeight="1" spans="1:9">
      <c r="A23" s="25" t="s">
        <v>1594</v>
      </c>
      <c r="B23" s="28" t="s">
        <v>278</v>
      </c>
      <c r="C23" s="25" t="s">
        <v>1595</v>
      </c>
      <c r="D23" s="356">
        <v>45769</v>
      </c>
      <c r="E23" s="31">
        <v>45770</v>
      </c>
      <c r="F23" s="27">
        <v>3000</v>
      </c>
      <c r="G23" s="97">
        <v>45775</v>
      </c>
      <c r="H23" s="278">
        <v>1000000000</v>
      </c>
      <c r="I23" s="146"/>
    </row>
    <row r="24" ht="17.25" customHeight="1" spans="1:9">
      <c r="A24" s="255" t="s">
        <v>1596</v>
      </c>
      <c r="B24" s="28" t="s">
        <v>278</v>
      </c>
      <c r="C24" s="25" t="s">
        <v>1597</v>
      </c>
      <c r="D24" s="356">
        <v>45769</v>
      </c>
      <c r="E24" s="26">
        <v>45770</v>
      </c>
      <c r="F24" s="83">
        <v>24000</v>
      </c>
      <c r="G24" s="97">
        <v>45775</v>
      </c>
      <c r="H24" s="28">
        <v>3008000000</v>
      </c>
      <c r="I24" s="146"/>
    </row>
    <row r="25" ht="17.25" customHeight="1" spans="1:9">
      <c r="A25" s="25" t="s">
        <v>1598</v>
      </c>
      <c r="B25" s="28" t="s">
        <v>278</v>
      </c>
      <c r="C25" s="25" t="s">
        <v>1599</v>
      </c>
      <c r="D25" s="26">
        <v>45769</v>
      </c>
      <c r="E25" s="26">
        <v>45772</v>
      </c>
      <c r="F25" s="157">
        <v>17100</v>
      </c>
      <c r="G25" s="97">
        <v>45775</v>
      </c>
      <c r="H25" s="28">
        <v>1000000000</v>
      </c>
      <c r="I25" s="146"/>
    </row>
    <row r="26" ht="17.25" customHeight="1" spans="1:9">
      <c r="A26" s="25" t="s">
        <v>1600</v>
      </c>
      <c r="B26" s="28" t="s">
        <v>278</v>
      </c>
      <c r="C26" s="25" t="s">
        <v>1601</v>
      </c>
      <c r="D26" s="26">
        <v>45770</v>
      </c>
      <c r="E26" s="26">
        <v>45771</v>
      </c>
      <c r="F26" s="27">
        <v>8708</v>
      </c>
      <c r="G26" s="97">
        <v>45775</v>
      </c>
      <c r="H26" s="28">
        <v>1000000000</v>
      </c>
      <c r="I26" s="146"/>
    </row>
    <row r="27" ht="17.25" customHeight="1" spans="1:9">
      <c r="A27" s="25" t="s">
        <v>1602</v>
      </c>
      <c r="B27" s="28" t="s">
        <v>278</v>
      </c>
      <c r="C27" s="25" t="s">
        <v>1603</v>
      </c>
      <c r="D27" s="26">
        <v>45770</v>
      </c>
      <c r="E27" s="26">
        <v>45771</v>
      </c>
      <c r="F27" s="27">
        <v>36300</v>
      </c>
      <c r="G27" s="97">
        <v>45775</v>
      </c>
      <c r="H27" s="28">
        <v>1000000000</v>
      </c>
      <c r="I27" s="146"/>
    </row>
    <row r="28" ht="17.25" customHeight="1" spans="1:9">
      <c r="A28" s="401" t="s">
        <v>1604</v>
      </c>
      <c r="B28" s="402" t="s">
        <v>278</v>
      </c>
      <c r="C28" s="403" t="s">
        <v>1605</v>
      </c>
      <c r="D28" s="404">
        <v>45770</v>
      </c>
      <c r="E28" s="404">
        <v>45771</v>
      </c>
      <c r="F28" s="405">
        <v>559960</v>
      </c>
      <c r="G28" s="406">
        <v>45775</v>
      </c>
      <c r="H28" s="407">
        <v>1000000000</v>
      </c>
      <c r="I28" s="146"/>
    </row>
    <row r="29" ht="17.25" customHeight="1" spans="1:9">
      <c r="A29" s="107" t="s">
        <v>1606</v>
      </c>
      <c r="B29" s="28" t="s">
        <v>278</v>
      </c>
      <c r="C29" s="25" t="s">
        <v>1607</v>
      </c>
      <c r="D29" s="26">
        <v>45771</v>
      </c>
      <c r="E29" s="26">
        <v>45771</v>
      </c>
      <c r="F29" s="27">
        <v>81830</v>
      </c>
      <c r="G29" s="97">
        <v>45775</v>
      </c>
      <c r="H29" s="28">
        <v>1000000000</v>
      </c>
      <c r="I29" s="146"/>
    </row>
    <row r="30" ht="17.25" customHeight="1" spans="1:9">
      <c r="A30" s="25" t="s">
        <v>1608</v>
      </c>
      <c r="B30" s="28" t="s">
        <v>278</v>
      </c>
      <c r="C30" s="194" t="s">
        <v>1609</v>
      </c>
      <c r="D30" s="26">
        <v>45771</v>
      </c>
      <c r="E30" s="26">
        <v>45772</v>
      </c>
      <c r="F30" s="157">
        <v>185700</v>
      </c>
      <c r="G30" s="97">
        <v>45775</v>
      </c>
      <c r="H30" s="28">
        <v>1000000000</v>
      </c>
      <c r="I30" s="146"/>
    </row>
    <row r="31" ht="17.25" customHeight="1" spans="1:9">
      <c r="A31" s="25" t="s">
        <v>1610</v>
      </c>
      <c r="B31" s="28" t="s">
        <v>278</v>
      </c>
      <c r="C31" s="25" t="s">
        <v>1611</v>
      </c>
      <c r="D31" s="26">
        <v>45771</v>
      </c>
      <c r="E31" s="26">
        <v>45772</v>
      </c>
      <c r="F31" s="157">
        <v>15000</v>
      </c>
      <c r="G31" s="97">
        <v>45775</v>
      </c>
      <c r="H31" s="28">
        <v>1000000000</v>
      </c>
      <c r="I31" s="146"/>
    </row>
    <row r="32" ht="17.25" customHeight="1" spans="1:9">
      <c r="A32" s="25" t="s">
        <v>1612</v>
      </c>
      <c r="B32" s="28" t="s">
        <v>278</v>
      </c>
      <c r="C32" s="25" t="s">
        <v>1613</v>
      </c>
      <c r="D32" s="31">
        <v>45772</v>
      </c>
      <c r="E32" s="26">
        <v>45775</v>
      </c>
      <c r="F32" s="27">
        <v>2000</v>
      </c>
      <c r="G32" s="97">
        <v>45775</v>
      </c>
      <c r="H32" s="28">
        <v>1000000000</v>
      </c>
      <c r="I32" s="146"/>
    </row>
    <row r="33" ht="17.25" customHeight="1" spans="1:9">
      <c r="A33" s="408" t="s">
        <v>1614</v>
      </c>
      <c r="B33" s="28" t="s">
        <v>278</v>
      </c>
      <c r="C33" s="25" t="s">
        <v>1615</v>
      </c>
      <c r="D33" s="31">
        <v>45772</v>
      </c>
      <c r="E33" s="26">
        <v>45775</v>
      </c>
      <c r="F33" s="27">
        <v>1200</v>
      </c>
      <c r="G33" s="97">
        <v>45775</v>
      </c>
      <c r="H33" s="28">
        <v>1000000000</v>
      </c>
      <c r="I33" s="146"/>
    </row>
    <row r="34" ht="17.25" customHeight="1" spans="1:9">
      <c r="A34" s="25" t="s">
        <v>1616</v>
      </c>
      <c r="B34" s="28" t="s">
        <v>278</v>
      </c>
      <c r="C34" s="25" t="s">
        <v>1617</v>
      </c>
      <c r="D34" s="31">
        <v>45772</v>
      </c>
      <c r="E34" s="26">
        <v>45775</v>
      </c>
      <c r="F34" s="398">
        <v>6000</v>
      </c>
      <c r="G34" s="399">
        <v>45775</v>
      </c>
      <c r="H34" s="331">
        <v>1000000000</v>
      </c>
      <c r="I34" s="146"/>
    </row>
    <row r="35" ht="17.25" customHeight="1" spans="1:9">
      <c r="A35" s="25" t="s">
        <v>1618</v>
      </c>
      <c r="B35" s="28" t="s">
        <v>278</v>
      </c>
      <c r="C35" s="25" t="s">
        <v>1619</v>
      </c>
      <c r="D35" s="26">
        <v>45772</v>
      </c>
      <c r="E35" s="26">
        <v>45775</v>
      </c>
      <c r="F35" s="398">
        <v>26400</v>
      </c>
      <c r="G35" s="399">
        <v>45775</v>
      </c>
      <c r="H35" s="331">
        <v>1000000000</v>
      </c>
      <c r="I35" s="146"/>
    </row>
    <row r="36" ht="24.75" customHeight="1" spans="1:40">
      <c r="A36" s="21" t="s">
        <v>20</v>
      </c>
      <c r="B36" s="22"/>
      <c r="C36" s="22"/>
      <c r="D36" s="22"/>
      <c r="E36" s="22"/>
      <c r="F36" s="22"/>
      <c r="G36" s="22"/>
      <c r="H36" s="23"/>
      <c r="I36" s="93">
        <f>SUM(F37:F38)</f>
        <v>2692.22</v>
      </c>
      <c r="AN36" s="102" t="s">
        <v>21</v>
      </c>
    </row>
    <row r="37" ht="15.75" customHeight="1" spans="1:9">
      <c r="A37" s="196" t="s">
        <v>1620</v>
      </c>
      <c r="B37" s="28" t="s">
        <v>208</v>
      </c>
      <c r="C37" s="196" t="s">
        <v>209</v>
      </c>
      <c r="D37" s="143">
        <v>45764</v>
      </c>
      <c r="E37" s="143">
        <v>45772</v>
      </c>
      <c r="F37" s="398">
        <v>977.09</v>
      </c>
      <c r="G37" s="399">
        <v>45775</v>
      </c>
      <c r="H37" s="409">
        <v>1133000000</v>
      </c>
      <c r="I37" s="420"/>
    </row>
    <row r="38" ht="15.75" customHeight="1" spans="1:9">
      <c r="A38" s="196" t="s">
        <v>1621</v>
      </c>
      <c r="B38" s="28" t="s">
        <v>208</v>
      </c>
      <c r="C38" s="196" t="s">
        <v>1622</v>
      </c>
      <c r="D38" s="143">
        <v>45769</v>
      </c>
      <c r="E38" s="57">
        <v>45771</v>
      </c>
      <c r="F38" s="410">
        <v>1715.13</v>
      </c>
      <c r="G38" s="399">
        <v>45775</v>
      </c>
      <c r="H38" s="331">
        <v>1133000000</v>
      </c>
      <c r="I38" s="420"/>
    </row>
    <row r="39" ht="15.75" customHeight="1" spans="1:9">
      <c r="A39" s="21" t="s">
        <v>40</v>
      </c>
      <c r="B39" s="22"/>
      <c r="C39" s="22"/>
      <c r="D39" s="22"/>
      <c r="E39" s="22"/>
      <c r="F39" s="22"/>
      <c r="G39" s="22"/>
      <c r="H39" s="23"/>
      <c r="I39" s="93">
        <f t="shared" ref="I39:I43" si="0">SUM(F40)</f>
        <v>0</v>
      </c>
    </row>
    <row r="40" customHeight="1" spans="1:9">
      <c r="A40" s="74"/>
      <c r="B40" s="75"/>
      <c r="C40" s="74"/>
      <c r="D40" s="75"/>
      <c r="E40" s="75"/>
      <c r="F40" s="76"/>
      <c r="G40" s="75"/>
      <c r="H40" s="75"/>
      <c r="I40" s="25"/>
    </row>
    <row r="41" ht="15.75" customHeight="1" spans="1:9">
      <c r="A41" s="21" t="s">
        <v>41</v>
      </c>
      <c r="B41" s="22"/>
      <c r="C41" s="22"/>
      <c r="D41" s="22"/>
      <c r="E41" s="22"/>
      <c r="F41" s="22"/>
      <c r="G41" s="22"/>
      <c r="H41" s="23"/>
      <c r="I41" s="93">
        <f t="shared" si="0"/>
        <v>0</v>
      </c>
    </row>
    <row r="42" ht="15.75" customHeight="1" spans="1:9">
      <c r="A42" s="107"/>
      <c r="B42" s="99"/>
      <c r="C42" s="25"/>
      <c r="D42" s="28"/>
      <c r="E42" s="80"/>
      <c r="F42" s="188"/>
      <c r="G42" s="80"/>
      <c r="H42" s="28"/>
      <c r="I42" s="60"/>
    </row>
    <row r="43" ht="15.75" customHeight="1" spans="1:9">
      <c r="A43" s="21" t="s">
        <v>45</v>
      </c>
      <c r="B43" s="22"/>
      <c r="C43" s="22"/>
      <c r="D43" s="22"/>
      <c r="E43" s="22"/>
      <c r="F43" s="22"/>
      <c r="G43" s="22"/>
      <c r="H43" s="23"/>
      <c r="I43" s="93">
        <f t="shared" si="0"/>
        <v>0</v>
      </c>
    </row>
    <row r="44" customHeight="1" spans="1:9">
      <c r="A44" s="107"/>
      <c r="B44" s="28"/>
      <c r="C44" s="105"/>
      <c r="D44" s="28"/>
      <c r="E44" s="28"/>
      <c r="F44" s="188"/>
      <c r="G44" s="80"/>
      <c r="H44" s="28"/>
      <c r="I44" s="25"/>
    </row>
    <row r="45" ht="15.75" customHeight="1" spans="1:9">
      <c r="A45" s="21" t="s">
        <v>50</v>
      </c>
      <c r="B45" s="22"/>
      <c r="C45" s="22"/>
      <c r="D45" s="22"/>
      <c r="E45" s="22"/>
      <c r="F45" s="22"/>
      <c r="G45" s="22"/>
      <c r="H45" s="23"/>
      <c r="I45" s="93">
        <f>SUM(F46:F48)</f>
        <v>232590.63</v>
      </c>
    </row>
    <row r="46" ht="15.75" customHeight="1" spans="1:9">
      <c r="A46" s="411" t="s">
        <v>1623</v>
      </c>
      <c r="B46" s="268" t="s">
        <v>1624</v>
      </c>
      <c r="C46" s="412" t="s">
        <v>733</v>
      </c>
      <c r="D46" s="57">
        <v>45761</v>
      </c>
      <c r="E46" s="57">
        <v>45762</v>
      </c>
      <c r="F46" s="398">
        <v>46605.03</v>
      </c>
      <c r="G46" s="399">
        <v>45775</v>
      </c>
      <c r="H46" s="331" t="s">
        <v>1625</v>
      </c>
      <c r="I46" s="196"/>
    </row>
    <row r="47" ht="15.75" customHeight="1" spans="1:9">
      <c r="A47" s="413" t="s">
        <v>1626</v>
      </c>
      <c r="B47" s="323" t="s">
        <v>1627</v>
      </c>
      <c r="C47" s="414" t="s">
        <v>1628</v>
      </c>
      <c r="D47" s="97">
        <v>45770</v>
      </c>
      <c r="E47" s="143">
        <v>45771</v>
      </c>
      <c r="F47" s="398">
        <v>29000</v>
      </c>
      <c r="G47" s="399">
        <v>45775</v>
      </c>
      <c r="H47" s="331">
        <v>1050000117</v>
      </c>
      <c r="I47" s="196"/>
    </row>
    <row r="48" ht="15.75" customHeight="1" spans="1:9">
      <c r="A48" s="415" t="s">
        <v>1629</v>
      </c>
      <c r="B48" s="416" t="s">
        <v>412</v>
      </c>
      <c r="C48" s="417" t="s">
        <v>1628</v>
      </c>
      <c r="D48" s="143">
        <v>45770</v>
      </c>
      <c r="E48" s="143">
        <v>45772</v>
      </c>
      <c r="F48" s="398">
        <v>156985.6</v>
      </c>
      <c r="G48" s="399">
        <v>45775</v>
      </c>
      <c r="H48" s="418">
        <v>1050000117</v>
      </c>
      <c r="I48" s="196"/>
    </row>
    <row r="49" ht="15.75" customHeight="1" spans="1:9">
      <c r="A49" s="21" t="s">
        <v>53</v>
      </c>
      <c r="B49" s="22"/>
      <c r="C49" s="22"/>
      <c r="D49" s="22"/>
      <c r="E49" s="22"/>
      <c r="F49" s="22"/>
      <c r="G49" s="22"/>
      <c r="H49" s="23"/>
      <c r="I49" s="93">
        <f t="shared" ref="I49:I53" si="1">SUM(F50)</f>
        <v>0</v>
      </c>
    </row>
    <row r="50" ht="15.75" customHeight="1" spans="1:9">
      <c r="A50" s="107"/>
      <c r="B50" s="28"/>
      <c r="C50" s="25"/>
      <c r="D50" s="80"/>
      <c r="E50" s="80"/>
      <c r="F50" s="168"/>
      <c r="G50" s="169"/>
      <c r="H50" s="50"/>
      <c r="I50" s="25"/>
    </row>
    <row r="51" ht="15.75" customHeight="1" spans="1:9">
      <c r="A51" s="21" t="s">
        <v>55</v>
      </c>
      <c r="B51" s="22"/>
      <c r="C51" s="22"/>
      <c r="D51" s="22"/>
      <c r="E51" s="22"/>
      <c r="F51" s="22"/>
      <c r="G51" s="22"/>
      <c r="H51" s="23"/>
      <c r="I51" s="93">
        <f t="shared" si="1"/>
        <v>0</v>
      </c>
    </row>
    <row r="52" ht="15.75" customHeight="1" spans="1:9">
      <c r="A52" s="104"/>
      <c r="B52" s="90"/>
      <c r="C52" s="105"/>
      <c r="D52" s="75"/>
      <c r="E52" s="75"/>
      <c r="F52" s="76"/>
      <c r="G52" s="75"/>
      <c r="H52" s="106"/>
      <c r="I52" s="25"/>
    </row>
    <row r="53" ht="15.75" customHeight="1" spans="1:9">
      <c r="A53" s="21" t="s">
        <v>56</v>
      </c>
      <c r="B53" s="22"/>
      <c r="C53" s="22"/>
      <c r="D53" s="22"/>
      <c r="E53" s="22"/>
      <c r="F53" s="22"/>
      <c r="G53" s="22"/>
      <c r="H53" s="23"/>
      <c r="I53" s="93">
        <f t="shared" si="1"/>
        <v>0</v>
      </c>
    </row>
    <row r="54" ht="15.75" customHeight="1" spans="1:9">
      <c r="A54" s="107"/>
      <c r="B54" s="28"/>
      <c r="C54" s="25"/>
      <c r="D54" s="25"/>
      <c r="E54" s="25"/>
      <c r="F54" s="89"/>
      <c r="G54" s="108"/>
      <c r="H54" s="109"/>
      <c r="I54" s="25"/>
    </row>
    <row r="55" customFormat="1" ht="15.75" customHeight="1" spans="1:8">
      <c r="A55" s="6"/>
      <c r="B55" s="7"/>
      <c r="D55" s="7"/>
      <c r="E55" s="7"/>
      <c r="F55" s="110"/>
      <c r="G55" s="111"/>
      <c r="H55" s="112"/>
    </row>
    <row r="56" customFormat="1" ht="15.75" customHeight="1" spans="1:8">
      <c r="A56" s="113" t="s">
        <v>60</v>
      </c>
      <c r="B56" s="63"/>
      <c r="C56" s="63"/>
      <c r="D56" s="7"/>
      <c r="E56" s="7"/>
      <c r="F56" s="110"/>
      <c r="H56" s="7"/>
    </row>
    <row r="57" customFormat="1" ht="15.75" customHeight="1" spans="1:8">
      <c r="A57" s="114" t="s">
        <v>61</v>
      </c>
      <c r="B57" s="12"/>
      <c r="C57" s="12"/>
      <c r="D57" s="7"/>
      <c r="E57" s="7"/>
      <c r="F57" s="110"/>
      <c r="H57" s="7"/>
    </row>
    <row r="58" customFormat="1" ht="15.75" customHeight="1" spans="1:8">
      <c r="A58" s="6"/>
      <c r="B58" s="7"/>
      <c r="D58" s="7"/>
      <c r="E58" s="7"/>
      <c r="F58" s="110"/>
      <c r="H58" s="7"/>
    </row>
    <row r="59" customFormat="1" ht="15.75" customHeight="1" spans="1:8">
      <c r="A59" s="6"/>
      <c r="B59" s="7"/>
      <c r="D59" s="7"/>
      <c r="E59" s="7"/>
      <c r="F59" s="110"/>
      <c r="H59" s="7"/>
    </row>
    <row r="60" customFormat="1" ht="15.75" customHeight="1" spans="1:8">
      <c r="A60" s="6"/>
      <c r="B60" s="7"/>
      <c r="D60" s="7"/>
      <c r="E60" s="7"/>
      <c r="F60" s="110"/>
      <c r="H60" s="7"/>
    </row>
    <row r="61" customFormat="1" ht="15.75" customHeight="1" spans="1:8">
      <c r="A61" s="6"/>
      <c r="B61" s="7"/>
      <c r="D61" s="7"/>
      <c r="E61" s="7"/>
      <c r="F61" s="110"/>
      <c r="H61" s="7"/>
    </row>
    <row r="62" customFormat="1" ht="15.75" customHeight="1" spans="1:8">
      <c r="A62" s="6"/>
      <c r="B62" s="7"/>
      <c r="D62" s="7"/>
      <c r="E62" s="7"/>
      <c r="F62" s="110"/>
      <c r="H62" s="7"/>
    </row>
    <row r="63" customFormat="1" ht="15.75" customHeight="1" spans="1:8">
      <c r="A63" s="6"/>
      <c r="B63" s="7"/>
      <c r="D63" s="7"/>
      <c r="E63" s="7"/>
      <c r="F63" s="110"/>
      <c r="H63" s="7"/>
    </row>
    <row r="64" customFormat="1" ht="15.75" customHeight="1" spans="1:8">
      <c r="A64" s="6"/>
      <c r="B64" s="7"/>
      <c r="D64" s="7"/>
      <c r="E64" s="7"/>
      <c r="F64" s="110"/>
      <c r="H64" s="7"/>
    </row>
    <row r="65" customFormat="1" ht="15.75" customHeight="1" spans="1:8">
      <c r="A65" s="6"/>
      <c r="B65" s="7"/>
      <c r="D65" s="7"/>
      <c r="E65" s="7"/>
      <c r="F65" s="110"/>
      <c r="H65" s="7"/>
    </row>
    <row r="66" customFormat="1" ht="15.75" customHeight="1" spans="1:8">
      <c r="A66" s="6"/>
      <c r="B66" s="7"/>
      <c r="D66" s="7"/>
      <c r="E66" s="7"/>
      <c r="F66" s="110"/>
      <c r="H66" s="7"/>
    </row>
    <row r="67" customFormat="1" ht="15.75" customHeight="1" spans="1:8">
      <c r="A67" s="6"/>
      <c r="B67" s="7"/>
      <c r="D67" s="7"/>
      <c r="E67" s="7"/>
      <c r="F67" s="110"/>
      <c r="H67" s="7"/>
    </row>
    <row r="68" customFormat="1" ht="15.75" customHeight="1" spans="1:8">
      <c r="A68" s="6"/>
      <c r="B68" s="7"/>
      <c r="D68" s="7"/>
      <c r="E68" s="7"/>
      <c r="F68" s="110"/>
      <c r="H68" s="7"/>
    </row>
    <row r="69" customFormat="1" ht="15.75" customHeight="1" spans="1:8">
      <c r="A69" s="6"/>
      <c r="B69" s="7"/>
      <c r="D69" s="7"/>
      <c r="E69" s="7"/>
      <c r="F69" s="110"/>
      <c r="H69" s="7"/>
    </row>
    <row r="70" customFormat="1" ht="15.75" customHeight="1" spans="1:8">
      <c r="A70" s="6"/>
      <c r="B70" s="7"/>
      <c r="D70" s="7"/>
      <c r="E70" s="7"/>
      <c r="F70" s="110"/>
      <c r="H70" s="7"/>
    </row>
    <row r="71" customFormat="1" ht="15.75" customHeight="1" spans="1:8">
      <c r="A71" s="6"/>
      <c r="B71" s="7"/>
      <c r="D71" s="7"/>
      <c r="E71" s="7"/>
      <c r="F71" s="110"/>
      <c r="H71" s="7"/>
    </row>
    <row r="72" customFormat="1" ht="15.75" customHeight="1" spans="1:8">
      <c r="A72" s="6"/>
      <c r="B72" s="7"/>
      <c r="D72" s="7"/>
      <c r="E72" s="7"/>
      <c r="F72" s="110"/>
      <c r="H72" s="7"/>
    </row>
    <row r="73" customFormat="1" ht="15.75" customHeight="1" spans="1:8">
      <c r="A73" s="6"/>
      <c r="B73" s="7"/>
      <c r="D73" s="7"/>
      <c r="E73" s="7"/>
      <c r="F73" s="110"/>
      <c r="H73" s="7"/>
    </row>
    <row r="74" customFormat="1" ht="15.75" customHeight="1" spans="1:8">
      <c r="A74" s="6"/>
      <c r="B74" s="7"/>
      <c r="D74" s="7"/>
      <c r="E74" s="7"/>
      <c r="F74" s="110"/>
      <c r="H74" s="7"/>
    </row>
    <row r="75" customFormat="1" ht="15.75" customHeight="1" spans="1:8">
      <c r="A75" s="6"/>
      <c r="B75" s="7"/>
      <c r="D75" s="7"/>
      <c r="E75" s="7"/>
      <c r="F75" s="110"/>
      <c r="H75" s="7"/>
    </row>
    <row r="76" customFormat="1" ht="15.75" customHeight="1" spans="1:8">
      <c r="A76" s="6"/>
      <c r="B76" s="7"/>
      <c r="D76" s="7"/>
      <c r="E76" s="7"/>
      <c r="F76" s="110"/>
      <c r="H76" s="7"/>
    </row>
    <row r="77" customFormat="1" ht="15.75" customHeight="1" spans="1:8">
      <c r="A77" s="6"/>
      <c r="B77" s="7"/>
      <c r="D77" s="7"/>
      <c r="E77" s="7"/>
      <c r="F77" s="110"/>
      <c r="H77" s="7"/>
    </row>
    <row r="78" customFormat="1" ht="15.75" customHeight="1" spans="1:8">
      <c r="A78" s="6"/>
      <c r="B78" s="7"/>
      <c r="D78" s="7"/>
      <c r="E78" s="7"/>
      <c r="F78" s="110"/>
      <c r="H78" s="7"/>
    </row>
    <row r="79" customFormat="1" ht="15.75" customHeight="1" spans="1:8">
      <c r="A79" s="6"/>
      <c r="B79" s="7"/>
      <c r="D79" s="7"/>
      <c r="E79" s="7"/>
      <c r="F79" s="110"/>
      <c r="H79" s="7"/>
    </row>
    <row r="80" customFormat="1" ht="15.75" customHeight="1" spans="1:8">
      <c r="A80" s="6"/>
      <c r="B80" s="7"/>
      <c r="D80" s="7"/>
      <c r="E80" s="7"/>
      <c r="F80" s="110"/>
      <c r="H80" s="7"/>
    </row>
    <row r="81" customFormat="1" ht="15.75" customHeight="1" spans="1:8">
      <c r="A81" s="6"/>
      <c r="B81" s="7"/>
      <c r="D81" s="7"/>
      <c r="E81" s="7"/>
      <c r="F81" s="110"/>
      <c r="H81" s="7"/>
    </row>
    <row r="82" customFormat="1" ht="15.75" customHeight="1" spans="1:8">
      <c r="A82" s="6"/>
      <c r="B82" s="7"/>
      <c r="D82" s="7"/>
      <c r="E82" s="7"/>
      <c r="F82" s="110"/>
      <c r="H82" s="7"/>
    </row>
    <row r="83" customFormat="1" ht="15.75" customHeight="1" spans="1:8">
      <c r="A83" s="6"/>
      <c r="B83" s="7"/>
      <c r="D83" s="7"/>
      <c r="E83" s="7"/>
      <c r="F83" s="110"/>
      <c r="H83" s="7"/>
    </row>
    <row r="84" customFormat="1" ht="15.75" customHeight="1" spans="1:8">
      <c r="A84" s="6"/>
      <c r="B84" s="7"/>
      <c r="D84" s="7"/>
      <c r="E84" s="7"/>
      <c r="F84" s="110"/>
      <c r="H84" s="7"/>
    </row>
    <row r="85" customFormat="1" ht="15.75" customHeight="1" spans="1:8">
      <c r="A85" s="6"/>
      <c r="B85" s="7"/>
      <c r="D85" s="7"/>
      <c r="E85" s="7"/>
      <c r="F85" s="110"/>
      <c r="H85" s="7"/>
    </row>
    <row r="86" customFormat="1" ht="15.75" customHeight="1" spans="1:8">
      <c r="A86" s="6"/>
      <c r="B86" s="7"/>
      <c r="D86" s="7"/>
      <c r="E86" s="7"/>
      <c r="F86" s="110"/>
      <c r="H86" s="7"/>
    </row>
    <row r="87" customFormat="1" ht="15.75" customHeight="1" spans="1:8">
      <c r="A87" s="6"/>
      <c r="B87" s="7"/>
      <c r="D87" s="7"/>
      <c r="E87" s="7"/>
      <c r="F87" s="110"/>
      <c r="H87" s="7"/>
    </row>
    <row r="88" customFormat="1" ht="15.75" customHeight="1" spans="1:8">
      <c r="A88" s="6"/>
      <c r="B88" s="7"/>
      <c r="D88" s="7"/>
      <c r="E88" s="7"/>
      <c r="F88" s="110"/>
      <c r="H88" s="7"/>
    </row>
    <row r="89" customFormat="1" ht="15.75" customHeight="1" spans="1:8">
      <c r="A89" s="6"/>
      <c r="B89" s="7"/>
      <c r="D89" s="7"/>
      <c r="E89" s="7"/>
      <c r="F89" s="110"/>
      <c r="H89" s="7"/>
    </row>
    <row r="90" customFormat="1" ht="15.75" customHeight="1" spans="1:8">
      <c r="A90" s="6"/>
      <c r="B90" s="7"/>
      <c r="D90" s="7"/>
      <c r="E90" s="7"/>
      <c r="F90" s="110"/>
      <c r="H90" s="7"/>
    </row>
    <row r="91" customFormat="1" ht="15.75" customHeight="1" spans="1:8">
      <c r="A91" s="6"/>
      <c r="B91" s="7"/>
      <c r="D91" s="7"/>
      <c r="E91" s="7"/>
      <c r="F91" s="110"/>
      <c r="H91" s="7"/>
    </row>
    <row r="92" customFormat="1" ht="15.75" customHeight="1" spans="1:8">
      <c r="A92" s="6"/>
      <c r="B92" s="7"/>
      <c r="D92" s="7"/>
      <c r="E92" s="7"/>
      <c r="F92" s="110"/>
      <c r="H92" s="7"/>
    </row>
    <row r="93" customFormat="1" ht="15.75" customHeight="1" spans="1:8">
      <c r="A93" s="6"/>
      <c r="B93" s="7"/>
      <c r="D93" s="7"/>
      <c r="E93" s="7"/>
      <c r="F93" s="110"/>
      <c r="H93" s="7"/>
    </row>
    <row r="94" customFormat="1" ht="15.75" customHeight="1" spans="1:8">
      <c r="A94" s="6"/>
      <c r="B94" s="7"/>
      <c r="D94" s="7"/>
      <c r="E94" s="7"/>
      <c r="F94" s="110"/>
      <c r="H94" s="7"/>
    </row>
    <row r="95" customFormat="1" ht="15.75" customHeight="1" spans="1:8">
      <c r="A95" s="6"/>
      <c r="B95" s="7"/>
      <c r="D95" s="7"/>
      <c r="E95" s="7"/>
      <c r="F95" s="110"/>
      <c r="H95" s="7"/>
    </row>
    <row r="96" customFormat="1" ht="15.75" customHeight="1" spans="1:8">
      <c r="A96" s="6"/>
      <c r="B96" s="7"/>
      <c r="D96" s="7"/>
      <c r="E96" s="7"/>
      <c r="F96" s="110"/>
      <c r="H96" s="7"/>
    </row>
    <row r="97" customFormat="1" ht="15.75" customHeight="1" spans="1:8">
      <c r="A97" s="6"/>
      <c r="B97" s="7"/>
      <c r="D97" s="7"/>
      <c r="E97" s="7"/>
      <c r="F97" s="110"/>
      <c r="H97" s="7"/>
    </row>
    <row r="98" customFormat="1" ht="15.75" customHeight="1" spans="1:8">
      <c r="A98" s="6"/>
      <c r="B98" s="7"/>
      <c r="D98" s="7"/>
      <c r="E98" s="7"/>
      <c r="F98" s="110"/>
      <c r="H98" s="7"/>
    </row>
    <row r="99" customFormat="1" ht="15.75" customHeight="1" spans="1:8">
      <c r="A99" s="6"/>
      <c r="B99" s="7"/>
      <c r="D99" s="7"/>
      <c r="E99" s="7"/>
      <c r="F99" s="110"/>
      <c r="H99" s="7"/>
    </row>
    <row r="100" customFormat="1" ht="15.75" customHeight="1" spans="1:8">
      <c r="A100" s="6"/>
      <c r="B100" s="7"/>
      <c r="D100" s="7"/>
      <c r="E100" s="7"/>
      <c r="F100" s="110"/>
      <c r="H100" s="7"/>
    </row>
    <row r="101" customFormat="1" ht="15.75" customHeight="1" spans="1:8">
      <c r="A101" s="6"/>
      <c r="B101" s="7"/>
      <c r="D101" s="7"/>
      <c r="E101" s="7"/>
      <c r="F101" s="110"/>
      <c r="H101" s="7"/>
    </row>
    <row r="102" customFormat="1" ht="15.75" customHeight="1" spans="1:8">
      <c r="A102" s="6"/>
      <c r="B102" s="7"/>
      <c r="D102" s="7"/>
      <c r="E102" s="7"/>
      <c r="F102" s="110"/>
      <c r="H102" s="7"/>
    </row>
    <row r="103" customFormat="1" ht="15.75" customHeight="1" spans="1:8">
      <c r="A103" s="6"/>
      <c r="B103" s="7"/>
      <c r="D103" s="7"/>
      <c r="E103" s="7"/>
      <c r="F103" s="110"/>
      <c r="H103" s="7"/>
    </row>
    <row r="104" customFormat="1" ht="15.75" customHeight="1" spans="1:8">
      <c r="A104" s="6"/>
      <c r="B104" s="7"/>
      <c r="D104" s="7"/>
      <c r="E104" s="7"/>
      <c r="F104" s="110"/>
      <c r="H104" s="7"/>
    </row>
    <row r="105" customFormat="1" ht="15.75" customHeight="1" spans="1:8">
      <c r="A105" s="6"/>
      <c r="B105" s="7"/>
      <c r="D105" s="7"/>
      <c r="E105" s="7"/>
      <c r="F105" s="110"/>
      <c r="H105" s="7"/>
    </row>
    <row r="106" customFormat="1" ht="15.75" customHeight="1" spans="1:8">
      <c r="A106" s="6"/>
      <c r="B106" s="7"/>
      <c r="D106" s="7"/>
      <c r="E106" s="7"/>
      <c r="F106" s="110"/>
      <c r="H106" s="7"/>
    </row>
    <row r="107" customFormat="1" ht="15.75" customHeight="1" spans="1:8">
      <c r="A107" s="6"/>
      <c r="B107" s="7"/>
      <c r="D107" s="7"/>
      <c r="E107" s="7"/>
      <c r="F107" s="110"/>
      <c r="H107" s="7"/>
    </row>
    <row r="108" customFormat="1" ht="15.75" customHeight="1" spans="1:8">
      <c r="A108" s="6"/>
      <c r="B108" s="7"/>
      <c r="D108" s="7"/>
      <c r="E108" s="7"/>
      <c r="F108" s="110"/>
      <c r="H108" s="7"/>
    </row>
    <row r="109" customFormat="1" ht="15.75" customHeight="1" spans="1:8">
      <c r="A109" s="6"/>
      <c r="B109" s="7"/>
      <c r="D109" s="7"/>
      <c r="E109" s="7"/>
      <c r="F109" s="110"/>
      <c r="H109" s="7"/>
    </row>
    <row r="110" customFormat="1" ht="15.75" customHeight="1" spans="1:8">
      <c r="A110" s="6"/>
      <c r="B110" s="7"/>
      <c r="D110" s="7"/>
      <c r="E110" s="7"/>
      <c r="F110" s="110"/>
      <c r="H110" s="7"/>
    </row>
    <row r="111" customFormat="1" ht="15.75" customHeight="1" spans="1:8">
      <c r="A111" s="6"/>
      <c r="B111" s="7"/>
      <c r="D111" s="7"/>
      <c r="E111" s="7"/>
      <c r="F111" s="110"/>
      <c r="H111" s="7"/>
    </row>
    <row r="112" customFormat="1" ht="15.75" customHeight="1" spans="1:8">
      <c r="A112" s="6"/>
      <c r="B112" s="7"/>
      <c r="D112" s="7"/>
      <c r="E112" s="7"/>
      <c r="F112" s="110"/>
      <c r="H112" s="7"/>
    </row>
    <row r="113" customFormat="1" ht="15.75" customHeight="1" spans="1:8">
      <c r="A113" s="6"/>
      <c r="B113" s="7"/>
      <c r="D113" s="7"/>
      <c r="E113" s="7"/>
      <c r="F113" s="110"/>
      <c r="H113" s="7"/>
    </row>
    <row r="114" customFormat="1" ht="15.75" customHeight="1" spans="1:8">
      <c r="A114" s="6"/>
      <c r="B114" s="7"/>
      <c r="D114" s="7"/>
      <c r="E114" s="7"/>
      <c r="F114" s="110"/>
      <c r="H114" s="7"/>
    </row>
    <row r="115" customFormat="1" ht="15.75" customHeight="1" spans="1:8">
      <c r="A115" s="6"/>
      <c r="B115" s="7"/>
      <c r="D115" s="7"/>
      <c r="E115" s="7"/>
      <c r="F115" s="110"/>
      <c r="H115" s="7"/>
    </row>
    <row r="116" customFormat="1" ht="15.75" customHeight="1" spans="1:8">
      <c r="A116" s="6"/>
      <c r="B116" s="7"/>
      <c r="D116" s="7"/>
      <c r="E116" s="7"/>
      <c r="F116" s="110"/>
      <c r="H116" s="7"/>
    </row>
    <row r="117" customFormat="1" ht="15.75" customHeight="1" spans="1:8">
      <c r="A117" s="6"/>
      <c r="B117" s="7"/>
      <c r="D117" s="7"/>
      <c r="E117" s="7"/>
      <c r="F117" s="110"/>
      <c r="H117" s="7"/>
    </row>
    <row r="118" customFormat="1" ht="15.75" customHeight="1" spans="1:8">
      <c r="A118" s="6"/>
      <c r="B118" s="7"/>
      <c r="D118" s="7"/>
      <c r="E118" s="7"/>
      <c r="F118" s="110"/>
      <c r="H118" s="7"/>
    </row>
    <row r="119" customFormat="1" ht="15.75" customHeight="1" spans="1:8">
      <c r="A119" s="6"/>
      <c r="B119" s="7"/>
      <c r="D119" s="7"/>
      <c r="E119" s="7"/>
      <c r="F119" s="110"/>
      <c r="H119" s="7"/>
    </row>
    <row r="120" customFormat="1" ht="15.75" customHeight="1" spans="1:8">
      <c r="A120" s="6"/>
      <c r="B120" s="7"/>
      <c r="D120" s="7"/>
      <c r="E120" s="7"/>
      <c r="F120" s="110"/>
      <c r="H120" s="7"/>
    </row>
    <row r="121" customFormat="1" ht="15.75" customHeight="1" spans="1:8">
      <c r="A121" s="6"/>
      <c r="B121" s="7"/>
      <c r="D121" s="7"/>
      <c r="E121" s="7"/>
      <c r="F121" s="110"/>
      <c r="H121" s="7"/>
    </row>
    <row r="122" customFormat="1" ht="15.75" customHeight="1" spans="1:8">
      <c r="A122" s="6"/>
      <c r="B122" s="7"/>
      <c r="D122" s="7"/>
      <c r="E122" s="7"/>
      <c r="F122" s="110"/>
      <c r="H122" s="7"/>
    </row>
    <row r="123" customFormat="1" ht="15.75" customHeight="1" spans="1:8">
      <c r="A123" s="6"/>
      <c r="B123" s="7"/>
      <c r="D123" s="7"/>
      <c r="E123" s="7"/>
      <c r="F123" s="110"/>
      <c r="H123" s="7"/>
    </row>
    <row r="124" customFormat="1" ht="15.75" customHeight="1" spans="1:8">
      <c r="A124" s="6"/>
      <c r="B124" s="7"/>
      <c r="D124" s="7"/>
      <c r="E124" s="7"/>
      <c r="F124" s="110"/>
      <c r="H124" s="7"/>
    </row>
    <row r="125" customFormat="1" ht="15.75" customHeight="1" spans="1:8">
      <c r="A125" s="6"/>
      <c r="B125" s="7"/>
      <c r="D125" s="7"/>
      <c r="E125" s="7"/>
      <c r="F125" s="110"/>
      <c r="H125" s="7"/>
    </row>
    <row r="126" customFormat="1" ht="15.75" customHeight="1" spans="1:8">
      <c r="A126" s="6"/>
      <c r="B126" s="7"/>
      <c r="D126" s="7"/>
      <c r="E126" s="7"/>
      <c r="F126" s="110"/>
      <c r="H126" s="7"/>
    </row>
    <row r="127" customFormat="1" ht="15.75" customHeight="1" spans="1:8">
      <c r="A127" s="6"/>
      <c r="B127" s="7"/>
      <c r="D127" s="7"/>
      <c r="E127" s="7"/>
      <c r="F127" s="110"/>
      <c r="H127" s="7"/>
    </row>
    <row r="128" customFormat="1" ht="15.75" customHeight="1" spans="1:8">
      <c r="A128" s="6"/>
      <c r="B128" s="7"/>
      <c r="D128" s="7"/>
      <c r="E128" s="7"/>
      <c r="F128" s="110"/>
      <c r="H128" s="7"/>
    </row>
    <row r="129" customFormat="1" ht="15.75" customHeight="1" spans="1:8">
      <c r="A129" s="6"/>
      <c r="B129" s="7"/>
      <c r="D129" s="7"/>
      <c r="E129" s="7"/>
      <c r="F129" s="110"/>
      <c r="H129" s="7"/>
    </row>
    <row r="130" customFormat="1" ht="15.75" customHeight="1" spans="1:8">
      <c r="A130" s="6"/>
      <c r="B130" s="7"/>
      <c r="D130" s="7"/>
      <c r="E130" s="7"/>
      <c r="F130" s="110"/>
      <c r="H130" s="7"/>
    </row>
    <row r="131" customFormat="1" ht="15.75" customHeight="1" spans="1:8">
      <c r="A131" s="6"/>
      <c r="B131" s="7"/>
      <c r="D131" s="7"/>
      <c r="E131" s="7"/>
      <c r="F131" s="110"/>
      <c r="H131" s="7"/>
    </row>
    <row r="132" customFormat="1" ht="15.75" customHeight="1" spans="1:8">
      <c r="A132" s="6"/>
      <c r="B132" s="7"/>
      <c r="D132" s="7"/>
      <c r="E132" s="7"/>
      <c r="F132" s="110"/>
      <c r="H132" s="7"/>
    </row>
    <row r="133" customFormat="1" ht="15.75" customHeight="1" spans="1:8">
      <c r="A133" s="6"/>
      <c r="B133" s="7"/>
      <c r="D133" s="7"/>
      <c r="E133" s="7"/>
      <c r="F133" s="110"/>
      <c r="H133" s="7"/>
    </row>
    <row r="134" customFormat="1" ht="15.75" customHeight="1" spans="1:8">
      <c r="A134" s="6"/>
      <c r="B134" s="7"/>
      <c r="D134" s="7"/>
      <c r="E134" s="7"/>
      <c r="F134" s="110"/>
      <c r="H134" s="7"/>
    </row>
    <row r="135" customFormat="1" ht="15.75" customHeight="1" spans="1:8">
      <c r="A135" s="6"/>
      <c r="B135" s="7"/>
      <c r="D135" s="7"/>
      <c r="E135" s="7"/>
      <c r="F135" s="110"/>
      <c r="H135" s="7"/>
    </row>
    <row r="136" customFormat="1" ht="15.75" customHeight="1" spans="1:8">
      <c r="A136" s="6"/>
      <c r="B136" s="7"/>
      <c r="D136" s="7"/>
      <c r="E136" s="7"/>
      <c r="F136" s="110"/>
      <c r="H136" s="7"/>
    </row>
    <row r="137" customFormat="1" ht="15.75" customHeight="1" spans="1:8">
      <c r="A137" s="6"/>
      <c r="B137" s="7"/>
      <c r="D137" s="7"/>
      <c r="E137" s="7"/>
      <c r="F137" s="110"/>
      <c r="H137" s="7"/>
    </row>
    <row r="138" customFormat="1" ht="15.75" customHeight="1" spans="1:8">
      <c r="A138" s="6"/>
      <c r="B138" s="7"/>
      <c r="D138" s="7"/>
      <c r="E138" s="7"/>
      <c r="F138" s="110"/>
      <c r="H138" s="7"/>
    </row>
    <row r="139" customFormat="1" ht="15.75" customHeight="1" spans="1:8">
      <c r="A139" s="6"/>
      <c r="B139" s="7"/>
      <c r="D139" s="7"/>
      <c r="E139" s="7"/>
      <c r="F139" s="110"/>
      <c r="H139" s="7"/>
    </row>
    <row r="140" customFormat="1" ht="15.75" customHeight="1" spans="1:8">
      <c r="A140" s="6"/>
      <c r="B140" s="7"/>
      <c r="D140" s="7"/>
      <c r="E140" s="7"/>
      <c r="F140" s="110"/>
      <c r="H140" s="7"/>
    </row>
    <row r="141" customFormat="1" ht="15.75" customHeight="1" spans="1:8">
      <c r="A141" s="6"/>
      <c r="B141" s="7"/>
      <c r="D141" s="7"/>
      <c r="E141" s="7"/>
      <c r="F141" s="110"/>
      <c r="H141" s="7"/>
    </row>
    <row r="142" customFormat="1" ht="15.75" customHeight="1" spans="1:8">
      <c r="A142" s="6"/>
      <c r="B142" s="7"/>
      <c r="D142" s="7"/>
      <c r="E142" s="7"/>
      <c r="F142" s="110"/>
      <c r="H142" s="7"/>
    </row>
    <row r="143" customFormat="1" ht="15.75" customHeight="1" spans="1:8">
      <c r="A143" s="6"/>
      <c r="B143" s="7"/>
      <c r="D143" s="7"/>
      <c r="E143" s="7"/>
      <c r="F143" s="110"/>
      <c r="H143" s="7"/>
    </row>
    <row r="144" customFormat="1" ht="15.75" customHeight="1" spans="1:8">
      <c r="A144" s="6"/>
      <c r="B144" s="7"/>
      <c r="D144" s="7"/>
      <c r="E144" s="7"/>
      <c r="F144" s="110"/>
      <c r="H144" s="7"/>
    </row>
    <row r="145" customFormat="1" ht="15.75" customHeight="1" spans="1:8">
      <c r="A145" s="6"/>
      <c r="B145" s="7"/>
      <c r="D145" s="7"/>
      <c r="E145" s="7"/>
      <c r="F145" s="110"/>
      <c r="H145" s="7"/>
    </row>
    <row r="146" customFormat="1" ht="15.75" customHeight="1" spans="1:8">
      <c r="A146" s="6"/>
      <c r="B146" s="7"/>
      <c r="D146" s="7"/>
      <c r="E146" s="7"/>
      <c r="F146" s="110"/>
      <c r="H146" s="7"/>
    </row>
    <row r="147" customFormat="1" ht="15.75" customHeight="1" spans="1:8">
      <c r="A147" s="6"/>
      <c r="B147" s="7"/>
      <c r="D147" s="7"/>
      <c r="E147" s="7"/>
      <c r="F147" s="110"/>
      <c r="H147" s="7"/>
    </row>
    <row r="148" customFormat="1" ht="15.75" customHeight="1" spans="1:8">
      <c r="A148" s="6"/>
      <c r="B148" s="7"/>
      <c r="D148" s="7"/>
      <c r="E148" s="7"/>
      <c r="F148" s="110"/>
      <c r="H148" s="7"/>
    </row>
    <row r="149" customFormat="1" ht="15.75" customHeight="1" spans="1:8">
      <c r="A149" s="6"/>
      <c r="B149" s="7"/>
      <c r="D149" s="7"/>
      <c r="E149" s="7"/>
      <c r="F149" s="110"/>
      <c r="H149" s="7"/>
    </row>
    <row r="150" customFormat="1" ht="15.75" customHeight="1" spans="1:8">
      <c r="A150" s="6"/>
      <c r="B150" s="7"/>
      <c r="D150" s="7"/>
      <c r="E150" s="7"/>
      <c r="F150" s="110"/>
      <c r="H150" s="7"/>
    </row>
    <row r="151" customFormat="1" ht="15.75" customHeight="1" spans="1:8">
      <c r="A151" s="6"/>
      <c r="B151" s="7"/>
      <c r="D151" s="7"/>
      <c r="E151" s="7"/>
      <c r="F151" s="110"/>
      <c r="H151" s="7"/>
    </row>
    <row r="152" customFormat="1" ht="15.75" customHeight="1" spans="1:8">
      <c r="A152" s="6"/>
      <c r="B152" s="7"/>
      <c r="D152" s="7"/>
      <c r="E152" s="7"/>
      <c r="F152" s="110"/>
      <c r="H152" s="7"/>
    </row>
    <row r="153" customFormat="1" ht="15.75" customHeight="1" spans="1:8">
      <c r="A153" s="6"/>
      <c r="B153" s="7"/>
      <c r="D153" s="7"/>
      <c r="E153" s="7"/>
      <c r="F153" s="110"/>
      <c r="H153" s="7"/>
    </row>
    <row r="154" customFormat="1" ht="15.75" customHeight="1" spans="1:8">
      <c r="A154" s="6"/>
      <c r="B154" s="7"/>
      <c r="D154" s="7"/>
      <c r="E154" s="7"/>
      <c r="F154" s="110"/>
      <c r="H154" s="7"/>
    </row>
    <row r="155" customFormat="1" ht="15.75" customHeight="1" spans="1:8">
      <c r="A155" s="6"/>
      <c r="B155" s="7"/>
      <c r="D155" s="7"/>
      <c r="E155" s="7"/>
      <c r="F155" s="110"/>
      <c r="H155" s="7"/>
    </row>
    <row r="156" customFormat="1" ht="15.75" customHeight="1" spans="1:8">
      <c r="A156" s="6"/>
      <c r="B156" s="7"/>
      <c r="D156" s="7"/>
      <c r="E156" s="7"/>
      <c r="F156" s="110"/>
      <c r="H156" s="7"/>
    </row>
    <row r="157" customFormat="1" ht="15.75" customHeight="1" spans="1:8">
      <c r="A157" s="6"/>
      <c r="B157" s="7"/>
      <c r="D157" s="7"/>
      <c r="E157" s="7"/>
      <c r="F157" s="110"/>
      <c r="H157" s="7"/>
    </row>
    <row r="158" customFormat="1" ht="15.75" customHeight="1" spans="1:8">
      <c r="A158" s="6"/>
      <c r="B158" s="7"/>
      <c r="D158" s="7"/>
      <c r="E158" s="7"/>
      <c r="F158" s="110"/>
      <c r="H158" s="7"/>
    </row>
    <row r="159" customFormat="1" ht="15.75" customHeight="1" spans="1:8">
      <c r="A159" s="6"/>
      <c r="B159" s="7"/>
      <c r="D159" s="7"/>
      <c r="E159" s="7"/>
      <c r="F159" s="110"/>
      <c r="H159" s="7"/>
    </row>
    <row r="160" customFormat="1" ht="15.75" customHeight="1" spans="1:8">
      <c r="A160" s="6"/>
      <c r="B160" s="7"/>
      <c r="D160" s="7"/>
      <c r="E160" s="7"/>
      <c r="F160" s="110"/>
      <c r="H160" s="7"/>
    </row>
    <row r="161" customFormat="1" ht="15.75" customHeight="1" spans="1:8">
      <c r="A161" s="6"/>
      <c r="B161" s="7"/>
      <c r="D161" s="7"/>
      <c r="E161" s="7"/>
      <c r="F161" s="110"/>
      <c r="H161" s="7"/>
    </row>
    <row r="162" customFormat="1" ht="15.75" customHeight="1" spans="1:8">
      <c r="A162" s="6"/>
      <c r="B162" s="7"/>
      <c r="D162" s="7"/>
      <c r="E162" s="7"/>
      <c r="F162" s="110"/>
      <c r="H162" s="7"/>
    </row>
    <row r="163" customFormat="1" ht="15.75" customHeight="1" spans="1:8">
      <c r="A163" s="6"/>
      <c r="B163" s="7"/>
      <c r="D163" s="7"/>
      <c r="E163" s="7"/>
      <c r="F163" s="110"/>
      <c r="H163" s="7"/>
    </row>
    <row r="164" customFormat="1" ht="15.75" customHeight="1" spans="1:8">
      <c r="A164" s="6"/>
      <c r="B164" s="7"/>
      <c r="D164" s="7"/>
      <c r="E164" s="7"/>
      <c r="F164" s="110"/>
      <c r="H164" s="7"/>
    </row>
    <row r="165" customFormat="1" ht="15.75" customHeight="1" spans="1:8">
      <c r="A165" s="6"/>
      <c r="B165" s="7"/>
      <c r="D165" s="7"/>
      <c r="E165" s="7"/>
      <c r="F165" s="110"/>
      <c r="H165" s="7"/>
    </row>
    <row r="166" customFormat="1" ht="15.75" customHeight="1" spans="1:8">
      <c r="A166" s="6"/>
      <c r="B166" s="7"/>
      <c r="D166" s="7"/>
      <c r="E166" s="7"/>
      <c r="F166" s="110"/>
      <c r="H166" s="7"/>
    </row>
    <row r="167" customFormat="1" ht="15.75" customHeight="1" spans="1:8">
      <c r="A167" s="6"/>
      <c r="B167" s="7"/>
      <c r="D167" s="7"/>
      <c r="E167" s="7"/>
      <c r="F167" s="110"/>
      <c r="H167" s="7"/>
    </row>
    <row r="168" customFormat="1" ht="15.75" customHeight="1" spans="1:8">
      <c r="A168" s="6"/>
      <c r="B168" s="7"/>
      <c r="D168" s="7"/>
      <c r="E168" s="7"/>
      <c r="F168" s="110"/>
      <c r="H168" s="7"/>
    </row>
    <row r="169" customFormat="1" ht="15.75" customHeight="1" spans="1:8">
      <c r="A169" s="6"/>
      <c r="B169" s="7"/>
      <c r="D169" s="7"/>
      <c r="E169" s="7"/>
      <c r="F169" s="110"/>
      <c r="H169" s="7"/>
    </row>
    <row r="170" customFormat="1" ht="15.75" customHeight="1" spans="1:8">
      <c r="A170" s="6"/>
      <c r="B170" s="7"/>
      <c r="D170" s="7"/>
      <c r="E170" s="7"/>
      <c r="F170" s="110"/>
      <c r="H170" s="7"/>
    </row>
    <row r="171" customFormat="1" ht="15.75" customHeight="1" spans="1:8">
      <c r="A171" s="6"/>
      <c r="B171" s="7"/>
      <c r="D171" s="7"/>
      <c r="E171" s="7"/>
      <c r="F171" s="110"/>
      <c r="H171" s="7"/>
    </row>
    <row r="172" customFormat="1" ht="15.75" customHeight="1" spans="1:8">
      <c r="A172" s="6"/>
      <c r="B172" s="7"/>
      <c r="D172" s="7"/>
      <c r="E172" s="7"/>
      <c r="F172" s="110"/>
      <c r="H172" s="7"/>
    </row>
    <row r="173" customFormat="1" ht="15.75" customHeight="1" spans="1:8">
      <c r="A173" s="6"/>
      <c r="B173" s="7"/>
      <c r="D173" s="7"/>
      <c r="E173" s="7"/>
      <c r="F173" s="110"/>
      <c r="H173" s="7"/>
    </row>
    <row r="174" customFormat="1" ht="15.75" customHeight="1" spans="1:8">
      <c r="A174" s="6"/>
      <c r="B174" s="7"/>
      <c r="D174" s="7"/>
      <c r="E174" s="7"/>
      <c r="F174" s="110"/>
      <c r="H174" s="7"/>
    </row>
    <row r="175" customFormat="1" ht="15.75" customHeight="1" spans="1:8">
      <c r="A175" s="6"/>
      <c r="B175" s="7"/>
      <c r="D175" s="7"/>
      <c r="E175" s="7"/>
      <c r="F175" s="110"/>
      <c r="H175" s="7"/>
    </row>
    <row r="176" customFormat="1" ht="15.75" customHeight="1" spans="1:8">
      <c r="A176" s="6"/>
      <c r="B176" s="7"/>
      <c r="D176" s="7"/>
      <c r="E176" s="7"/>
      <c r="F176" s="110"/>
      <c r="H176" s="7"/>
    </row>
    <row r="177" customFormat="1" ht="15.75" customHeight="1" spans="1:8">
      <c r="A177" s="6"/>
      <c r="B177" s="7"/>
      <c r="D177" s="7"/>
      <c r="E177" s="7"/>
      <c r="F177" s="110"/>
      <c r="H177" s="7"/>
    </row>
    <row r="178" customFormat="1" ht="15.75" customHeight="1" spans="1:8">
      <c r="A178" s="6"/>
      <c r="B178" s="7"/>
      <c r="D178" s="7"/>
      <c r="E178" s="7"/>
      <c r="F178" s="110"/>
      <c r="H178" s="7"/>
    </row>
    <row r="179" customFormat="1" ht="15.75" customHeight="1" spans="1:8">
      <c r="A179" s="6"/>
      <c r="B179" s="7"/>
      <c r="D179" s="7"/>
      <c r="E179" s="7"/>
      <c r="F179" s="110"/>
      <c r="H179" s="7"/>
    </row>
    <row r="180" customFormat="1" ht="15.75" customHeight="1" spans="1:8">
      <c r="A180" s="6"/>
      <c r="B180" s="7"/>
      <c r="D180" s="7"/>
      <c r="E180" s="7"/>
      <c r="F180" s="110"/>
      <c r="H180" s="7"/>
    </row>
    <row r="181" customFormat="1" ht="15.75" customHeight="1" spans="1:8">
      <c r="A181" s="6"/>
      <c r="B181" s="7"/>
      <c r="D181" s="7"/>
      <c r="E181" s="7"/>
      <c r="F181" s="110"/>
      <c r="H181" s="7"/>
    </row>
    <row r="182" customFormat="1" ht="15.75" customHeight="1" spans="1:8">
      <c r="A182" s="6"/>
      <c r="B182" s="7"/>
      <c r="D182" s="7"/>
      <c r="E182" s="7"/>
      <c r="F182" s="110"/>
      <c r="H182" s="7"/>
    </row>
    <row r="183" customFormat="1" ht="15.75" customHeight="1" spans="1:8">
      <c r="A183" s="6"/>
      <c r="B183" s="7"/>
      <c r="D183" s="7"/>
      <c r="E183" s="7"/>
      <c r="F183" s="110"/>
      <c r="H183" s="7"/>
    </row>
    <row r="184" customFormat="1" ht="15.75" customHeight="1" spans="1:8">
      <c r="A184" s="6"/>
      <c r="B184" s="7"/>
      <c r="D184" s="7"/>
      <c r="E184" s="7"/>
      <c r="F184" s="110"/>
      <c r="H184" s="7"/>
    </row>
    <row r="185" customFormat="1" ht="15.75" customHeight="1" spans="1:8">
      <c r="A185" s="6"/>
      <c r="B185" s="7"/>
      <c r="D185" s="7"/>
      <c r="E185" s="7"/>
      <c r="F185" s="110"/>
      <c r="H185" s="7"/>
    </row>
    <row r="186" customFormat="1" ht="15.75" customHeight="1" spans="1:8">
      <c r="A186" s="6"/>
      <c r="B186" s="7"/>
      <c r="D186" s="7"/>
      <c r="E186" s="7"/>
      <c r="F186" s="110"/>
      <c r="H186" s="7"/>
    </row>
    <row r="187" customFormat="1" ht="15.75" customHeight="1" spans="1:8">
      <c r="A187" s="6"/>
      <c r="B187" s="7"/>
      <c r="D187" s="7"/>
      <c r="E187" s="7"/>
      <c r="F187" s="110"/>
      <c r="H187" s="7"/>
    </row>
    <row r="188" customFormat="1" ht="15.75" customHeight="1" spans="1:8">
      <c r="A188" s="6"/>
      <c r="B188" s="7"/>
      <c r="D188" s="7"/>
      <c r="E188" s="7"/>
      <c r="F188" s="110"/>
      <c r="H188" s="7"/>
    </row>
    <row r="189" customFormat="1" ht="15.75" customHeight="1" spans="1:8">
      <c r="A189" s="6"/>
      <c r="B189" s="7"/>
      <c r="D189" s="7"/>
      <c r="E189" s="7"/>
      <c r="F189" s="110"/>
      <c r="H189" s="7"/>
    </row>
    <row r="190" customFormat="1" ht="15.75" customHeight="1" spans="1:8">
      <c r="A190" s="6"/>
      <c r="B190" s="7"/>
      <c r="D190" s="7"/>
      <c r="E190" s="7"/>
      <c r="F190" s="110"/>
      <c r="H190" s="7"/>
    </row>
    <row r="191" customFormat="1" ht="15.75" customHeight="1" spans="1:8">
      <c r="A191" s="6"/>
      <c r="B191" s="7"/>
      <c r="D191" s="7"/>
      <c r="E191" s="7"/>
      <c r="F191" s="110"/>
      <c r="H191" s="7"/>
    </row>
    <row r="192" customFormat="1" ht="15.75" customHeight="1" spans="1:8">
      <c r="A192" s="6"/>
      <c r="B192" s="7"/>
      <c r="D192" s="7"/>
      <c r="E192" s="7"/>
      <c r="F192" s="110"/>
      <c r="H192" s="7"/>
    </row>
    <row r="193" customFormat="1" ht="15.75" customHeight="1" spans="1:8">
      <c r="A193" s="6"/>
      <c r="B193" s="7"/>
      <c r="D193" s="7"/>
      <c r="E193" s="7"/>
      <c r="F193" s="110"/>
      <c r="H193" s="7"/>
    </row>
    <row r="194" customFormat="1" ht="15.75" customHeight="1" spans="1:8">
      <c r="A194" s="6"/>
      <c r="B194" s="7"/>
      <c r="D194" s="7"/>
      <c r="E194" s="7"/>
      <c r="F194" s="110"/>
      <c r="H194" s="7"/>
    </row>
    <row r="195" customFormat="1" ht="15.75" customHeight="1" spans="1:8">
      <c r="A195" s="6"/>
      <c r="B195" s="7"/>
      <c r="D195" s="7"/>
      <c r="E195" s="7"/>
      <c r="F195" s="110"/>
      <c r="H195" s="7"/>
    </row>
    <row r="196" customFormat="1" ht="15.75" customHeight="1" spans="1:8">
      <c r="A196" s="6"/>
      <c r="B196" s="7"/>
      <c r="D196" s="7"/>
      <c r="E196" s="7"/>
      <c r="F196" s="110"/>
      <c r="H196" s="7"/>
    </row>
    <row r="197" customFormat="1" ht="15.75" customHeight="1" spans="1:8">
      <c r="A197" s="6"/>
      <c r="B197" s="7"/>
      <c r="D197" s="7"/>
      <c r="E197" s="7"/>
      <c r="F197" s="110"/>
      <c r="H197" s="7"/>
    </row>
    <row r="198" customFormat="1" ht="15.75" customHeight="1" spans="1:8">
      <c r="A198" s="6"/>
      <c r="B198" s="7"/>
      <c r="D198" s="7"/>
      <c r="E198" s="7"/>
      <c r="F198" s="110"/>
      <c r="H198" s="7"/>
    </row>
    <row r="199" customFormat="1" ht="15.75" customHeight="1" spans="1:8">
      <c r="A199" s="6"/>
      <c r="B199" s="7"/>
      <c r="D199" s="7"/>
      <c r="E199" s="7"/>
      <c r="F199" s="110"/>
      <c r="H199" s="7"/>
    </row>
    <row r="200" customFormat="1" ht="15.75" customHeight="1" spans="1:8">
      <c r="A200" s="6"/>
      <c r="B200" s="7"/>
      <c r="D200" s="7"/>
      <c r="E200" s="7"/>
      <c r="F200" s="110"/>
      <c r="H200" s="7"/>
    </row>
    <row r="201" customFormat="1" ht="15.75" customHeight="1" spans="1:8">
      <c r="A201" s="6"/>
      <c r="B201" s="7"/>
      <c r="D201" s="7"/>
      <c r="E201" s="7"/>
      <c r="F201" s="110"/>
      <c r="H201" s="7"/>
    </row>
    <row r="202" customFormat="1" ht="15.75" customHeight="1" spans="1:8">
      <c r="A202" s="6"/>
      <c r="B202" s="7"/>
      <c r="D202" s="7"/>
      <c r="E202" s="7"/>
      <c r="F202" s="110"/>
      <c r="H202" s="7"/>
    </row>
    <row r="203" customFormat="1" ht="15.75" customHeight="1" spans="1:8">
      <c r="A203" s="6"/>
      <c r="B203" s="7"/>
      <c r="D203" s="7"/>
      <c r="E203" s="7"/>
      <c r="F203" s="110"/>
      <c r="H203" s="7"/>
    </row>
    <row r="204" customFormat="1" ht="15.75" customHeight="1" spans="1:8">
      <c r="A204" s="6"/>
      <c r="B204" s="7"/>
      <c r="D204" s="7"/>
      <c r="E204" s="7"/>
      <c r="F204" s="110"/>
      <c r="H204" s="7"/>
    </row>
    <row r="205" customFormat="1" ht="15.75" customHeight="1" spans="1:8">
      <c r="A205" s="6"/>
      <c r="B205" s="7"/>
      <c r="D205" s="7"/>
      <c r="E205" s="7"/>
      <c r="F205" s="110"/>
      <c r="H205" s="7"/>
    </row>
    <row r="206" customFormat="1" ht="15.75" customHeight="1" spans="1:8">
      <c r="A206" s="6"/>
      <c r="B206" s="7"/>
      <c r="D206" s="7"/>
      <c r="E206" s="7"/>
      <c r="F206" s="110"/>
      <c r="H206" s="7"/>
    </row>
    <row r="207" customFormat="1" ht="15.75" customHeight="1" spans="1:8">
      <c r="A207" s="6"/>
      <c r="B207" s="7"/>
      <c r="D207" s="7"/>
      <c r="E207" s="7"/>
      <c r="F207" s="110"/>
      <c r="H207" s="7"/>
    </row>
    <row r="208" customFormat="1" ht="15.75" customHeight="1" spans="1:8">
      <c r="A208" s="6"/>
      <c r="B208" s="7"/>
      <c r="D208" s="7"/>
      <c r="E208" s="7"/>
      <c r="F208" s="110"/>
      <c r="H208" s="7"/>
    </row>
    <row r="209" customFormat="1" ht="15.75" customHeight="1" spans="1:8">
      <c r="A209" s="6"/>
      <c r="B209" s="7"/>
      <c r="D209" s="7"/>
      <c r="E209" s="7"/>
      <c r="F209" s="110"/>
      <c r="H209" s="7"/>
    </row>
    <row r="210" customFormat="1" ht="15.75" customHeight="1" spans="1:8">
      <c r="A210" s="6"/>
      <c r="B210" s="7"/>
      <c r="D210" s="7"/>
      <c r="E210" s="7"/>
      <c r="F210" s="110"/>
      <c r="H210" s="7"/>
    </row>
    <row r="211" customFormat="1" ht="15.75" customHeight="1" spans="1:8">
      <c r="A211" s="6"/>
      <c r="B211" s="7"/>
      <c r="D211" s="7"/>
      <c r="E211" s="7"/>
      <c r="F211" s="110"/>
      <c r="H211" s="7"/>
    </row>
    <row r="212" customFormat="1" ht="15.75" customHeight="1" spans="1:8">
      <c r="A212" s="6"/>
      <c r="B212" s="7"/>
      <c r="D212" s="7"/>
      <c r="E212" s="7"/>
      <c r="F212" s="110"/>
      <c r="H212" s="7"/>
    </row>
    <row r="213" customFormat="1" ht="15.75" customHeight="1" spans="1:8">
      <c r="A213" s="6"/>
      <c r="B213" s="7"/>
      <c r="D213" s="7"/>
      <c r="E213" s="7"/>
      <c r="F213" s="110"/>
      <c r="H213" s="7"/>
    </row>
    <row r="214" customFormat="1" ht="15.75" customHeight="1" spans="1:8">
      <c r="A214" s="6"/>
      <c r="B214" s="7"/>
      <c r="D214" s="7"/>
      <c r="E214" s="7"/>
      <c r="F214" s="110"/>
      <c r="H214" s="7"/>
    </row>
    <row r="215" customFormat="1" ht="15.75" customHeight="1" spans="1:8">
      <c r="A215" s="6"/>
      <c r="B215" s="7"/>
      <c r="D215" s="7"/>
      <c r="E215" s="7"/>
      <c r="F215" s="110"/>
      <c r="H215" s="7"/>
    </row>
    <row r="216" customFormat="1" ht="15.75" customHeight="1" spans="1:8">
      <c r="A216" s="6"/>
      <c r="B216" s="7"/>
      <c r="D216" s="7"/>
      <c r="E216" s="7"/>
      <c r="F216" s="110"/>
      <c r="H216" s="7"/>
    </row>
    <row r="217" customFormat="1" ht="15.75" customHeight="1" spans="1:8">
      <c r="A217" s="6"/>
      <c r="B217" s="7"/>
      <c r="D217" s="7"/>
      <c r="E217" s="7"/>
      <c r="F217" s="110"/>
      <c r="H217" s="7"/>
    </row>
    <row r="218" customFormat="1" ht="15.75" customHeight="1" spans="1:8">
      <c r="A218" s="6"/>
      <c r="B218" s="7"/>
      <c r="D218" s="7"/>
      <c r="E218" s="7"/>
      <c r="F218" s="110"/>
      <c r="H218" s="7"/>
    </row>
    <row r="219" customFormat="1" ht="15.75" customHeight="1" spans="1:8">
      <c r="A219" s="6"/>
      <c r="B219" s="7"/>
      <c r="D219" s="7"/>
      <c r="E219" s="7"/>
      <c r="F219" s="110"/>
      <c r="H219" s="7"/>
    </row>
    <row r="220" customFormat="1" ht="15.75" customHeight="1" spans="1:8">
      <c r="A220" s="6"/>
      <c r="B220" s="7"/>
      <c r="D220" s="7"/>
      <c r="E220" s="7"/>
      <c r="F220" s="110"/>
      <c r="H220" s="7"/>
    </row>
    <row r="221" customFormat="1" ht="15.75" customHeight="1" spans="1:8">
      <c r="A221" s="6"/>
      <c r="B221" s="7"/>
      <c r="D221" s="7"/>
      <c r="E221" s="7"/>
      <c r="F221" s="110"/>
      <c r="H221" s="7"/>
    </row>
    <row r="222" customFormat="1" ht="15.75" customHeight="1" spans="1:8">
      <c r="A222" s="6"/>
      <c r="B222" s="7"/>
      <c r="D222" s="7"/>
      <c r="E222" s="7"/>
      <c r="F222" s="110"/>
      <c r="H222" s="7"/>
    </row>
    <row r="223" customFormat="1" ht="15.75" customHeight="1" spans="1:8">
      <c r="A223" s="6"/>
      <c r="B223" s="7"/>
      <c r="D223" s="7"/>
      <c r="E223" s="7"/>
      <c r="F223" s="110"/>
      <c r="H223" s="7"/>
    </row>
    <row r="224" customFormat="1" ht="15.75" customHeight="1" spans="1:8">
      <c r="A224" s="6"/>
      <c r="B224" s="7"/>
      <c r="D224" s="7"/>
      <c r="E224" s="7"/>
      <c r="F224" s="110"/>
      <c r="H224" s="7"/>
    </row>
    <row r="225" customFormat="1" ht="15.75" customHeight="1" spans="1:8">
      <c r="A225" s="6"/>
      <c r="B225" s="7"/>
      <c r="D225" s="7"/>
      <c r="E225" s="7"/>
      <c r="F225" s="110"/>
      <c r="H225" s="7"/>
    </row>
    <row r="226" customFormat="1" ht="15.75" customHeight="1" spans="1:8">
      <c r="A226" s="6"/>
      <c r="B226" s="7"/>
      <c r="D226" s="7"/>
      <c r="E226" s="7"/>
      <c r="F226" s="110"/>
      <c r="H226" s="7"/>
    </row>
    <row r="227" customFormat="1" ht="15.75" customHeight="1" spans="1:8">
      <c r="A227" s="6"/>
      <c r="B227" s="7"/>
      <c r="D227" s="7"/>
      <c r="E227" s="7"/>
      <c r="F227" s="110"/>
      <c r="H227" s="7"/>
    </row>
    <row r="228" customFormat="1" ht="15.75" customHeight="1" spans="1:8">
      <c r="A228" s="6"/>
      <c r="B228" s="7"/>
      <c r="D228" s="7"/>
      <c r="E228" s="7"/>
      <c r="F228" s="110"/>
      <c r="H228" s="7"/>
    </row>
    <row r="229" customFormat="1" ht="15.75" customHeight="1" spans="1:8">
      <c r="A229" s="6"/>
      <c r="B229" s="7"/>
      <c r="D229" s="7"/>
      <c r="E229" s="7"/>
      <c r="F229" s="110"/>
      <c r="H229" s="7"/>
    </row>
    <row r="230" customFormat="1" ht="15.75" customHeight="1" spans="1:8">
      <c r="A230" s="6"/>
      <c r="B230" s="7"/>
      <c r="D230" s="7"/>
      <c r="E230" s="7"/>
      <c r="F230" s="110"/>
      <c r="H230" s="7"/>
    </row>
    <row r="231" customFormat="1" ht="15.75" customHeight="1" spans="1:8">
      <c r="A231" s="6"/>
      <c r="B231" s="7"/>
      <c r="D231" s="7"/>
      <c r="E231" s="7"/>
      <c r="F231" s="110"/>
      <c r="H231" s="7"/>
    </row>
    <row r="232" customFormat="1" ht="15.75" customHeight="1" spans="1:8">
      <c r="A232" s="6"/>
      <c r="B232" s="7"/>
      <c r="D232" s="7"/>
      <c r="E232" s="7"/>
      <c r="F232" s="110"/>
      <c r="H232" s="7"/>
    </row>
    <row r="233" customFormat="1" ht="15.75" customHeight="1" spans="1:8">
      <c r="A233" s="6"/>
      <c r="B233" s="7"/>
      <c r="D233" s="7"/>
      <c r="E233" s="7"/>
      <c r="F233" s="110"/>
      <c r="H233" s="7"/>
    </row>
    <row r="234" customFormat="1" ht="15.75" customHeight="1" spans="1:8">
      <c r="A234" s="6"/>
      <c r="B234" s="7"/>
      <c r="D234" s="7"/>
      <c r="E234" s="7"/>
      <c r="F234" s="110"/>
      <c r="H234" s="7"/>
    </row>
    <row r="235" customFormat="1" ht="15.75" customHeight="1" spans="1:8">
      <c r="A235" s="6"/>
      <c r="B235" s="7"/>
      <c r="D235" s="7"/>
      <c r="E235" s="7"/>
      <c r="F235" s="110"/>
      <c r="H235" s="7"/>
    </row>
    <row r="236" customFormat="1" ht="15.75" customHeight="1" spans="1:8">
      <c r="A236" s="6"/>
      <c r="B236" s="7"/>
      <c r="D236" s="7"/>
      <c r="E236" s="7"/>
      <c r="F236" s="110"/>
      <c r="H236" s="7"/>
    </row>
    <row r="237" customFormat="1" ht="15.75" customHeight="1" spans="1:8">
      <c r="A237" s="6"/>
      <c r="B237" s="7"/>
      <c r="D237" s="7"/>
      <c r="E237" s="7"/>
      <c r="F237" s="110"/>
      <c r="H237" s="7"/>
    </row>
    <row r="238" customFormat="1" ht="15.75" customHeight="1" spans="1:8">
      <c r="A238" s="6"/>
      <c r="B238" s="7"/>
      <c r="D238" s="7"/>
      <c r="E238" s="7"/>
      <c r="F238" s="110"/>
      <c r="H238" s="7"/>
    </row>
    <row r="239" customFormat="1" ht="15.75" customHeight="1" spans="1:8">
      <c r="A239" s="6"/>
      <c r="B239" s="7"/>
      <c r="D239" s="7"/>
      <c r="E239" s="7"/>
      <c r="F239" s="110"/>
      <c r="H239" s="7"/>
    </row>
    <row r="240" customFormat="1" ht="15.75" customHeight="1" spans="1:8">
      <c r="A240" s="6"/>
      <c r="B240" s="7"/>
      <c r="D240" s="7"/>
      <c r="E240" s="7"/>
      <c r="F240" s="110"/>
      <c r="H240" s="7"/>
    </row>
    <row r="241" customFormat="1" ht="15.75" customHeight="1" spans="1:8">
      <c r="A241" s="6"/>
      <c r="B241" s="7"/>
      <c r="D241" s="7"/>
      <c r="E241" s="7"/>
      <c r="F241" s="110"/>
      <c r="H241" s="7"/>
    </row>
    <row r="242" customFormat="1" ht="15.75" customHeight="1" spans="1:8">
      <c r="A242" s="6"/>
      <c r="B242" s="7"/>
      <c r="D242" s="7"/>
      <c r="E242" s="7"/>
      <c r="F242" s="110"/>
      <c r="H242" s="7"/>
    </row>
    <row r="243" customFormat="1" ht="15.75" customHeight="1" spans="1:8">
      <c r="A243" s="6"/>
      <c r="B243" s="7"/>
      <c r="D243" s="7"/>
      <c r="E243" s="7"/>
      <c r="F243" s="110"/>
      <c r="H243" s="7"/>
    </row>
    <row r="244" customFormat="1" ht="15.75" customHeight="1" spans="1:8">
      <c r="A244" s="6"/>
      <c r="B244" s="7"/>
      <c r="D244" s="7"/>
      <c r="E244" s="7"/>
      <c r="F244" s="110"/>
      <c r="H244" s="7"/>
    </row>
    <row r="245" customFormat="1" ht="15.75" customHeight="1" spans="1:8">
      <c r="A245" s="6"/>
      <c r="B245" s="7"/>
      <c r="D245" s="7"/>
      <c r="E245" s="7"/>
      <c r="F245" s="110"/>
      <c r="H245" s="7"/>
    </row>
    <row r="246" customFormat="1" ht="15.75" customHeight="1" spans="1:8">
      <c r="A246" s="6"/>
      <c r="B246" s="7"/>
      <c r="D246" s="7"/>
      <c r="E246" s="7"/>
      <c r="F246" s="110"/>
      <c r="H246" s="7"/>
    </row>
    <row r="247" customFormat="1" ht="15.75" customHeight="1" spans="1:8">
      <c r="A247" s="6"/>
      <c r="B247" s="7"/>
      <c r="D247" s="7"/>
      <c r="E247" s="7"/>
      <c r="F247" s="110"/>
      <c r="H247" s="7"/>
    </row>
    <row r="248" customFormat="1" ht="15.75" customHeight="1" spans="1:8">
      <c r="A248" s="6"/>
      <c r="B248" s="7"/>
      <c r="D248" s="7"/>
      <c r="E248" s="7"/>
      <c r="F248" s="110"/>
      <c r="H248" s="7"/>
    </row>
    <row r="249" customFormat="1" ht="15.75" customHeight="1" spans="1:8">
      <c r="A249" s="6"/>
      <c r="B249" s="7"/>
      <c r="D249" s="7"/>
      <c r="E249" s="7"/>
      <c r="F249" s="110"/>
      <c r="H249" s="7"/>
    </row>
    <row r="250" customFormat="1" ht="15.75" customHeight="1" spans="1:8">
      <c r="A250" s="6"/>
      <c r="B250" s="7"/>
      <c r="D250" s="7"/>
      <c r="E250" s="7"/>
      <c r="F250" s="110"/>
      <c r="H250" s="7"/>
    </row>
    <row r="251" customFormat="1" ht="15.75" customHeight="1" spans="1:8">
      <c r="A251" s="6"/>
      <c r="B251" s="7"/>
      <c r="D251" s="7"/>
      <c r="E251" s="7"/>
      <c r="F251" s="110"/>
      <c r="H251" s="7"/>
    </row>
    <row r="252" customFormat="1" ht="15.75" customHeight="1" spans="1:8">
      <c r="A252" s="6"/>
      <c r="B252" s="7"/>
      <c r="D252" s="7"/>
      <c r="E252" s="7"/>
      <c r="F252" s="110"/>
      <c r="H252" s="7"/>
    </row>
    <row r="253" customFormat="1" ht="15.75" customHeight="1" spans="1:8">
      <c r="A253" s="6"/>
      <c r="B253" s="7"/>
      <c r="D253" s="7"/>
      <c r="E253" s="7"/>
      <c r="F253" s="110"/>
      <c r="H253" s="7"/>
    </row>
    <row r="254" customFormat="1" ht="15.75" customHeight="1" spans="1:8">
      <c r="A254" s="6"/>
      <c r="B254" s="7"/>
      <c r="D254" s="7"/>
      <c r="E254" s="7"/>
      <c r="F254" s="110"/>
      <c r="H254" s="7"/>
    </row>
    <row r="255" customFormat="1" ht="15.75" customHeight="1" spans="1:8">
      <c r="A255" s="6"/>
      <c r="B255" s="7"/>
      <c r="D255" s="7"/>
      <c r="E255" s="7"/>
      <c r="F255" s="110"/>
      <c r="H255" s="7"/>
    </row>
    <row r="256" customFormat="1" ht="15.75" customHeight="1" spans="1:8">
      <c r="A256" s="6"/>
      <c r="B256" s="7"/>
      <c r="D256" s="7"/>
      <c r="E256" s="7"/>
      <c r="F256" s="110"/>
      <c r="H256" s="7"/>
    </row>
    <row r="257" customFormat="1" ht="15.75" customHeight="1" spans="1:8">
      <c r="A257" s="6"/>
      <c r="B257" s="7"/>
      <c r="D257" s="7"/>
      <c r="E257" s="7"/>
      <c r="F257" s="110"/>
      <c r="H257" s="7"/>
    </row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</sheetData>
  <mergeCells count="15">
    <mergeCell ref="A6:I6"/>
    <mergeCell ref="A7:I7"/>
    <mergeCell ref="A8:I8"/>
    <mergeCell ref="A9:I9"/>
    <mergeCell ref="A10:I10"/>
    <mergeCell ref="A13:I13"/>
    <mergeCell ref="A16:H16"/>
    <mergeCell ref="A36:H36"/>
    <mergeCell ref="A39:H39"/>
    <mergeCell ref="A41:H41"/>
    <mergeCell ref="A43:H43"/>
    <mergeCell ref="A45:H45"/>
    <mergeCell ref="A49:H49"/>
    <mergeCell ref="A51:H51"/>
    <mergeCell ref="A53:H53"/>
  </mergeCells>
  <pageMargins left="0.75" right="0.75" top="1" bottom="1" header="0.5" footer="0.5"/>
  <headerFooter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003"/>
  <sheetViews>
    <sheetView workbookViewId="0">
      <selection activeCell="C76" sqref="C76"/>
    </sheetView>
  </sheetViews>
  <sheetFormatPr defaultColWidth="12.6285714285714" defaultRowHeight="15" customHeight="1"/>
  <cols>
    <col min="1" max="1" width="20.1333333333333" customWidth="1"/>
    <col min="2" max="2" width="19.8761904761905" customWidth="1"/>
    <col min="3" max="3" width="84.1333333333333" customWidth="1"/>
    <col min="4" max="4" width="10.752380952381" customWidth="1"/>
    <col min="5" max="5" width="12.247619047619" customWidth="1"/>
    <col min="6" max="6" width="17.3809523809524" customWidth="1"/>
    <col min="7" max="7" width="10.6285714285714" customWidth="1"/>
    <col min="8" max="8" width="20.247619047619" customWidth="1"/>
    <col min="9" max="9" width="20.3809523809524" customWidth="1"/>
    <col min="10" max="24" width="12.6285714285714" style="245"/>
  </cols>
  <sheetData>
    <row r="1" customFormat="1" ht="15.75" customHeight="1" spans="1:24">
      <c r="A1" s="1"/>
      <c r="B1" s="2"/>
      <c r="C1" s="2"/>
      <c r="D1" s="2"/>
      <c r="E1" s="2"/>
      <c r="F1" s="3"/>
      <c r="G1" s="2"/>
      <c r="H1" s="2"/>
      <c r="I1" s="2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</row>
    <row r="2" customFormat="1" ht="15.75" customHeight="1" spans="1:24">
      <c r="A2" s="4"/>
      <c r="B2" s="2"/>
      <c r="C2" s="2"/>
      <c r="D2" s="2"/>
      <c r="E2" s="2"/>
      <c r="F2" s="3"/>
      <c r="G2" s="2"/>
      <c r="H2" s="2"/>
      <c r="I2" s="2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</row>
    <row r="3" customFormat="1" ht="15.75" customHeight="1" spans="1:24">
      <c r="A3" s="5"/>
      <c r="B3" s="2"/>
      <c r="C3" s="2"/>
      <c r="D3" s="2"/>
      <c r="E3" s="2"/>
      <c r="F3" s="3"/>
      <c r="G3" s="2"/>
      <c r="H3" s="2"/>
      <c r="I3" s="2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</row>
    <row r="4" customFormat="1" ht="15.75" customHeight="1" spans="1:24">
      <c r="A4" s="5"/>
      <c r="B4" s="2"/>
      <c r="C4" s="2"/>
      <c r="D4" s="2"/>
      <c r="E4" s="2"/>
      <c r="F4" s="3"/>
      <c r="G4" s="2"/>
      <c r="H4" s="2"/>
      <c r="I4" s="2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</row>
    <row r="5" customFormat="1" ht="15.75" customHeight="1" spans="1:24">
      <c r="A5" s="6"/>
      <c r="B5" s="7"/>
      <c r="C5" s="2"/>
      <c r="D5" s="2"/>
      <c r="E5" s="2"/>
      <c r="F5" s="3"/>
      <c r="G5" s="2"/>
      <c r="H5" s="2"/>
      <c r="I5" s="2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</row>
    <row r="6" customFormat="1" ht="15.75" customHeight="1" spans="1:24">
      <c r="A6" s="8" t="s">
        <v>0</v>
      </c>
      <c r="J6" s="245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</row>
    <row r="7" customFormat="1" ht="15.75" customHeight="1" spans="1:24">
      <c r="A7" s="8" t="s">
        <v>1</v>
      </c>
      <c r="J7" s="245"/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5"/>
      <c r="V7" s="245"/>
      <c r="W7" s="245"/>
      <c r="X7" s="245"/>
    </row>
    <row r="8" customFormat="1" ht="15.75" customHeight="1" spans="1:24">
      <c r="A8" s="8" t="s">
        <v>2</v>
      </c>
      <c r="J8" s="245"/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5"/>
      <c r="V8" s="245"/>
      <c r="W8" s="245"/>
      <c r="X8" s="245"/>
    </row>
    <row r="9" customFormat="1" ht="15.75" customHeight="1" spans="1:24">
      <c r="A9" s="299" t="s">
        <v>3</v>
      </c>
      <c r="J9" s="245"/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45"/>
      <c r="V9" s="245"/>
      <c r="W9" s="245"/>
      <c r="X9" s="245"/>
    </row>
    <row r="10" customFormat="1" ht="15.75" customHeight="1" spans="1:24">
      <c r="A10" s="300"/>
      <c r="B10" s="9"/>
      <c r="C10" s="9"/>
      <c r="D10" s="9"/>
      <c r="E10" s="9"/>
      <c r="F10" s="301"/>
      <c r="G10" s="9"/>
      <c r="H10" s="9"/>
      <c r="I10" s="9"/>
      <c r="J10" s="245"/>
      <c r="K10" s="245"/>
      <c r="L10" s="245"/>
      <c r="M10" s="245"/>
      <c r="N10" s="245"/>
      <c r="O10" s="245"/>
      <c r="P10" s="245"/>
      <c r="Q10" s="245"/>
      <c r="R10" s="245"/>
      <c r="S10" s="245"/>
      <c r="T10" s="245"/>
      <c r="U10" s="245"/>
      <c r="V10" s="245"/>
      <c r="W10" s="245"/>
      <c r="X10" s="245"/>
    </row>
    <row r="11" customFormat="1" ht="15.75" customHeight="1" spans="1:24">
      <c r="A11" s="10"/>
      <c r="B11" s="11"/>
      <c r="C11" s="11"/>
      <c r="D11" s="12"/>
      <c r="E11" s="12"/>
      <c r="F11" s="13"/>
      <c r="G11" s="11"/>
      <c r="H11" s="12"/>
      <c r="I11" s="92"/>
      <c r="J11" s="245"/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45"/>
      <c r="V11" s="245"/>
      <c r="W11" s="245"/>
      <c r="X11" s="245"/>
    </row>
    <row r="12" customFormat="1" ht="15.75" customHeight="1" spans="1:24">
      <c r="A12" s="14" t="s">
        <v>5</v>
      </c>
      <c r="B12" s="15"/>
      <c r="C12" s="15"/>
      <c r="D12" s="15"/>
      <c r="E12" s="15"/>
      <c r="F12" s="15"/>
      <c r="G12" s="15"/>
      <c r="H12" s="15"/>
      <c r="I12" s="1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245"/>
    </row>
    <row r="13" customFormat="1" ht="15.75" customHeight="1" spans="1:24">
      <c r="A13" s="6"/>
      <c r="B13" s="11"/>
      <c r="C13" s="11"/>
      <c r="D13" s="12"/>
      <c r="E13" s="12"/>
      <c r="F13" s="13"/>
      <c r="G13" s="11"/>
      <c r="H13" s="12"/>
      <c r="I13" s="12"/>
      <c r="J13" s="245"/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45"/>
      <c r="V13" s="245"/>
      <c r="W13" s="245"/>
      <c r="X13" s="245"/>
    </row>
    <row r="14" customFormat="1" ht="43" customHeight="1" spans="1:24">
      <c r="A14" s="16" t="s">
        <v>6</v>
      </c>
      <c r="B14" s="17" t="s">
        <v>7</v>
      </c>
      <c r="C14" s="18" t="s">
        <v>8</v>
      </c>
      <c r="D14" s="18" t="s">
        <v>9</v>
      </c>
      <c r="E14" s="18" t="s">
        <v>10</v>
      </c>
      <c r="F14" s="19" t="s">
        <v>11</v>
      </c>
      <c r="G14" s="18" t="s">
        <v>12</v>
      </c>
      <c r="H14" s="20" t="s">
        <v>13</v>
      </c>
      <c r="I14" s="18" t="s">
        <v>14</v>
      </c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</row>
    <row r="15" customFormat="1" ht="33" customHeight="1" spans="1:24">
      <c r="A15" s="21" t="s">
        <v>15</v>
      </c>
      <c r="B15" s="22"/>
      <c r="C15" s="22"/>
      <c r="D15" s="22"/>
      <c r="E15" s="22"/>
      <c r="F15" s="22"/>
      <c r="G15" s="22"/>
      <c r="H15" s="23"/>
      <c r="I15" s="93">
        <f>SUM(F17:F25)</f>
        <v>392069.99</v>
      </c>
      <c r="J15" s="245"/>
      <c r="K15" s="245"/>
      <c r="L15" s="245"/>
      <c r="M15" s="245"/>
      <c r="N15" s="245"/>
      <c r="O15" s="245"/>
      <c r="P15" s="245"/>
      <c r="Q15" s="245"/>
      <c r="R15" s="245"/>
      <c r="S15" s="245"/>
      <c r="T15" s="245"/>
      <c r="U15" s="245"/>
      <c r="V15" s="245"/>
      <c r="W15" s="245"/>
      <c r="X15" s="245"/>
    </row>
    <row r="16" customFormat="1" ht="18" customHeight="1" spans="1:24">
      <c r="A16" s="366" t="s">
        <v>1630</v>
      </c>
      <c r="B16" s="268"/>
      <c r="C16" s="267" t="s">
        <v>910</v>
      </c>
      <c r="D16" s="367">
        <v>45760</v>
      </c>
      <c r="E16" s="367">
        <v>45777</v>
      </c>
      <c r="F16" s="368">
        <v>47737.8</v>
      </c>
      <c r="G16" s="369">
        <v>45782</v>
      </c>
      <c r="H16" s="370">
        <v>1050000117</v>
      </c>
      <c r="I16" s="281"/>
      <c r="J16" s="245"/>
      <c r="K16" s="245"/>
      <c r="L16" s="245"/>
      <c r="M16" s="245"/>
      <c r="N16" s="245"/>
      <c r="O16" s="245"/>
      <c r="P16" s="245"/>
      <c r="Q16" s="245"/>
      <c r="R16" s="245"/>
      <c r="S16" s="245"/>
      <c r="T16" s="245"/>
      <c r="U16" s="245"/>
      <c r="V16" s="245"/>
      <c r="W16" s="245"/>
      <c r="X16" s="245"/>
    </row>
    <row r="17" customFormat="1" ht="17.25" customHeight="1" spans="1:24">
      <c r="A17" s="371" t="s">
        <v>1631</v>
      </c>
      <c r="B17" s="272" t="s">
        <v>278</v>
      </c>
      <c r="C17" s="271" t="s">
        <v>1632</v>
      </c>
      <c r="D17" s="372">
        <v>45769</v>
      </c>
      <c r="E17" s="327">
        <v>45770</v>
      </c>
      <c r="F17" s="373">
        <v>8400</v>
      </c>
      <c r="G17" s="274">
        <v>45782</v>
      </c>
      <c r="H17" s="276">
        <v>1000000000</v>
      </c>
      <c r="I17" s="146"/>
      <c r="J17" s="245"/>
      <c r="K17" s="245"/>
      <c r="L17" s="245"/>
      <c r="M17" s="245"/>
      <c r="N17" s="245"/>
      <c r="O17" s="245"/>
      <c r="P17" s="245"/>
      <c r="Q17" s="245"/>
      <c r="R17" s="245"/>
      <c r="S17" s="245"/>
      <c r="T17" s="245"/>
      <c r="U17" s="245"/>
      <c r="V17" s="245"/>
      <c r="W17" s="245"/>
      <c r="X17" s="245"/>
    </row>
    <row r="18" customFormat="1" ht="17.25" customHeight="1" spans="1:24">
      <c r="A18" s="25" t="s">
        <v>1633</v>
      </c>
      <c r="B18" s="28" t="s">
        <v>278</v>
      </c>
      <c r="C18" s="69" t="s">
        <v>1634</v>
      </c>
      <c r="D18" s="26">
        <v>45771</v>
      </c>
      <c r="E18" s="26">
        <v>45772</v>
      </c>
      <c r="F18" s="27">
        <v>51869.99</v>
      </c>
      <c r="G18" s="57">
        <v>45782</v>
      </c>
      <c r="H18" s="59">
        <v>1000000000</v>
      </c>
      <c r="I18" s="146"/>
      <c r="J18" s="245"/>
      <c r="K18" s="245"/>
      <c r="L18" s="245"/>
      <c r="M18" s="245"/>
      <c r="N18" s="245"/>
      <c r="O18" s="245"/>
      <c r="P18" s="245"/>
      <c r="Q18" s="245"/>
      <c r="R18" s="245"/>
      <c r="S18" s="245"/>
      <c r="T18" s="245"/>
      <c r="U18" s="245"/>
      <c r="V18" s="245"/>
      <c r="W18" s="245"/>
      <c r="X18" s="245"/>
    </row>
    <row r="19" s="245" customFormat="1" ht="17.25" customHeight="1" spans="1:40">
      <c r="A19" s="33" t="s">
        <v>1616</v>
      </c>
      <c r="B19" s="34" t="s">
        <v>278</v>
      </c>
      <c r="C19" s="33" t="s">
        <v>1617</v>
      </c>
      <c r="D19" s="118">
        <v>45772</v>
      </c>
      <c r="E19" s="36">
        <v>45775</v>
      </c>
      <c r="F19" s="37">
        <v>6000</v>
      </c>
      <c r="G19" s="40">
        <v>45782</v>
      </c>
      <c r="H19" s="44">
        <v>1000000000</v>
      </c>
      <c r="I19" s="144"/>
      <c r="J19" s="248"/>
      <c r="K19" s="248"/>
      <c r="L19" s="248"/>
      <c r="M19" s="248"/>
      <c r="N19" s="248"/>
      <c r="O19" s="248"/>
      <c r="P19" s="248"/>
      <c r="Q19" s="248"/>
      <c r="R19" s="248"/>
      <c r="S19" s="248"/>
      <c r="T19" s="248"/>
      <c r="U19" s="248"/>
      <c r="V19" s="248"/>
      <c r="W19" s="248"/>
      <c r="X19" s="248"/>
      <c r="Y19" s="248"/>
      <c r="Z19" s="248"/>
      <c r="AA19" s="248"/>
      <c r="AB19" s="248"/>
      <c r="AC19" s="248"/>
      <c r="AD19" s="248"/>
      <c r="AE19" s="248"/>
      <c r="AF19" s="248"/>
      <c r="AG19" s="248"/>
      <c r="AH19" s="248"/>
      <c r="AI19" s="248"/>
      <c r="AJ19" s="248"/>
      <c r="AK19" s="248"/>
      <c r="AL19" s="248"/>
      <c r="AM19" s="248"/>
      <c r="AN19" s="248"/>
    </row>
    <row r="20" customFormat="1" ht="17.25" customHeight="1" spans="1:24">
      <c r="A20" s="25" t="s">
        <v>1635</v>
      </c>
      <c r="B20" s="28" t="s">
        <v>278</v>
      </c>
      <c r="C20" s="255" t="s">
        <v>1636</v>
      </c>
      <c r="D20" s="26">
        <v>45775</v>
      </c>
      <c r="E20" s="26">
        <v>45775</v>
      </c>
      <c r="F20" s="27">
        <v>144900</v>
      </c>
      <c r="G20" s="57">
        <v>45782</v>
      </c>
      <c r="H20" s="59">
        <v>1000000000</v>
      </c>
      <c r="I20" s="146"/>
      <c r="J20" s="245"/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</row>
    <row r="21" customFormat="1" ht="17.25" customHeight="1" spans="1:24">
      <c r="A21" s="73" t="s">
        <v>1637</v>
      </c>
      <c r="B21" s="50" t="s">
        <v>278</v>
      </c>
      <c r="C21" s="25" t="s">
        <v>1638</v>
      </c>
      <c r="D21" s="26">
        <v>45776</v>
      </c>
      <c r="E21" s="26">
        <v>45777</v>
      </c>
      <c r="F21" s="27">
        <v>148500</v>
      </c>
      <c r="G21" s="57">
        <v>45782</v>
      </c>
      <c r="H21" s="59">
        <v>1000000000</v>
      </c>
      <c r="I21" s="146"/>
      <c r="J21" s="245"/>
      <c r="K21" s="245"/>
      <c r="L21" s="245"/>
      <c r="M21" s="245"/>
      <c r="N21" s="245"/>
      <c r="O21" s="245"/>
      <c r="P21" s="245"/>
      <c r="Q21" s="245"/>
      <c r="R21" s="245"/>
      <c r="S21" s="245"/>
      <c r="T21" s="245"/>
      <c r="U21" s="245"/>
      <c r="V21" s="245"/>
      <c r="W21" s="245"/>
      <c r="X21" s="245"/>
    </row>
    <row r="22" customFormat="1" ht="17.25" customHeight="1" spans="1:24">
      <c r="A22" s="25" t="s">
        <v>1639</v>
      </c>
      <c r="B22" s="28" t="s">
        <v>278</v>
      </c>
      <c r="C22" s="25" t="s">
        <v>1640</v>
      </c>
      <c r="D22" s="26">
        <v>45776</v>
      </c>
      <c r="E22" s="26">
        <v>45777</v>
      </c>
      <c r="F22" s="98">
        <v>22200</v>
      </c>
      <c r="G22" s="57">
        <v>45782</v>
      </c>
      <c r="H22" s="28">
        <v>1000000000</v>
      </c>
      <c r="I22" s="146"/>
      <c r="J22" s="245"/>
      <c r="K22" s="245"/>
      <c r="L22" s="245"/>
      <c r="M22" s="245"/>
      <c r="N22" s="245"/>
      <c r="O22" s="245"/>
      <c r="P22" s="245"/>
      <c r="Q22" s="245"/>
      <c r="R22" s="245"/>
      <c r="S22" s="245"/>
      <c r="T22" s="245"/>
      <c r="U22" s="245"/>
      <c r="V22" s="245"/>
      <c r="W22" s="245"/>
      <c r="X22" s="245"/>
    </row>
    <row r="23" customFormat="1" ht="17.25" customHeight="1" spans="1:24">
      <c r="A23" s="25" t="s">
        <v>1641</v>
      </c>
      <c r="B23" s="28" t="s">
        <v>278</v>
      </c>
      <c r="C23" s="25" t="s">
        <v>1642</v>
      </c>
      <c r="D23" s="26">
        <v>45776</v>
      </c>
      <c r="E23" s="26">
        <v>45777</v>
      </c>
      <c r="F23" s="218">
        <v>3600</v>
      </c>
      <c r="G23" s="57">
        <v>45782</v>
      </c>
      <c r="H23" s="59">
        <v>1000000000</v>
      </c>
      <c r="I23" s="146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</row>
    <row r="24" customFormat="1" ht="17.25" customHeight="1" spans="1:24">
      <c r="A24" s="25" t="s">
        <v>1643</v>
      </c>
      <c r="B24" s="28" t="s">
        <v>278</v>
      </c>
      <c r="C24" s="25" t="s">
        <v>1644</v>
      </c>
      <c r="D24" s="26">
        <v>45776</v>
      </c>
      <c r="E24" s="26">
        <v>45777</v>
      </c>
      <c r="F24" s="218">
        <v>1600</v>
      </c>
      <c r="G24" s="57">
        <v>45782</v>
      </c>
      <c r="H24" s="59">
        <v>1000000000</v>
      </c>
      <c r="I24" s="146"/>
      <c r="J24" s="245"/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</row>
    <row r="25" customFormat="1" ht="17.25" customHeight="1" spans="1:24">
      <c r="A25" s="25" t="s">
        <v>1645</v>
      </c>
      <c r="B25" s="28" t="s">
        <v>278</v>
      </c>
      <c r="C25" s="25" t="s">
        <v>1646</v>
      </c>
      <c r="D25" s="26">
        <v>45777</v>
      </c>
      <c r="E25" s="26">
        <v>45777</v>
      </c>
      <c r="F25" s="27">
        <v>5000</v>
      </c>
      <c r="G25" s="57">
        <v>45782</v>
      </c>
      <c r="H25" s="28">
        <v>1000000000</v>
      </c>
      <c r="I25" s="146"/>
      <c r="J25" s="245"/>
      <c r="K25" s="245"/>
      <c r="L25" s="245"/>
      <c r="M25" s="245"/>
      <c r="N25" s="245"/>
      <c r="O25" s="245"/>
      <c r="P25" s="245"/>
      <c r="Q25" s="245"/>
      <c r="R25" s="245"/>
      <c r="S25" s="245"/>
      <c r="T25" s="245"/>
      <c r="U25" s="245"/>
      <c r="V25" s="245"/>
      <c r="W25" s="245"/>
      <c r="X25" s="245"/>
    </row>
    <row r="26" customFormat="1" ht="24.75" customHeight="1" spans="1:40">
      <c r="A26" s="21" t="s">
        <v>20</v>
      </c>
      <c r="B26" s="22"/>
      <c r="C26" s="22"/>
      <c r="D26" s="22"/>
      <c r="E26" s="22"/>
      <c r="F26" s="22"/>
      <c r="G26" s="22"/>
      <c r="H26" s="23"/>
      <c r="I26" s="93">
        <f>SUM(F28:F88)</f>
        <v>377862.41</v>
      </c>
      <c r="J26" s="245"/>
      <c r="K26" s="245"/>
      <c r="L26" s="245"/>
      <c r="M26" s="245"/>
      <c r="N26" s="245"/>
      <c r="O26" s="245"/>
      <c r="P26" s="245"/>
      <c r="Q26" s="245"/>
      <c r="R26" s="245"/>
      <c r="S26" s="245"/>
      <c r="T26" s="245"/>
      <c r="U26" s="245"/>
      <c r="V26" s="245"/>
      <c r="W26" s="245"/>
      <c r="X26" s="245"/>
      <c r="AN26" s="102" t="s">
        <v>21</v>
      </c>
    </row>
    <row r="27" customFormat="1" ht="24.75" customHeight="1" spans="1:40">
      <c r="A27" s="374" t="s">
        <v>1647</v>
      </c>
      <c r="B27" s="375" t="s">
        <v>1648</v>
      </c>
      <c r="C27" s="374" t="s">
        <v>1649</v>
      </c>
      <c r="D27" s="376">
        <v>45737</v>
      </c>
      <c r="E27" s="377">
        <v>45777</v>
      </c>
      <c r="F27" s="378">
        <v>11977.96</v>
      </c>
      <c r="G27" s="379">
        <v>45782</v>
      </c>
      <c r="H27" s="375">
        <v>1000000000</v>
      </c>
      <c r="I27" s="391"/>
      <c r="J27" s="245"/>
      <c r="K27" s="245"/>
      <c r="L27" s="245"/>
      <c r="M27" s="245"/>
      <c r="N27" s="245"/>
      <c r="O27" s="245"/>
      <c r="P27" s="245"/>
      <c r="Q27" s="245"/>
      <c r="R27" s="245"/>
      <c r="S27" s="245"/>
      <c r="T27" s="245"/>
      <c r="U27" s="245"/>
      <c r="V27" s="245"/>
      <c r="W27" s="245"/>
      <c r="X27" s="245"/>
      <c r="AN27" s="102"/>
    </row>
    <row r="28" customFormat="1" ht="16.5" customHeight="1" spans="1:24">
      <c r="A28" s="380" t="s">
        <v>1650</v>
      </c>
      <c r="B28" s="381" t="s">
        <v>89</v>
      </c>
      <c r="C28" s="380" t="s">
        <v>90</v>
      </c>
      <c r="D28" s="382">
        <v>45757</v>
      </c>
      <c r="E28" s="383">
        <v>45770</v>
      </c>
      <c r="F28" s="384">
        <v>8943.4</v>
      </c>
      <c r="G28" s="385">
        <v>45782</v>
      </c>
      <c r="H28" s="381">
        <v>1000000000</v>
      </c>
      <c r="I28" s="144"/>
      <c r="J28" s="245"/>
      <c r="K28" s="245"/>
      <c r="L28" s="245"/>
      <c r="M28" s="245"/>
      <c r="N28" s="245"/>
      <c r="O28" s="245"/>
      <c r="P28" s="245"/>
      <c r="Q28" s="245"/>
      <c r="R28" s="245"/>
      <c r="S28" s="245"/>
      <c r="T28" s="245"/>
      <c r="U28" s="245"/>
      <c r="V28" s="245"/>
      <c r="W28" s="245"/>
      <c r="X28" s="245"/>
    </row>
    <row r="29" customFormat="1" ht="16.5" customHeight="1" spans="1:24">
      <c r="A29" s="33" t="s">
        <v>1651</v>
      </c>
      <c r="B29" s="132" t="s">
        <v>637</v>
      </c>
      <c r="C29" s="33" t="s">
        <v>794</v>
      </c>
      <c r="D29" s="118">
        <v>45757</v>
      </c>
      <c r="E29" s="158">
        <v>45771</v>
      </c>
      <c r="F29" s="307">
        <v>2293.01</v>
      </c>
      <c r="G29" s="304">
        <v>45782</v>
      </c>
      <c r="H29" s="119">
        <v>1000000000</v>
      </c>
      <c r="I29" s="144"/>
      <c r="J29" s="245"/>
      <c r="K29" s="245"/>
      <c r="L29" s="245"/>
      <c r="M29" s="245"/>
      <c r="N29" s="245"/>
      <c r="O29" s="245"/>
      <c r="P29" s="245"/>
      <c r="Q29" s="245"/>
      <c r="R29" s="245"/>
      <c r="S29" s="245"/>
      <c r="T29" s="245"/>
      <c r="U29" s="245"/>
      <c r="V29" s="245"/>
      <c r="W29" s="245"/>
      <c r="X29" s="245"/>
    </row>
    <row r="30" customFormat="1" ht="16.5" customHeight="1" spans="1:24">
      <c r="A30" s="33" t="s">
        <v>1652</v>
      </c>
      <c r="B30" s="34" t="s">
        <v>1116</v>
      </c>
      <c r="C30" s="33" t="s">
        <v>296</v>
      </c>
      <c r="D30" s="335">
        <v>45761</v>
      </c>
      <c r="E30" s="40">
        <v>45769</v>
      </c>
      <c r="F30" s="307">
        <v>1887.6</v>
      </c>
      <c r="G30" s="304">
        <v>45782</v>
      </c>
      <c r="H30" s="119">
        <v>1000000000</v>
      </c>
      <c r="I30" s="144"/>
      <c r="J30" s="245"/>
      <c r="K30" s="245"/>
      <c r="L30" s="245"/>
      <c r="M30" s="245"/>
      <c r="N30" s="245"/>
      <c r="O30" s="245"/>
      <c r="P30" s="245"/>
      <c r="Q30" s="245"/>
      <c r="R30" s="245"/>
      <c r="S30" s="245"/>
      <c r="T30" s="245"/>
      <c r="U30" s="245"/>
      <c r="V30" s="245"/>
      <c r="W30" s="245"/>
      <c r="X30" s="245"/>
    </row>
    <row r="31" customFormat="1" ht="16.5" customHeight="1" spans="1:24">
      <c r="A31" s="33" t="s">
        <v>1653</v>
      </c>
      <c r="B31" s="34" t="s">
        <v>816</v>
      </c>
      <c r="C31" s="133" t="s">
        <v>817</v>
      </c>
      <c r="D31" s="158">
        <v>45761</v>
      </c>
      <c r="E31" s="118">
        <v>45770</v>
      </c>
      <c r="F31" s="307">
        <v>1599.28</v>
      </c>
      <c r="G31" s="304">
        <v>45782</v>
      </c>
      <c r="H31" s="119">
        <v>1000000000</v>
      </c>
      <c r="I31" s="144"/>
      <c r="J31" s="245"/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</row>
    <row r="32" customFormat="1" ht="17.25" customHeight="1" spans="1:24">
      <c r="A32" s="33" t="s">
        <v>1654</v>
      </c>
      <c r="B32" s="34" t="s">
        <v>1116</v>
      </c>
      <c r="C32" s="33" t="s">
        <v>1117</v>
      </c>
      <c r="D32" s="40">
        <v>45761</v>
      </c>
      <c r="E32" s="118">
        <v>45772</v>
      </c>
      <c r="F32" s="317">
        <v>4700.65</v>
      </c>
      <c r="G32" s="304">
        <v>45782</v>
      </c>
      <c r="H32" s="310" t="s">
        <v>304</v>
      </c>
      <c r="I32" s="144"/>
      <c r="J32" s="245"/>
      <c r="K32" s="245"/>
      <c r="L32" s="245"/>
      <c r="M32" s="245"/>
      <c r="N32" s="245"/>
      <c r="O32" s="245"/>
      <c r="P32" s="245"/>
      <c r="Q32" s="245"/>
      <c r="R32" s="245"/>
      <c r="S32" s="245"/>
      <c r="T32" s="245"/>
      <c r="U32" s="245"/>
      <c r="V32" s="245"/>
      <c r="W32" s="245"/>
      <c r="X32" s="245"/>
    </row>
    <row r="33" customFormat="1" customHeight="1" spans="1:24">
      <c r="A33" s="33" t="s">
        <v>1655</v>
      </c>
      <c r="B33" s="34" t="s">
        <v>1116</v>
      </c>
      <c r="C33" s="33" t="s">
        <v>1117</v>
      </c>
      <c r="D33" s="40">
        <v>45761</v>
      </c>
      <c r="E33" s="118">
        <v>45772</v>
      </c>
      <c r="F33" s="307">
        <v>3246.5</v>
      </c>
      <c r="G33" s="304">
        <v>45782</v>
      </c>
      <c r="H33" s="119">
        <v>1000000000</v>
      </c>
      <c r="I33" s="144"/>
      <c r="J33" s="245"/>
      <c r="K33" s="245"/>
      <c r="L33" s="245"/>
      <c r="M33" s="245"/>
      <c r="N33" s="245"/>
      <c r="O33" s="245"/>
      <c r="P33" s="245"/>
      <c r="Q33" s="245"/>
      <c r="R33" s="245"/>
      <c r="S33" s="245"/>
      <c r="T33" s="245"/>
      <c r="U33" s="245"/>
      <c r="V33" s="245"/>
      <c r="W33" s="245"/>
      <c r="X33" s="245"/>
    </row>
    <row r="34" customFormat="1" customHeight="1" spans="1:24">
      <c r="A34" s="34" t="s">
        <v>1656</v>
      </c>
      <c r="B34" s="34" t="s">
        <v>208</v>
      </c>
      <c r="C34" s="33" t="s">
        <v>209</v>
      </c>
      <c r="D34" s="40">
        <v>45762</v>
      </c>
      <c r="E34" s="158">
        <v>45769</v>
      </c>
      <c r="F34" s="343">
        <v>7352.17</v>
      </c>
      <c r="G34" s="304">
        <v>45782</v>
      </c>
      <c r="H34" s="119" t="s">
        <v>304</v>
      </c>
      <c r="I34" s="144"/>
      <c r="J34" s="245"/>
      <c r="K34" s="245"/>
      <c r="L34" s="245"/>
      <c r="M34" s="245"/>
      <c r="N34" s="245"/>
      <c r="O34" s="245"/>
      <c r="P34" s="245"/>
      <c r="Q34" s="245"/>
      <c r="R34" s="245"/>
      <c r="S34" s="245"/>
      <c r="T34" s="245"/>
      <c r="U34" s="245"/>
      <c r="V34" s="245"/>
      <c r="W34" s="245"/>
      <c r="X34" s="245"/>
    </row>
    <row r="35" customHeight="1" spans="1:40">
      <c r="A35" s="34" t="s">
        <v>1657</v>
      </c>
      <c r="B35" s="34" t="s">
        <v>208</v>
      </c>
      <c r="C35" s="33" t="s">
        <v>209</v>
      </c>
      <c r="D35" s="40">
        <v>45762</v>
      </c>
      <c r="E35" s="158">
        <v>45769</v>
      </c>
      <c r="F35" s="307">
        <v>3029.75</v>
      </c>
      <c r="G35" s="304">
        <v>45782</v>
      </c>
      <c r="H35" s="386">
        <v>1000000000</v>
      </c>
      <c r="I35" s="144"/>
      <c r="J35" s="248"/>
      <c r="K35" s="248"/>
      <c r="L35" s="248"/>
      <c r="M35" s="248"/>
      <c r="N35" s="248"/>
      <c r="O35" s="248"/>
      <c r="P35" s="248"/>
      <c r="Q35" s="248"/>
      <c r="R35" s="248"/>
      <c r="S35" s="248"/>
      <c r="T35" s="248"/>
      <c r="U35" s="248"/>
      <c r="V35" s="248"/>
      <c r="W35" s="248"/>
      <c r="X35" s="248"/>
      <c r="Y35" s="230"/>
      <c r="Z35" s="230"/>
      <c r="AA35" s="230"/>
      <c r="AB35" s="230"/>
      <c r="AC35" s="230"/>
      <c r="AD35" s="230"/>
      <c r="AE35" s="230"/>
      <c r="AF35" s="230"/>
      <c r="AG35" s="230"/>
      <c r="AH35" s="230"/>
      <c r="AI35" s="230"/>
      <c r="AJ35" s="230"/>
      <c r="AK35" s="230"/>
      <c r="AL35" s="230"/>
      <c r="AM35" s="230"/>
      <c r="AN35" s="230"/>
    </row>
    <row r="36" customHeight="1" spans="1:40">
      <c r="A36" s="34" t="s">
        <v>1658</v>
      </c>
      <c r="B36" s="34" t="s">
        <v>1659</v>
      </c>
      <c r="C36" s="33" t="s">
        <v>1660</v>
      </c>
      <c r="D36" s="40">
        <v>45762</v>
      </c>
      <c r="E36" s="158">
        <v>45769</v>
      </c>
      <c r="F36" s="307">
        <v>1400</v>
      </c>
      <c r="G36" s="304">
        <v>45782</v>
      </c>
      <c r="H36" s="119">
        <v>1000000000</v>
      </c>
      <c r="I36" s="144"/>
      <c r="J36" s="248"/>
      <c r="K36" s="248"/>
      <c r="L36" s="248"/>
      <c r="M36" s="248"/>
      <c r="N36" s="248"/>
      <c r="O36" s="248"/>
      <c r="P36" s="248"/>
      <c r="Q36" s="248"/>
      <c r="R36" s="248"/>
      <c r="S36" s="248"/>
      <c r="T36" s="248"/>
      <c r="U36" s="248"/>
      <c r="V36" s="248"/>
      <c r="W36" s="248"/>
      <c r="X36" s="248"/>
      <c r="Y36" s="230"/>
      <c r="Z36" s="230"/>
      <c r="AA36" s="230"/>
      <c r="AB36" s="230"/>
      <c r="AC36" s="230"/>
      <c r="AD36" s="230"/>
      <c r="AE36" s="230"/>
      <c r="AF36" s="230"/>
      <c r="AG36" s="230"/>
      <c r="AH36" s="230"/>
      <c r="AI36" s="230"/>
      <c r="AJ36" s="230"/>
      <c r="AK36" s="230"/>
      <c r="AL36" s="230"/>
      <c r="AM36" s="230"/>
      <c r="AN36" s="230"/>
    </row>
    <row r="37" customHeight="1" spans="1:40">
      <c r="A37" s="33" t="s">
        <v>1661</v>
      </c>
      <c r="B37" s="34" t="s">
        <v>63</v>
      </c>
      <c r="C37" s="127" t="s">
        <v>64</v>
      </c>
      <c r="D37" s="128">
        <v>45762</v>
      </c>
      <c r="E37" s="118">
        <v>45770</v>
      </c>
      <c r="F37" s="343">
        <v>6135</v>
      </c>
      <c r="G37" s="304">
        <v>45782</v>
      </c>
      <c r="H37" s="386">
        <v>1000000000</v>
      </c>
      <c r="I37" s="144"/>
      <c r="J37" s="248"/>
      <c r="K37" s="248"/>
      <c r="L37" s="248"/>
      <c r="M37" s="248"/>
      <c r="N37" s="248"/>
      <c r="O37" s="248"/>
      <c r="P37" s="248"/>
      <c r="Q37" s="248"/>
      <c r="R37" s="248"/>
      <c r="S37" s="248"/>
      <c r="T37" s="248"/>
      <c r="U37" s="248"/>
      <c r="V37" s="248"/>
      <c r="W37" s="248"/>
      <c r="X37" s="248"/>
      <c r="Y37" s="230"/>
      <c r="Z37" s="230"/>
      <c r="AA37" s="230"/>
      <c r="AB37" s="230"/>
      <c r="AC37" s="230"/>
      <c r="AD37" s="230"/>
      <c r="AE37" s="230"/>
      <c r="AF37" s="230"/>
      <c r="AG37" s="230"/>
      <c r="AH37" s="230"/>
      <c r="AI37" s="230"/>
      <c r="AJ37" s="230"/>
      <c r="AK37" s="230"/>
      <c r="AL37" s="230"/>
      <c r="AM37" s="230"/>
      <c r="AN37" s="230"/>
    </row>
    <row r="38" customFormat="1" customHeight="1" spans="1:24">
      <c r="A38" s="33" t="s">
        <v>1662</v>
      </c>
      <c r="B38" s="34" t="s">
        <v>1663</v>
      </c>
      <c r="C38" s="33" t="s">
        <v>231</v>
      </c>
      <c r="D38" s="128">
        <v>45762</v>
      </c>
      <c r="E38" s="118">
        <v>45770</v>
      </c>
      <c r="F38" s="126">
        <v>2775.85</v>
      </c>
      <c r="G38" s="40">
        <v>45782</v>
      </c>
      <c r="H38" s="34">
        <v>1444000000</v>
      </c>
      <c r="I38" s="144"/>
      <c r="J38" s="245"/>
      <c r="K38" s="245"/>
      <c r="L38" s="245"/>
      <c r="M38" s="245"/>
      <c r="N38" s="245"/>
      <c r="O38" s="245"/>
      <c r="P38" s="245"/>
      <c r="Q38" s="245"/>
      <c r="R38" s="245"/>
      <c r="S38" s="245"/>
      <c r="T38" s="245"/>
      <c r="U38" s="245"/>
      <c r="V38" s="245"/>
      <c r="W38" s="245"/>
      <c r="X38" s="245"/>
    </row>
    <row r="39" customFormat="1" customHeight="1" spans="1:24">
      <c r="A39" s="33" t="s">
        <v>1664</v>
      </c>
      <c r="B39" s="34" t="s">
        <v>208</v>
      </c>
      <c r="C39" s="46" t="s">
        <v>1665</v>
      </c>
      <c r="D39" s="161">
        <v>45762</v>
      </c>
      <c r="E39" s="118">
        <v>45770</v>
      </c>
      <c r="F39" s="126">
        <v>3637.77</v>
      </c>
      <c r="G39" s="40">
        <v>45782</v>
      </c>
      <c r="H39" s="34">
        <v>1000000000</v>
      </c>
      <c r="I39" s="144"/>
      <c r="J39" s="245"/>
      <c r="K39" s="245"/>
      <c r="L39" s="245"/>
      <c r="M39" s="245"/>
      <c r="N39" s="245"/>
      <c r="O39" s="245"/>
      <c r="P39" s="245"/>
      <c r="Q39" s="245"/>
      <c r="R39" s="245"/>
      <c r="S39" s="245"/>
      <c r="T39" s="245"/>
      <c r="U39" s="245"/>
      <c r="V39" s="245"/>
      <c r="W39" s="245"/>
      <c r="X39" s="245"/>
    </row>
    <row r="40" customFormat="1" customHeight="1" spans="1:24">
      <c r="A40" s="33" t="s">
        <v>1666</v>
      </c>
      <c r="B40" s="34" t="s">
        <v>208</v>
      </c>
      <c r="C40" s="46" t="s">
        <v>1665</v>
      </c>
      <c r="D40" s="161">
        <v>45762</v>
      </c>
      <c r="E40" s="118">
        <v>45770</v>
      </c>
      <c r="F40" s="126">
        <v>3360.7</v>
      </c>
      <c r="G40" s="40">
        <v>45782</v>
      </c>
      <c r="H40" s="34">
        <v>1000000000</v>
      </c>
      <c r="I40" s="144"/>
      <c r="J40" s="245"/>
      <c r="K40" s="245"/>
      <c r="L40" s="245"/>
      <c r="M40" s="245"/>
      <c r="N40" s="245"/>
      <c r="O40" s="245"/>
      <c r="P40" s="245"/>
      <c r="Q40" s="245"/>
      <c r="R40" s="245"/>
      <c r="S40" s="245"/>
      <c r="T40" s="245"/>
      <c r="U40" s="245"/>
      <c r="V40" s="245"/>
      <c r="W40" s="245"/>
      <c r="X40" s="245"/>
    </row>
    <row r="41" customFormat="1" customHeight="1" spans="1:24">
      <c r="A41" s="33" t="s">
        <v>1667</v>
      </c>
      <c r="B41" s="34" t="s">
        <v>302</v>
      </c>
      <c r="C41" s="127" t="s">
        <v>303</v>
      </c>
      <c r="D41" s="158">
        <v>45762</v>
      </c>
      <c r="E41" s="118">
        <v>45770</v>
      </c>
      <c r="F41" s="184">
        <v>3842.73</v>
      </c>
      <c r="G41" s="40">
        <v>45782</v>
      </c>
      <c r="H41" s="34">
        <v>3008000000</v>
      </c>
      <c r="I41" s="144"/>
      <c r="J41" s="245"/>
      <c r="K41" s="245"/>
      <c r="L41" s="245"/>
      <c r="M41" s="245"/>
      <c r="N41" s="245"/>
      <c r="O41" s="245"/>
      <c r="P41" s="245"/>
      <c r="Q41" s="245"/>
      <c r="R41" s="245"/>
      <c r="S41" s="245"/>
      <c r="T41" s="245"/>
      <c r="U41" s="245"/>
      <c r="V41" s="245"/>
      <c r="W41" s="245"/>
      <c r="X41" s="245"/>
    </row>
    <row r="42" customFormat="1" customHeight="1" spans="1:24">
      <c r="A42" s="33" t="s">
        <v>1668</v>
      </c>
      <c r="B42" s="34" t="s">
        <v>717</v>
      </c>
      <c r="C42" s="46" t="s">
        <v>718</v>
      </c>
      <c r="D42" s="335">
        <v>45762</v>
      </c>
      <c r="E42" s="158">
        <v>45772</v>
      </c>
      <c r="F42" s="126">
        <v>2052</v>
      </c>
      <c r="G42" s="40">
        <v>45782</v>
      </c>
      <c r="H42" s="34">
        <v>1000000000</v>
      </c>
      <c r="I42" s="144"/>
      <c r="J42" s="245"/>
      <c r="K42" s="245"/>
      <c r="L42" s="245"/>
      <c r="M42" s="245"/>
      <c r="N42" s="245"/>
      <c r="O42" s="245"/>
      <c r="P42" s="245"/>
      <c r="Q42" s="245"/>
      <c r="R42" s="245"/>
      <c r="S42" s="245"/>
      <c r="T42" s="245"/>
      <c r="U42" s="245"/>
      <c r="V42" s="245"/>
      <c r="W42" s="245"/>
      <c r="X42" s="245"/>
    </row>
    <row r="43" customFormat="1" ht="15.75" customHeight="1" spans="1:24">
      <c r="A43" s="33" t="s">
        <v>1669</v>
      </c>
      <c r="B43" s="34" t="s">
        <v>89</v>
      </c>
      <c r="C43" s="33" t="s">
        <v>90</v>
      </c>
      <c r="D43" s="161">
        <v>45762</v>
      </c>
      <c r="E43" s="118">
        <v>45770</v>
      </c>
      <c r="F43" s="37">
        <v>687.95</v>
      </c>
      <c r="G43" s="40">
        <v>45782</v>
      </c>
      <c r="H43" s="34">
        <v>1000000000</v>
      </c>
      <c r="I43" s="144"/>
      <c r="J43" s="245"/>
      <c r="K43" s="245"/>
      <c r="L43" s="245"/>
      <c r="M43" s="245"/>
      <c r="N43" s="245"/>
      <c r="O43" s="245"/>
      <c r="P43" s="245"/>
      <c r="Q43" s="245"/>
      <c r="R43" s="245"/>
      <c r="S43" s="245"/>
      <c r="T43" s="245"/>
      <c r="U43" s="245"/>
      <c r="V43" s="245"/>
      <c r="W43" s="245"/>
      <c r="X43" s="245"/>
    </row>
    <row r="44" customFormat="1" ht="15.75" customHeight="1" spans="1:24">
      <c r="A44" s="44" t="s">
        <v>1670</v>
      </c>
      <c r="B44" s="44" t="s">
        <v>1256</v>
      </c>
      <c r="C44" s="46" t="s">
        <v>588</v>
      </c>
      <c r="D44" s="40">
        <v>45763</v>
      </c>
      <c r="E44" s="36">
        <v>45769</v>
      </c>
      <c r="F44" s="387">
        <v>1196.84</v>
      </c>
      <c r="G44" s="40">
        <v>45782</v>
      </c>
      <c r="H44" s="44">
        <v>1000000000</v>
      </c>
      <c r="I44" s="144"/>
      <c r="J44" s="245"/>
      <c r="K44" s="245"/>
      <c r="L44" s="245"/>
      <c r="M44" s="245"/>
      <c r="N44" s="245"/>
      <c r="O44" s="245"/>
      <c r="P44" s="245"/>
      <c r="Q44" s="245"/>
      <c r="R44" s="245"/>
      <c r="S44" s="245"/>
      <c r="T44" s="245"/>
      <c r="U44" s="245"/>
      <c r="V44" s="245"/>
      <c r="W44" s="245"/>
      <c r="X44" s="245"/>
    </row>
    <row r="45" customFormat="1" ht="15.75" customHeight="1" spans="1:24">
      <c r="A45" s="44" t="s">
        <v>1671</v>
      </c>
      <c r="B45" s="44" t="s">
        <v>35</v>
      </c>
      <c r="C45" s="46" t="s">
        <v>526</v>
      </c>
      <c r="D45" s="40">
        <v>45763</v>
      </c>
      <c r="E45" s="158">
        <v>45769</v>
      </c>
      <c r="F45" s="126">
        <v>14250.49</v>
      </c>
      <c r="G45" s="40">
        <v>45782</v>
      </c>
      <c r="H45" s="34" t="s">
        <v>1397</v>
      </c>
      <c r="I45" s="144"/>
      <c r="J45" s="245"/>
      <c r="K45" s="245"/>
      <c r="L45" s="245"/>
      <c r="M45" s="245"/>
      <c r="N45" s="245"/>
      <c r="O45" s="245"/>
      <c r="P45" s="245"/>
      <c r="Q45" s="245"/>
      <c r="R45" s="245"/>
      <c r="S45" s="245"/>
      <c r="T45" s="245"/>
      <c r="U45" s="245"/>
      <c r="V45" s="245"/>
      <c r="W45" s="245"/>
      <c r="X45" s="245"/>
    </row>
    <row r="46" customFormat="1" ht="15.75" customHeight="1" spans="1:24">
      <c r="A46" s="33" t="s">
        <v>1672</v>
      </c>
      <c r="B46" s="34" t="s">
        <v>89</v>
      </c>
      <c r="C46" s="33" t="s">
        <v>90</v>
      </c>
      <c r="D46" s="128">
        <v>45763</v>
      </c>
      <c r="E46" s="118">
        <v>45770</v>
      </c>
      <c r="F46" s="126">
        <v>2653.54</v>
      </c>
      <c r="G46" s="40">
        <v>45782</v>
      </c>
      <c r="H46" s="34">
        <v>1000000000</v>
      </c>
      <c r="I46" s="144"/>
      <c r="J46" s="245"/>
      <c r="K46" s="245"/>
      <c r="L46" s="245"/>
      <c r="M46" s="245"/>
      <c r="N46" s="245"/>
      <c r="O46" s="245"/>
      <c r="P46" s="245"/>
      <c r="Q46" s="245"/>
      <c r="R46" s="245"/>
      <c r="S46" s="245"/>
      <c r="T46" s="245"/>
      <c r="U46" s="245"/>
      <c r="V46" s="245"/>
      <c r="W46" s="245"/>
      <c r="X46" s="245"/>
    </row>
    <row r="47" customFormat="1" ht="15.75" customHeight="1" spans="1:24">
      <c r="A47" s="33" t="s">
        <v>1673</v>
      </c>
      <c r="B47" s="34" t="s">
        <v>1674</v>
      </c>
      <c r="C47" s="33" t="s">
        <v>1675</v>
      </c>
      <c r="D47" s="158">
        <v>45763</v>
      </c>
      <c r="E47" s="40">
        <v>45771</v>
      </c>
      <c r="F47" s="37">
        <v>17197.38</v>
      </c>
      <c r="G47" s="40">
        <v>45782</v>
      </c>
      <c r="H47" s="34">
        <v>1000000000</v>
      </c>
      <c r="I47" s="144"/>
      <c r="J47" s="245"/>
      <c r="K47" s="245"/>
      <c r="L47" s="245"/>
      <c r="M47" s="245"/>
      <c r="N47" s="245"/>
      <c r="O47" s="245"/>
      <c r="P47" s="245"/>
      <c r="Q47" s="245"/>
      <c r="R47" s="245"/>
      <c r="S47" s="245"/>
      <c r="T47" s="245"/>
      <c r="U47" s="245"/>
      <c r="V47" s="245"/>
      <c r="W47" s="245"/>
      <c r="X47" s="245"/>
    </row>
    <row r="48" customFormat="1" customHeight="1" spans="1:24">
      <c r="A48" s="33" t="s">
        <v>1676</v>
      </c>
      <c r="B48" s="34" t="s">
        <v>110</v>
      </c>
      <c r="C48" s="33" t="s">
        <v>111</v>
      </c>
      <c r="D48" s="40">
        <v>45763</v>
      </c>
      <c r="E48" s="40">
        <v>45772</v>
      </c>
      <c r="F48" s="37">
        <v>5817</v>
      </c>
      <c r="G48" s="40">
        <v>45782</v>
      </c>
      <c r="H48" s="34">
        <v>1000000000</v>
      </c>
      <c r="I48" s="144"/>
      <c r="J48" s="245"/>
      <c r="K48" s="245"/>
      <c r="L48" s="245"/>
      <c r="M48" s="245"/>
      <c r="N48" s="245"/>
      <c r="O48" s="245"/>
      <c r="P48" s="245"/>
      <c r="Q48" s="245"/>
      <c r="R48" s="245"/>
      <c r="S48" s="245"/>
      <c r="T48" s="245"/>
      <c r="U48" s="245"/>
      <c r="V48" s="245"/>
      <c r="W48" s="245"/>
      <c r="X48" s="245"/>
    </row>
    <row r="49" customFormat="1" ht="15.75" customHeight="1" spans="1:24">
      <c r="A49" s="33" t="s">
        <v>1677</v>
      </c>
      <c r="B49" s="34" t="s">
        <v>63</v>
      </c>
      <c r="C49" s="33" t="s">
        <v>64</v>
      </c>
      <c r="D49" s="40">
        <v>45763</v>
      </c>
      <c r="E49" s="158">
        <v>45772</v>
      </c>
      <c r="F49" s="126">
        <v>9000.66</v>
      </c>
      <c r="G49" s="40">
        <v>45782</v>
      </c>
      <c r="H49" s="34">
        <v>1000000000</v>
      </c>
      <c r="I49" s="144"/>
      <c r="J49" s="245"/>
      <c r="K49" s="245"/>
      <c r="L49" s="245"/>
      <c r="M49" s="245"/>
      <c r="N49" s="245"/>
      <c r="O49" s="245"/>
      <c r="P49" s="245"/>
      <c r="Q49" s="245"/>
      <c r="R49" s="245"/>
      <c r="S49" s="245"/>
      <c r="T49" s="245"/>
      <c r="U49" s="245"/>
      <c r="V49" s="245"/>
      <c r="W49" s="245"/>
      <c r="X49" s="245"/>
    </row>
    <row r="50" customFormat="1" ht="15.75" customHeight="1" spans="1:24">
      <c r="A50" s="33" t="s">
        <v>1678</v>
      </c>
      <c r="B50" s="34" t="s">
        <v>198</v>
      </c>
      <c r="C50" s="33" t="s">
        <v>199</v>
      </c>
      <c r="D50" s="158">
        <v>45763</v>
      </c>
      <c r="E50" s="40">
        <v>45772</v>
      </c>
      <c r="F50" s="126">
        <v>9295.26</v>
      </c>
      <c r="G50" s="40">
        <v>45782</v>
      </c>
      <c r="H50" s="34">
        <v>1000000000</v>
      </c>
      <c r="I50" s="144"/>
      <c r="J50" s="245"/>
      <c r="K50" s="245"/>
      <c r="L50" s="245"/>
      <c r="M50" s="245"/>
      <c r="N50" s="245"/>
      <c r="O50" s="245"/>
      <c r="P50" s="245"/>
      <c r="Q50" s="245"/>
      <c r="R50" s="245"/>
      <c r="S50" s="245"/>
      <c r="T50" s="245"/>
      <c r="U50" s="245"/>
      <c r="V50" s="245"/>
      <c r="W50" s="245"/>
      <c r="X50" s="245"/>
    </row>
    <row r="51" customFormat="1" ht="17.25" customHeight="1" spans="1:24">
      <c r="A51" s="33" t="s">
        <v>1679</v>
      </c>
      <c r="B51" s="34" t="s">
        <v>208</v>
      </c>
      <c r="C51" s="33" t="s">
        <v>1264</v>
      </c>
      <c r="D51" s="40">
        <v>45763</v>
      </c>
      <c r="E51" s="158">
        <v>45775</v>
      </c>
      <c r="F51" s="126">
        <v>28.87</v>
      </c>
      <c r="G51" s="40">
        <v>45782</v>
      </c>
      <c r="H51" s="34">
        <v>1000000000</v>
      </c>
      <c r="I51" s="144"/>
      <c r="J51" s="245"/>
      <c r="K51" s="245"/>
      <c r="L51" s="245"/>
      <c r="M51" s="245"/>
      <c r="N51" s="245"/>
      <c r="O51" s="245"/>
      <c r="P51" s="245"/>
      <c r="Q51" s="245"/>
      <c r="R51" s="245"/>
      <c r="S51" s="245"/>
      <c r="T51" s="245"/>
      <c r="U51" s="245"/>
      <c r="V51" s="245"/>
      <c r="W51" s="245"/>
      <c r="X51" s="245"/>
    </row>
    <row r="52" customFormat="1" ht="15.75" customHeight="1" spans="1:24">
      <c r="A52" s="34" t="s">
        <v>1680</v>
      </c>
      <c r="B52" s="34" t="s">
        <v>95</v>
      </c>
      <c r="C52" s="46" t="s">
        <v>96</v>
      </c>
      <c r="D52" s="335">
        <v>45764</v>
      </c>
      <c r="E52" s="40">
        <v>45769</v>
      </c>
      <c r="F52" s="126">
        <v>15933.64</v>
      </c>
      <c r="G52" s="40">
        <v>45782</v>
      </c>
      <c r="H52" s="34">
        <v>1000000000</v>
      </c>
      <c r="I52" s="144"/>
      <c r="J52" s="245"/>
      <c r="K52" s="245"/>
      <c r="L52" s="245"/>
      <c r="M52" s="245"/>
      <c r="N52" s="245"/>
      <c r="O52" s="245"/>
      <c r="P52" s="245"/>
      <c r="Q52" s="245"/>
      <c r="R52" s="245"/>
      <c r="S52" s="245"/>
      <c r="T52" s="245"/>
      <c r="U52" s="245"/>
      <c r="V52" s="245"/>
      <c r="W52" s="245"/>
      <c r="X52" s="245"/>
    </row>
    <row r="53" customFormat="1" ht="17.25" customHeight="1" spans="1:24">
      <c r="A53" s="33" t="s">
        <v>1681</v>
      </c>
      <c r="B53" s="34" t="s">
        <v>208</v>
      </c>
      <c r="C53" s="33" t="s">
        <v>209</v>
      </c>
      <c r="D53" s="118">
        <v>45764</v>
      </c>
      <c r="E53" s="118">
        <v>45772</v>
      </c>
      <c r="F53" s="184">
        <v>4257.24</v>
      </c>
      <c r="G53" s="40">
        <v>45782</v>
      </c>
      <c r="H53" s="34">
        <v>1000000000</v>
      </c>
      <c r="I53" s="144"/>
      <c r="J53" s="245"/>
      <c r="K53" s="245"/>
      <c r="L53" s="245"/>
      <c r="M53" s="245"/>
      <c r="N53" s="245"/>
      <c r="O53" s="245"/>
      <c r="P53" s="245"/>
      <c r="Q53" s="245"/>
      <c r="R53" s="245"/>
      <c r="S53" s="245"/>
      <c r="T53" s="245"/>
      <c r="U53" s="245"/>
      <c r="V53" s="245"/>
      <c r="W53" s="245"/>
      <c r="X53" s="245"/>
    </row>
    <row r="54" customFormat="1" ht="16.5" customHeight="1" spans="1:24">
      <c r="A54" s="33" t="s">
        <v>1682</v>
      </c>
      <c r="B54" s="34" t="s">
        <v>208</v>
      </c>
      <c r="C54" s="33" t="s">
        <v>209</v>
      </c>
      <c r="D54" s="158">
        <v>45764</v>
      </c>
      <c r="E54" s="158">
        <v>45772</v>
      </c>
      <c r="F54" s="37">
        <v>434.97</v>
      </c>
      <c r="G54" s="40">
        <v>45782</v>
      </c>
      <c r="H54" s="34">
        <v>1000000000</v>
      </c>
      <c r="I54" s="144"/>
      <c r="J54" s="245"/>
      <c r="K54" s="245"/>
      <c r="L54" s="245"/>
      <c r="M54" s="245"/>
      <c r="N54" s="245"/>
      <c r="O54" s="245"/>
      <c r="P54" s="245"/>
      <c r="Q54" s="245"/>
      <c r="R54" s="245"/>
      <c r="S54" s="245"/>
      <c r="T54" s="245"/>
      <c r="U54" s="245"/>
      <c r="V54" s="245"/>
      <c r="W54" s="245"/>
      <c r="X54" s="245"/>
    </row>
    <row r="55" customFormat="1" ht="16.5" customHeight="1" spans="1:24">
      <c r="A55" s="33" t="s">
        <v>1683</v>
      </c>
      <c r="B55" s="34" t="s">
        <v>160</v>
      </c>
      <c r="C55" s="33" t="s">
        <v>1684</v>
      </c>
      <c r="D55" s="158">
        <v>45768</v>
      </c>
      <c r="E55" s="118">
        <v>45776</v>
      </c>
      <c r="F55" s="129">
        <v>6098.52</v>
      </c>
      <c r="G55" s="36">
        <v>45782</v>
      </c>
      <c r="H55" s="34">
        <v>1000000000</v>
      </c>
      <c r="I55" s="144"/>
      <c r="J55" s="245"/>
      <c r="K55" s="245"/>
      <c r="L55" s="245"/>
      <c r="M55" s="245"/>
      <c r="N55" s="245"/>
      <c r="O55" s="245"/>
      <c r="P55" s="245"/>
      <c r="Q55" s="245"/>
      <c r="R55" s="245"/>
      <c r="S55" s="245"/>
      <c r="T55" s="245"/>
      <c r="U55" s="245"/>
      <c r="V55" s="245"/>
      <c r="W55" s="245"/>
      <c r="X55" s="245"/>
    </row>
    <row r="56" customFormat="1" ht="16.5" customHeight="1" spans="1:24">
      <c r="A56" s="33" t="s">
        <v>1685</v>
      </c>
      <c r="B56" s="34" t="s">
        <v>89</v>
      </c>
      <c r="C56" s="33" t="s">
        <v>652</v>
      </c>
      <c r="D56" s="161">
        <v>45769</v>
      </c>
      <c r="E56" s="36">
        <v>45412</v>
      </c>
      <c r="F56" s="337">
        <v>10835.27</v>
      </c>
      <c r="G56" s="36">
        <v>45782</v>
      </c>
      <c r="H56" s="34">
        <v>1000000000</v>
      </c>
      <c r="I56" s="144"/>
      <c r="J56" s="245"/>
      <c r="K56" s="245"/>
      <c r="L56" s="245"/>
      <c r="M56" s="245"/>
      <c r="N56" s="245"/>
      <c r="O56" s="245"/>
      <c r="P56" s="245"/>
      <c r="Q56" s="245"/>
      <c r="R56" s="245"/>
      <c r="S56" s="245"/>
      <c r="T56" s="245"/>
      <c r="U56" s="245"/>
      <c r="V56" s="245"/>
      <c r="W56" s="245"/>
      <c r="X56" s="245"/>
    </row>
    <row r="57" customFormat="1" ht="15.75" customHeight="1" spans="1:24">
      <c r="A57" s="130" t="s">
        <v>1686</v>
      </c>
      <c r="B57" s="34" t="s">
        <v>95</v>
      </c>
      <c r="C57" s="33" t="s">
        <v>1687</v>
      </c>
      <c r="D57" s="158">
        <v>45769</v>
      </c>
      <c r="E57" s="40">
        <v>45771</v>
      </c>
      <c r="F57" s="37">
        <v>8549.68</v>
      </c>
      <c r="G57" s="40">
        <v>45782</v>
      </c>
      <c r="H57" s="34">
        <v>1000000000</v>
      </c>
      <c r="I57" s="144"/>
      <c r="J57" s="245"/>
      <c r="K57" s="245"/>
      <c r="L57" s="245"/>
      <c r="M57" s="245"/>
      <c r="N57" s="245"/>
      <c r="O57" s="245"/>
      <c r="P57" s="245"/>
      <c r="Q57" s="245"/>
      <c r="R57" s="245"/>
      <c r="S57" s="245"/>
      <c r="T57" s="245"/>
      <c r="U57" s="245"/>
      <c r="V57" s="245"/>
      <c r="W57" s="245"/>
      <c r="X57" s="245"/>
    </row>
    <row r="58" customFormat="1" ht="15.75" customHeight="1" spans="1:24">
      <c r="A58" s="388" t="s">
        <v>1688</v>
      </c>
      <c r="B58" s="34" t="s">
        <v>637</v>
      </c>
      <c r="C58" s="33" t="s">
        <v>926</v>
      </c>
      <c r="D58" s="158">
        <v>45769</v>
      </c>
      <c r="E58" s="158">
        <v>45772</v>
      </c>
      <c r="F58" s="126">
        <v>5081.56</v>
      </c>
      <c r="G58" s="40">
        <v>45782</v>
      </c>
      <c r="H58" s="34">
        <v>1000000000</v>
      </c>
      <c r="I58" s="144"/>
      <c r="J58" s="245"/>
      <c r="K58" s="245"/>
      <c r="L58" s="245"/>
      <c r="M58" s="245"/>
      <c r="N58" s="245"/>
      <c r="O58" s="245"/>
      <c r="P58" s="245"/>
      <c r="Q58" s="245"/>
      <c r="R58" s="245"/>
      <c r="S58" s="245"/>
      <c r="T58" s="245"/>
      <c r="U58" s="245"/>
      <c r="V58" s="245"/>
      <c r="W58" s="245"/>
      <c r="X58" s="245"/>
    </row>
    <row r="59" customFormat="1" ht="15.75" customHeight="1" spans="1:24">
      <c r="A59" s="33" t="s">
        <v>1689</v>
      </c>
      <c r="B59" s="34" t="s">
        <v>208</v>
      </c>
      <c r="C59" s="33" t="s">
        <v>209</v>
      </c>
      <c r="D59" s="389">
        <v>45769</v>
      </c>
      <c r="E59" s="158">
        <v>45772</v>
      </c>
      <c r="F59" s="37">
        <v>4521.08</v>
      </c>
      <c r="G59" s="40">
        <v>45782</v>
      </c>
      <c r="H59" s="34">
        <v>1000000000</v>
      </c>
      <c r="I59" s="144"/>
      <c r="J59" s="245"/>
      <c r="K59" s="245"/>
      <c r="L59" s="245"/>
      <c r="M59" s="245"/>
      <c r="N59" s="245"/>
      <c r="O59" s="245"/>
      <c r="P59" s="245"/>
      <c r="Q59" s="245"/>
      <c r="R59" s="245"/>
      <c r="S59" s="245"/>
      <c r="T59" s="245"/>
      <c r="U59" s="245"/>
      <c r="V59" s="245"/>
      <c r="W59" s="245"/>
      <c r="X59" s="245"/>
    </row>
    <row r="60" customFormat="1" ht="15.75" customHeight="1" spans="1:24">
      <c r="A60" s="149" t="s">
        <v>1690</v>
      </c>
      <c r="B60" s="34" t="s">
        <v>208</v>
      </c>
      <c r="C60" s="33" t="s">
        <v>209</v>
      </c>
      <c r="D60" s="158">
        <v>45769</v>
      </c>
      <c r="E60" s="158">
        <v>45772</v>
      </c>
      <c r="F60" s="37">
        <v>6484.44</v>
      </c>
      <c r="G60" s="40">
        <v>45782</v>
      </c>
      <c r="H60" s="34">
        <v>1000000000</v>
      </c>
      <c r="I60" s="144"/>
      <c r="J60" s="245"/>
      <c r="K60" s="245"/>
      <c r="L60" s="245"/>
      <c r="M60" s="245"/>
      <c r="N60" s="245"/>
      <c r="O60" s="245"/>
      <c r="P60" s="245"/>
      <c r="Q60" s="245"/>
      <c r="R60" s="245"/>
      <c r="S60" s="245"/>
      <c r="T60" s="245"/>
      <c r="U60" s="245"/>
      <c r="V60" s="245"/>
      <c r="W60" s="245"/>
      <c r="X60" s="245"/>
    </row>
    <row r="61" customFormat="1" ht="15.75" customHeight="1" spans="1:24">
      <c r="A61" s="33" t="s">
        <v>1691</v>
      </c>
      <c r="B61" s="34" t="s">
        <v>63</v>
      </c>
      <c r="C61" s="33" t="s">
        <v>64</v>
      </c>
      <c r="D61" s="390">
        <v>45769</v>
      </c>
      <c r="E61" s="158">
        <v>45772</v>
      </c>
      <c r="F61" s="37">
        <v>11284.56</v>
      </c>
      <c r="G61" s="40">
        <v>45782</v>
      </c>
      <c r="H61" s="34">
        <v>1000000000</v>
      </c>
      <c r="I61" s="144"/>
      <c r="J61" s="245"/>
      <c r="K61" s="245"/>
      <c r="L61" s="245"/>
      <c r="M61" s="245"/>
      <c r="N61" s="245"/>
      <c r="O61" s="245"/>
      <c r="P61" s="245"/>
      <c r="Q61" s="245"/>
      <c r="R61" s="245"/>
      <c r="S61" s="245"/>
      <c r="T61" s="245"/>
      <c r="U61" s="245"/>
      <c r="V61" s="245"/>
      <c r="W61" s="245"/>
      <c r="X61" s="245"/>
    </row>
    <row r="62" customFormat="1" ht="15.75" customHeight="1" spans="1:24">
      <c r="A62" s="33" t="s">
        <v>1555</v>
      </c>
      <c r="B62" s="34" t="s">
        <v>1421</v>
      </c>
      <c r="C62" s="33" t="s">
        <v>1556</v>
      </c>
      <c r="D62" s="335">
        <v>45769</v>
      </c>
      <c r="E62" s="40">
        <v>45776</v>
      </c>
      <c r="F62" s="126">
        <v>16664.55</v>
      </c>
      <c r="G62" s="40">
        <v>45782</v>
      </c>
      <c r="H62" s="34">
        <v>1000000000</v>
      </c>
      <c r="I62" s="144"/>
      <c r="J62" s="245"/>
      <c r="K62" s="245"/>
      <c r="L62" s="245"/>
      <c r="M62" s="245"/>
      <c r="N62" s="245"/>
      <c r="O62" s="245"/>
      <c r="P62" s="245"/>
      <c r="Q62" s="245"/>
      <c r="R62" s="245"/>
      <c r="S62" s="245"/>
      <c r="T62" s="245"/>
      <c r="U62" s="245"/>
      <c r="V62" s="245"/>
      <c r="W62" s="245"/>
      <c r="X62" s="245"/>
    </row>
    <row r="63" customFormat="1" ht="15.75" customHeight="1" spans="1:24">
      <c r="A63" s="33" t="s">
        <v>1692</v>
      </c>
      <c r="B63" s="34" t="s">
        <v>1424</v>
      </c>
      <c r="C63" s="33" t="s">
        <v>1425</v>
      </c>
      <c r="D63" s="335">
        <v>45769</v>
      </c>
      <c r="E63" s="40">
        <v>45776</v>
      </c>
      <c r="F63" s="155">
        <v>1137.5</v>
      </c>
      <c r="G63" s="40">
        <v>45782</v>
      </c>
      <c r="H63" s="34">
        <v>1000000000</v>
      </c>
      <c r="I63" s="144"/>
      <c r="J63" s="245"/>
      <c r="K63" s="245"/>
      <c r="L63" s="245"/>
      <c r="M63" s="245"/>
      <c r="N63" s="245"/>
      <c r="O63" s="245"/>
      <c r="P63" s="245"/>
      <c r="Q63" s="245"/>
      <c r="R63" s="245"/>
      <c r="S63" s="245"/>
      <c r="T63" s="245"/>
      <c r="U63" s="245"/>
      <c r="V63" s="245"/>
      <c r="W63" s="245"/>
      <c r="X63" s="245"/>
    </row>
    <row r="64" customFormat="1" ht="15.75" customHeight="1" spans="1:24">
      <c r="A64" s="33" t="s">
        <v>1693</v>
      </c>
      <c r="B64" s="34" t="s">
        <v>1694</v>
      </c>
      <c r="C64" s="127" t="s">
        <v>1695</v>
      </c>
      <c r="D64" s="128">
        <v>45769</v>
      </c>
      <c r="E64" s="36">
        <v>45776</v>
      </c>
      <c r="F64" s="37">
        <v>899.56</v>
      </c>
      <c r="G64" s="40">
        <v>45782</v>
      </c>
      <c r="H64" s="34">
        <v>1000000000</v>
      </c>
      <c r="I64" s="144"/>
      <c r="J64" s="248"/>
      <c r="K64" s="245"/>
      <c r="L64" s="245"/>
      <c r="M64" s="245"/>
      <c r="N64" s="245"/>
      <c r="O64" s="245"/>
      <c r="P64" s="245"/>
      <c r="Q64" s="245"/>
      <c r="R64" s="245"/>
      <c r="S64" s="245"/>
      <c r="T64" s="245"/>
      <c r="U64" s="245"/>
      <c r="V64" s="245"/>
      <c r="W64" s="245"/>
      <c r="X64" s="245"/>
    </row>
    <row r="65" customFormat="1" ht="15.75" customHeight="1" spans="1:24">
      <c r="A65" s="33" t="s">
        <v>1696</v>
      </c>
      <c r="B65" s="34" t="s">
        <v>1697</v>
      </c>
      <c r="C65" s="46" t="s">
        <v>1698</v>
      </c>
      <c r="D65" s="158">
        <v>45770</v>
      </c>
      <c r="E65" s="40">
        <v>45771</v>
      </c>
      <c r="F65" s="37">
        <v>3192.28</v>
      </c>
      <c r="G65" s="40">
        <v>45782</v>
      </c>
      <c r="H65" s="34">
        <v>1000000000</v>
      </c>
      <c r="I65" s="144"/>
      <c r="J65" s="245"/>
      <c r="K65" s="245"/>
      <c r="L65" s="245"/>
      <c r="M65" s="245"/>
      <c r="N65" s="245"/>
      <c r="O65" s="245"/>
      <c r="P65" s="245"/>
      <c r="Q65" s="245"/>
      <c r="R65" s="245"/>
      <c r="S65" s="245"/>
      <c r="T65" s="245"/>
      <c r="U65" s="245"/>
      <c r="V65" s="245"/>
      <c r="W65" s="245"/>
      <c r="X65" s="245"/>
    </row>
    <row r="66" customFormat="1" ht="15.75" customHeight="1" spans="1:24">
      <c r="A66" s="33" t="s">
        <v>1699</v>
      </c>
      <c r="B66" s="34" t="s">
        <v>119</v>
      </c>
      <c r="C66" s="33" t="s">
        <v>1700</v>
      </c>
      <c r="D66" s="335">
        <v>45770</v>
      </c>
      <c r="E66" s="40">
        <v>45772</v>
      </c>
      <c r="F66" s="126">
        <v>13972.8</v>
      </c>
      <c r="G66" s="40">
        <v>45782</v>
      </c>
      <c r="H66" s="34">
        <v>3008000000</v>
      </c>
      <c r="I66" s="144"/>
      <c r="J66" s="245"/>
      <c r="K66" s="245"/>
      <c r="L66" s="245"/>
      <c r="M66" s="245"/>
      <c r="N66" s="245"/>
      <c r="O66" s="245"/>
      <c r="P66" s="245"/>
      <c r="Q66" s="245"/>
      <c r="R66" s="245"/>
      <c r="S66" s="245"/>
      <c r="T66" s="245"/>
      <c r="U66" s="245"/>
      <c r="V66" s="245"/>
      <c r="W66" s="245"/>
      <c r="X66" s="245"/>
    </row>
    <row r="67" customFormat="1" ht="15.75" customHeight="1" spans="1:24">
      <c r="A67" s="33" t="s">
        <v>1701</v>
      </c>
      <c r="B67" s="34" t="s">
        <v>637</v>
      </c>
      <c r="C67" s="33" t="s">
        <v>638</v>
      </c>
      <c r="D67" s="128">
        <v>45770</v>
      </c>
      <c r="E67" s="158">
        <v>45772</v>
      </c>
      <c r="F67" s="126">
        <v>6332.98</v>
      </c>
      <c r="G67" s="40">
        <v>45782</v>
      </c>
      <c r="H67" s="34">
        <v>1000000000</v>
      </c>
      <c r="I67" s="144"/>
      <c r="J67" s="245"/>
      <c r="K67" s="245"/>
      <c r="L67" s="245"/>
      <c r="M67" s="245"/>
      <c r="N67" s="245"/>
      <c r="O67" s="245"/>
      <c r="P67" s="245"/>
      <c r="Q67" s="245"/>
      <c r="R67" s="245"/>
      <c r="S67" s="245"/>
      <c r="T67" s="245"/>
      <c r="U67" s="245"/>
      <c r="V67" s="245"/>
      <c r="W67" s="245"/>
      <c r="X67" s="245"/>
    </row>
    <row r="68" customFormat="1" ht="15.75" customHeight="1" spans="1:24">
      <c r="A68" s="33" t="s">
        <v>1702</v>
      </c>
      <c r="B68" s="34" t="s">
        <v>63</v>
      </c>
      <c r="C68" s="33" t="s">
        <v>64</v>
      </c>
      <c r="D68" s="128">
        <v>45770</v>
      </c>
      <c r="E68" s="118">
        <v>45772</v>
      </c>
      <c r="F68" s="184">
        <v>750.61</v>
      </c>
      <c r="G68" s="40">
        <v>45782</v>
      </c>
      <c r="H68" s="34">
        <v>1000000000</v>
      </c>
      <c r="I68" s="144"/>
      <c r="J68" s="245"/>
      <c r="K68" s="245"/>
      <c r="L68" s="245"/>
      <c r="M68" s="245"/>
      <c r="N68" s="245"/>
      <c r="O68" s="245"/>
      <c r="P68" s="245"/>
      <c r="Q68" s="245"/>
      <c r="R68" s="245"/>
      <c r="S68" s="245"/>
      <c r="T68" s="245"/>
      <c r="U68" s="245"/>
      <c r="V68" s="245"/>
      <c r="W68" s="245"/>
      <c r="X68" s="245"/>
    </row>
    <row r="69" customFormat="1" ht="15.75" customHeight="1" spans="1:24">
      <c r="A69" s="33" t="s">
        <v>1703</v>
      </c>
      <c r="B69" s="34" t="s">
        <v>63</v>
      </c>
      <c r="C69" s="33" t="s">
        <v>64</v>
      </c>
      <c r="D69" s="40">
        <v>45770</v>
      </c>
      <c r="E69" s="158">
        <v>45775</v>
      </c>
      <c r="F69" s="126">
        <v>7481.7</v>
      </c>
      <c r="G69" s="40">
        <v>45782</v>
      </c>
      <c r="H69" s="34">
        <v>1000000000</v>
      </c>
      <c r="I69" s="144"/>
      <c r="J69" s="245"/>
      <c r="K69" s="245"/>
      <c r="L69" s="245"/>
      <c r="M69" s="245"/>
      <c r="N69" s="245"/>
      <c r="O69" s="245"/>
      <c r="P69" s="245"/>
      <c r="Q69" s="245"/>
      <c r="R69" s="245"/>
      <c r="S69" s="245"/>
      <c r="T69" s="245"/>
      <c r="U69" s="245"/>
      <c r="V69" s="245"/>
      <c r="W69" s="245"/>
      <c r="X69" s="245"/>
    </row>
    <row r="70" customFormat="1" ht="15.75" customHeight="1" spans="1:24">
      <c r="A70" s="33" t="s">
        <v>1704</v>
      </c>
      <c r="B70" s="34" t="s">
        <v>208</v>
      </c>
      <c r="C70" s="33" t="s">
        <v>209</v>
      </c>
      <c r="D70" s="40">
        <v>45770</v>
      </c>
      <c r="E70" s="158">
        <v>45775</v>
      </c>
      <c r="F70" s="37">
        <v>16843.41</v>
      </c>
      <c r="G70" s="40">
        <v>45782</v>
      </c>
      <c r="H70" s="34">
        <v>1000000000</v>
      </c>
      <c r="I70" s="144"/>
      <c r="J70" s="245"/>
      <c r="K70" s="245"/>
      <c r="L70" s="245"/>
      <c r="M70" s="245"/>
      <c r="N70" s="245"/>
      <c r="O70" s="245"/>
      <c r="P70" s="245"/>
      <c r="Q70" s="245"/>
      <c r="R70" s="245"/>
      <c r="S70" s="245"/>
      <c r="T70" s="245"/>
      <c r="U70" s="245"/>
      <c r="V70" s="245"/>
      <c r="W70" s="245"/>
      <c r="X70" s="245"/>
    </row>
    <row r="71" customFormat="1" ht="15.75" customHeight="1" spans="1:24">
      <c r="A71" s="33" t="s">
        <v>1705</v>
      </c>
      <c r="B71" s="34" t="s">
        <v>113</v>
      </c>
      <c r="C71" s="33" t="s">
        <v>114</v>
      </c>
      <c r="D71" s="158">
        <v>45770</v>
      </c>
      <c r="E71" s="158">
        <v>45775</v>
      </c>
      <c r="F71" s="126">
        <v>8126.15</v>
      </c>
      <c r="G71" s="40">
        <v>45782</v>
      </c>
      <c r="H71" s="34">
        <v>1000000000</v>
      </c>
      <c r="I71" s="144"/>
      <c r="J71" s="245"/>
      <c r="K71" s="245"/>
      <c r="L71" s="245"/>
      <c r="M71" s="245"/>
      <c r="N71" s="245"/>
      <c r="O71" s="245"/>
      <c r="P71" s="245"/>
      <c r="Q71" s="245"/>
      <c r="R71" s="245"/>
      <c r="S71" s="245"/>
      <c r="T71" s="245"/>
      <c r="U71" s="245"/>
      <c r="V71" s="245"/>
      <c r="W71" s="245"/>
      <c r="X71" s="245"/>
    </row>
    <row r="72" customFormat="1" ht="15.75" customHeight="1" spans="1:24">
      <c r="A72" s="33" t="s">
        <v>1706</v>
      </c>
      <c r="B72" s="34" t="s">
        <v>208</v>
      </c>
      <c r="C72" s="33" t="s">
        <v>209</v>
      </c>
      <c r="D72" s="158">
        <v>45770</v>
      </c>
      <c r="E72" s="40">
        <v>45776</v>
      </c>
      <c r="F72" s="126">
        <v>1343.08</v>
      </c>
      <c r="G72" s="40">
        <v>45782</v>
      </c>
      <c r="H72" s="34">
        <v>1000000000</v>
      </c>
      <c r="I72" s="144"/>
      <c r="J72" s="245"/>
      <c r="K72" s="245"/>
      <c r="L72" s="245"/>
      <c r="M72" s="245"/>
      <c r="N72" s="245"/>
      <c r="O72" s="245"/>
      <c r="P72" s="245"/>
      <c r="Q72" s="245"/>
      <c r="R72" s="245"/>
      <c r="S72" s="245"/>
      <c r="T72" s="245"/>
      <c r="U72" s="245"/>
      <c r="V72" s="245"/>
      <c r="W72" s="245"/>
      <c r="X72" s="245"/>
    </row>
    <row r="73" customFormat="1" ht="15.75" customHeight="1" spans="1:24">
      <c r="A73" s="33" t="s">
        <v>1707</v>
      </c>
      <c r="B73" s="34" t="s">
        <v>821</v>
      </c>
      <c r="C73" s="182" t="s">
        <v>822</v>
      </c>
      <c r="D73" s="158">
        <v>45771</v>
      </c>
      <c r="E73" s="158">
        <v>45771</v>
      </c>
      <c r="F73" s="126">
        <v>8594.67</v>
      </c>
      <c r="G73" s="40">
        <v>45782</v>
      </c>
      <c r="H73" s="34">
        <v>1000000000</v>
      </c>
      <c r="I73" s="144"/>
      <c r="J73" s="245"/>
      <c r="K73" s="245"/>
      <c r="L73" s="245"/>
      <c r="M73" s="245"/>
      <c r="N73" s="245"/>
      <c r="O73" s="245"/>
      <c r="P73" s="245"/>
      <c r="Q73" s="245"/>
      <c r="R73" s="245"/>
      <c r="S73" s="245"/>
      <c r="T73" s="245"/>
      <c r="U73" s="245"/>
      <c r="V73" s="245"/>
      <c r="W73" s="245"/>
      <c r="X73" s="245"/>
    </row>
    <row r="74" customFormat="1" ht="15.75" customHeight="1" spans="1:24">
      <c r="A74" s="33" t="s">
        <v>1708</v>
      </c>
      <c r="B74" s="34" t="s">
        <v>571</v>
      </c>
      <c r="C74" s="33" t="s">
        <v>572</v>
      </c>
      <c r="D74" s="158">
        <v>45771</v>
      </c>
      <c r="E74" s="158">
        <v>45771</v>
      </c>
      <c r="F74" s="126">
        <v>16677.1</v>
      </c>
      <c r="G74" s="40">
        <v>45782</v>
      </c>
      <c r="H74" s="34">
        <v>1000000000</v>
      </c>
      <c r="I74" s="144"/>
      <c r="J74" s="245"/>
      <c r="K74" s="245"/>
      <c r="L74" s="245"/>
      <c r="M74" s="245"/>
      <c r="N74" s="245"/>
      <c r="O74" s="245"/>
      <c r="P74" s="245"/>
      <c r="Q74" s="245"/>
      <c r="R74" s="245"/>
      <c r="S74" s="245"/>
      <c r="T74" s="245"/>
      <c r="U74" s="245"/>
      <c r="V74" s="245"/>
      <c r="W74" s="245"/>
      <c r="X74" s="245"/>
    </row>
    <row r="75" customFormat="1" ht="15.75" customHeight="1" spans="1:24">
      <c r="A75" s="33" t="s">
        <v>1709</v>
      </c>
      <c r="B75" s="34" t="s">
        <v>63</v>
      </c>
      <c r="C75" s="182" t="s">
        <v>64</v>
      </c>
      <c r="D75" s="40">
        <v>45771</v>
      </c>
      <c r="E75" s="158">
        <v>45772</v>
      </c>
      <c r="F75" s="126">
        <v>10921.81</v>
      </c>
      <c r="G75" s="40">
        <v>45782</v>
      </c>
      <c r="H75" s="34">
        <v>1000000000</v>
      </c>
      <c r="I75" s="144"/>
      <c r="J75" s="245"/>
      <c r="K75" s="245"/>
      <c r="L75" s="245"/>
      <c r="M75" s="245"/>
      <c r="N75" s="245"/>
      <c r="O75" s="245"/>
      <c r="P75" s="245"/>
      <c r="Q75" s="245"/>
      <c r="R75" s="245"/>
      <c r="S75" s="245"/>
      <c r="T75" s="245"/>
      <c r="U75" s="245"/>
      <c r="V75" s="245"/>
      <c r="W75" s="245"/>
      <c r="X75" s="245"/>
    </row>
    <row r="76" customFormat="1" ht="15.75" customHeight="1" spans="1:24">
      <c r="A76" s="33" t="s">
        <v>1710</v>
      </c>
      <c r="B76" s="34" t="s">
        <v>63</v>
      </c>
      <c r="C76" s="33" t="s">
        <v>64</v>
      </c>
      <c r="D76" s="40">
        <v>45771</v>
      </c>
      <c r="E76" s="158">
        <v>45775</v>
      </c>
      <c r="F76" s="126">
        <v>8263.95</v>
      </c>
      <c r="G76" s="40">
        <v>45782</v>
      </c>
      <c r="H76" s="34">
        <v>1000000000</v>
      </c>
      <c r="I76" s="144"/>
      <c r="J76" s="245"/>
      <c r="K76" s="245"/>
      <c r="L76" s="245"/>
      <c r="M76" s="245"/>
      <c r="N76" s="245"/>
      <c r="O76" s="245"/>
      <c r="P76" s="245"/>
      <c r="Q76" s="245"/>
      <c r="R76" s="245"/>
      <c r="S76" s="245"/>
      <c r="T76" s="245"/>
      <c r="U76" s="245"/>
      <c r="V76" s="245"/>
      <c r="W76" s="245"/>
      <c r="X76" s="245"/>
    </row>
    <row r="77" customFormat="1" ht="15.75" customHeight="1" spans="1:24">
      <c r="A77" s="33" t="s">
        <v>1711</v>
      </c>
      <c r="B77" s="34" t="s">
        <v>63</v>
      </c>
      <c r="C77" s="149" t="s">
        <v>64</v>
      </c>
      <c r="D77" s="40">
        <v>45771</v>
      </c>
      <c r="E77" s="158">
        <v>45775</v>
      </c>
      <c r="F77" s="126">
        <v>8412.38</v>
      </c>
      <c r="G77" s="40">
        <v>45782</v>
      </c>
      <c r="H77" s="34">
        <v>1000000000</v>
      </c>
      <c r="I77" s="144"/>
      <c r="J77" s="245"/>
      <c r="K77" s="245"/>
      <c r="L77" s="245"/>
      <c r="M77" s="245"/>
      <c r="N77" s="245"/>
      <c r="O77" s="245"/>
      <c r="P77" s="245"/>
      <c r="Q77" s="245"/>
      <c r="R77" s="245"/>
      <c r="S77" s="245"/>
      <c r="T77" s="245"/>
      <c r="U77" s="245"/>
      <c r="V77" s="245"/>
      <c r="W77" s="245"/>
      <c r="X77" s="245"/>
    </row>
    <row r="78" customFormat="1" ht="15.75" customHeight="1" spans="1:24">
      <c r="A78" s="33" t="s">
        <v>1712</v>
      </c>
      <c r="B78" s="34" t="s">
        <v>198</v>
      </c>
      <c r="C78" s="33" t="s">
        <v>199</v>
      </c>
      <c r="D78" s="335">
        <v>45771</v>
      </c>
      <c r="E78" s="40">
        <v>45776</v>
      </c>
      <c r="F78" s="126">
        <v>6030.17</v>
      </c>
      <c r="G78" s="40">
        <v>45782</v>
      </c>
      <c r="H78" s="34">
        <v>1444000000</v>
      </c>
      <c r="I78" s="144"/>
      <c r="J78" s="245"/>
      <c r="K78" s="245"/>
      <c r="L78" s="245"/>
      <c r="M78" s="245"/>
      <c r="N78" s="245"/>
      <c r="O78" s="245"/>
      <c r="P78" s="245"/>
      <c r="Q78" s="245"/>
      <c r="R78" s="245"/>
      <c r="S78" s="245"/>
      <c r="T78" s="245"/>
      <c r="U78" s="245"/>
      <c r="V78" s="245"/>
      <c r="W78" s="245"/>
      <c r="X78" s="245"/>
    </row>
    <row r="79" customFormat="1" ht="15.75" customHeight="1" spans="1:24">
      <c r="A79" s="33" t="s">
        <v>1713</v>
      </c>
      <c r="B79" s="44" t="s">
        <v>1714</v>
      </c>
      <c r="C79" s="127" t="s">
        <v>1715</v>
      </c>
      <c r="D79" s="335">
        <v>45771</v>
      </c>
      <c r="E79" s="40">
        <v>45776</v>
      </c>
      <c r="F79" s="126">
        <v>1499.8</v>
      </c>
      <c r="G79" s="40">
        <v>45782</v>
      </c>
      <c r="H79" s="34">
        <v>1000000000</v>
      </c>
      <c r="I79" s="144"/>
      <c r="J79" s="245"/>
      <c r="K79" s="245"/>
      <c r="L79" s="245"/>
      <c r="M79" s="245"/>
      <c r="N79" s="245"/>
      <c r="O79" s="245"/>
      <c r="P79" s="245"/>
      <c r="Q79" s="245"/>
      <c r="R79" s="245"/>
      <c r="S79" s="245"/>
      <c r="T79" s="245"/>
      <c r="U79" s="245"/>
      <c r="V79" s="245"/>
      <c r="W79" s="245"/>
      <c r="X79" s="245"/>
    </row>
    <row r="80" customFormat="1" ht="15.75" customHeight="1" spans="1:24">
      <c r="A80" s="33" t="s">
        <v>1716</v>
      </c>
      <c r="B80" s="34" t="s">
        <v>89</v>
      </c>
      <c r="C80" s="33" t="s">
        <v>90</v>
      </c>
      <c r="D80" s="158">
        <v>45771</v>
      </c>
      <c r="E80" s="118">
        <v>45776</v>
      </c>
      <c r="F80" s="37">
        <v>8060.69</v>
      </c>
      <c r="G80" s="36">
        <v>45782</v>
      </c>
      <c r="H80" s="34">
        <v>1000000000</v>
      </c>
      <c r="I80" s="144"/>
      <c r="J80" s="245"/>
      <c r="K80" s="245"/>
      <c r="L80" s="245"/>
      <c r="M80" s="245"/>
      <c r="N80" s="245"/>
      <c r="O80" s="245"/>
      <c r="P80" s="245"/>
      <c r="Q80" s="245"/>
      <c r="R80" s="245"/>
      <c r="S80" s="245"/>
      <c r="T80" s="245"/>
      <c r="U80" s="245"/>
      <c r="V80" s="245"/>
      <c r="W80" s="245"/>
      <c r="X80" s="245"/>
    </row>
    <row r="81" customFormat="1" ht="15.75" customHeight="1" spans="1:24">
      <c r="A81" s="33" t="s">
        <v>1717</v>
      </c>
      <c r="B81" s="34" t="s">
        <v>1273</v>
      </c>
      <c r="C81" s="33" t="s">
        <v>1274</v>
      </c>
      <c r="D81" s="158">
        <v>45772</v>
      </c>
      <c r="E81" s="158">
        <v>45772</v>
      </c>
      <c r="F81" s="37">
        <v>1080</v>
      </c>
      <c r="G81" s="40">
        <v>45782</v>
      </c>
      <c r="H81" s="34">
        <v>1000000000</v>
      </c>
      <c r="I81" s="144"/>
      <c r="J81" s="245"/>
      <c r="K81" s="245"/>
      <c r="L81" s="245"/>
      <c r="M81" s="245"/>
      <c r="N81" s="245"/>
      <c r="O81" s="245"/>
      <c r="P81" s="245"/>
      <c r="Q81" s="245"/>
      <c r="R81" s="245"/>
      <c r="S81" s="245"/>
      <c r="T81" s="245"/>
      <c r="U81" s="245"/>
      <c r="V81" s="245"/>
      <c r="W81" s="245"/>
      <c r="X81" s="245"/>
    </row>
    <row r="82" customFormat="1" ht="15.75" customHeight="1" spans="1:24">
      <c r="A82" s="33" t="s">
        <v>1718</v>
      </c>
      <c r="B82" s="34" t="s">
        <v>138</v>
      </c>
      <c r="C82" s="33" t="s">
        <v>476</v>
      </c>
      <c r="D82" s="40">
        <v>45772</v>
      </c>
      <c r="E82" s="118">
        <v>45772</v>
      </c>
      <c r="F82" s="234">
        <v>74.36</v>
      </c>
      <c r="G82" s="40">
        <v>45782</v>
      </c>
      <c r="H82" s="34">
        <v>1000000000</v>
      </c>
      <c r="I82" s="144"/>
      <c r="J82" s="245"/>
      <c r="K82" s="245"/>
      <c r="L82" s="245"/>
      <c r="M82" s="245"/>
      <c r="N82" s="245"/>
      <c r="O82" s="245"/>
      <c r="P82" s="245"/>
      <c r="Q82" s="245"/>
      <c r="R82" s="245"/>
      <c r="S82" s="245"/>
      <c r="T82" s="245"/>
      <c r="U82" s="245"/>
      <c r="V82" s="245"/>
      <c r="W82" s="245"/>
      <c r="X82" s="245"/>
    </row>
    <row r="83" customFormat="1" ht="15.75" customHeight="1" spans="1:24">
      <c r="A83" s="33" t="s">
        <v>1719</v>
      </c>
      <c r="B83" s="34" t="s">
        <v>127</v>
      </c>
      <c r="C83" s="33" t="s">
        <v>128</v>
      </c>
      <c r="D83" s="158">
        <v>45772</v>
      </c>
      <c r="E83" s="158">
        <v>45775</v>
      </c>
      <c r="F83" s="184">
        <v>5129.81</v>
      </c>
      <c r="G83" s="40">
        <v>45782</v>
      </c>
      <c r="H83" s="34">
        <v>1000000000</v>
      </c>
      <c r="I83" s="144"/>
      <c r="J83" s="245"/>
      <c r="K83" s="245"/>
      <c r="L83" s="245"/>
      <c r="M83" s="245"/>
      <c r="N83" s="245"/>
      <c r="O83" s="245"/>
      <c r="P83" s="245"/>
      <c r="Q83" s="245"/>
      <c r="R83" s="245"/>
      <c r="S83" s="245"/>
      <c r="T83" s="245"/>
      <c r="U83" s="245"/>
      <c r="V83" s="245"/>
      <c r="W83" s="245"/>
      <c r="X83" s="245"/>
    </row>
    <row r="84" customFormat="1" ht="15.75" customHeight="1" spans="1:24">
      <c r="A84" s="33" t="s">
        <v>1720</v>
      </c>
      <c r="B84" s="34" t="s">
        <v>63</v>
      </c>
      <c r="C84" s="33" t="s">
        <v>64</v>
      </c>
      <c r="D84" s="335">
        <v>45772</v>
      </c>
      <c r="E84" s="40">
        <v>45776</v>
      </c>
      <c r="F84" s="126">
        <v>12456.79</v>
      </c>
      <c r="G84" s="40">
        <v>45782</v>
      </c>
      <c r="H84" s="34">
        <v>1000000000</v>
      </c>
      <c r="I84" s="144"/>
      <c r="J84" s="245"/>
      <c r="K84" s="245"/>
      <c r="L84" s="245"/>
      <c r="M84" s="245"/>
      <c r="N84" s="245"/>
      <c r="O84" s="245"/>
      <c r="P84" s="245"/>
      <c r="Q84" s="245"/>
      <c r="R84" s="245"/>
      <c r="S84" s="245"/>
      <c r="T84" s="245"/>
      <c r="U84" s="245"/>
      <c r="V84" s="245"/>
      <c r="W84" s="245"/>
      <c r="X84" s="245"/>
    </row>
    <row r="85" customFormat="1" ht="15.75" customHeight="1" spans="1:24">
      <c r="A85" s="33" t="s">
        <v>1721</v>
      </c>
      <c r="B85" s="34" t="s">
        <v>1694</v>
      </c>
      <c r="C85" s="33" t="s">
        <v>1695</v>
      </c>
      <c r="D85" s="335">
        <v>45772</v>
      </c>
      <c r="E85" s="40">
        <v>45776</v>
      </c>
      <c r="F85" s="126">
        <v>2768.09</v>
      </c>
      <c r="G85" s="40">
        <v>45782</v>
      </c>
      <c r="H85" s="34">
        <v>1000000000</v>
      </c>
      <c r="I85" s="144"/>
      <c r="J85" s="245"/>
      <c r="K85" s="245"/>
      <c r="L85" s="245"/>
      <c r="M85" s="245"/>
      <c r="N85" s="245"/>
      <c r="O85" s="245"/>
      <c r="P85" s="245"/>
      <c r="Q85" s="245"/>
      <c r="R85" s="245"/>
      <c r="S85" s="245"/>
      <c r="T85" s="245"/>
      <c r="U85" s="245"/>
      <c r="V85" s="245"/>
      <c r="W85" s="245"/>
      <c r="X85" s="245"/>
    </row>
    <row r="86" customFormat="1" ht="15.75" customHeight="1" spans="1:24">
      <c r="A86" s="33" t="s">
        <v>1722</v>
      </c>
      <c r="B86" s="34" t="s">
        <v>637</v>
      </c>
      <c r="C86" s="33" t="s">
        <v>794</v>
      </c>
      <c r="D86" s="335">
        <v>45772</v>
      </c>
      <c r="E86" s="40">
        <v>45776</v>
      </c>
      <c r="F86" s="126">
        <v>8443.98</v>
      </c>
      <c r="G86" s="40">
        <v>45782</v>
      </c>
      <c r="H86" s="34">
        <v>1000000000</v>
      </c>
      <c r="I86" s="144"/>
      <c r="J86" s="245"/>
      <c r="K86" s="245"/>
      <c r="L86" s="245"/>
      <c r="M86" s="245"/>
      <c r="N86" s="245"/>
      <c r="O86" s="245"/>
      <c r="P86" s="245"/>
      <c r="Q86" s="245"/>
      <c r="R86" s="245"/>
      <c r="S86" s="245"/>
      <c r="T86" s="245"/>
      <c r="U86" s="245"/>
      <c r="V86" s="245"/>
      <c r="W86" s="245"/>
      <c r="X86" s="245"/>
    </row>
    <row r="87" customFormat="1" ht="15.75" customHeight="1" spans="1:24">
      <c r="A87" s="182" t="s">
        <v>1723</v>
      </c>
      <c r="B87" s="34">
        <v>183038</v>
      </c>
      <c r="C87" s="33" t="s">
        <v>885</v>
      </c>
      <c r="D87" s="335">
        <v>45776</v>
      </c>
      <c r="E87" s="40">
        <v>45777</v>
      </c>
      <c r="F87" s="126">
        <v>1554</v>
      </c>
      <c r="G87" s="40">
        <v>45782</v>
      </c>
      <c r="H87" s="34">
        <v>1000000000</v>
      </c>
      <c r="I87" s="144"/>
      <c r="J87" s="245"/>
      <c r="K87" s="245"/>
      <c r="L87" s="245"/>
      <c r="M87" s="245"/>
      <c r="N87" s="245"/>
      <c r="O87" s="245"/>
      <c r="P87" s="245"/>
      <c r="Q87" s="245"/>
      <c r="R87" s="245"/>
      <c r="S87" s="245"/>
      <c r="T87" s="245"/>
      <c r="U87" s="245"/>
      <c r="V87" s="245"/>
      <c r="W87" s="245"/>
      <c r="X87" s="245"/>
    </row>
    <row r="88" customFormat="1" ht="15.75" customHeight="1" spans="1:24">
      <c r="A88" s="33" t="s">
        <v>1724</v>
      </c>
      <c r="B88" s="34" t="s">
        <v>116</v>
      </c>
      <c r="C88" s="33" t="s">
        <v>204</v>
      </c>
      <c r="D88" s="36">
        <v>45782</v>
      </c>
      <c r="E88" s="36">
        <v>45417</v>
      </c>
      <c r="F88" s="126">
        <v>11284.83</v>
      </c>
      <c r="G88" s="40">
        <v>45782</v>
      </c>
      <c r="H88" s="34">
        <v>1000000000</v>
      </c>
      <c r="I88" s="144"/>
      <c r="J88" s="245"/>
      <c r="K88" s="245"/>
      <c r="L88" s="245"/>
      <c r="M88" s="245"/>
      <c r="N88" s="245"/>
      <c r="O88" s="245"/>
      <c r="P88" s="245"/>
      <c r="Q88" s="245"/>
      <c r="R88" s="245"/>
      <c r="S88" s="245"/>
      <c r="T88" s="245"/>
      <c r="U88" s="245"/>
      <c r="V88" s="245"/>
      <c r="W88" s="245"/>
      <c r="X88" s="245"/>
    </row>
    <row r="89" customFormat="1" ht="15.75" customHeight="1" spans="1:24">
      <c r="A89" s="21" t="s">
        <v>40</v>
      </c>
      <c r="B89" s="22"/>
      <c r="C89" s="22"/>
      <c r="D89" s="22"/>
      <c r="E89" s="22"/>
      <c r="F89" s="22"/>
      <c r="G89" s="22"/>
      <c r="H89" s="23"/>
      <c r="I89" s="394" t="str">
        <f>F90</f>
        <v>R$ 89.488,72</v>
      </c>
      <c r="J89" s="245"/>
      <c r="K89" s="245"/>
      <c r="L89" s="245"/>
      <c r="M89" s="245"/>
      <c r="N89" s="245"/>
      <c r="O89" s="245"/>
      <c r="P89" s="245"/>
      <c r="Q89" s="245"/>
      <c r="R89" s="245"/>
      <c r="S89" s="245"/>
      <c r="T89" s="245"/>
      <c r="U89" s="245"/>
      <c r="V89" s="245"/>
      <c r="W89" s="245"/>
      <c r="X89" s="245"/>
    </row>
    <row r="90" ht="15.75" customHeight="1" spans="1:40">
      <c r="A90" s="199" t="s">
        <v>1725</v>
      </c>
      <c r="B90" s="44" t="s">
        <v>148</v>
      </c>
      <c r="C90" s="392" t="s">
        <v>1726</v>
      </c>
      <c r="D90" s="158">
        <v>45777</v>
      </c>
      <c r="E90" s="158">
        <v>45783</v>
      </c>
      <c r="F90" s="343" t="s">
        <v>1727</v>
      </c>
      <c r="G90" s="36">
        <v>45782</v>
      </c>
      <c r="H90" s="44">
        <v>1000000000</v>
      </c>
      <c r="I90" s="199"/>
      <c r="J90" s="395"/>
      <c r="K90" s="395"/>
      <c r="L90" s="395"/>
      <c r="M90" s="395"/>
      <c r="N90" s="395"/>
      <c r="O90" s="395"/>
      <c r="P90" s="395"/>
      <c r="Q90" s="395"/>
      <c r="R90" s="395"/>
      <c r="S90" s="395"/>
      <c r="T90" s="395"/>
      <c r="U90" s="395"/>
      <c r="V90" s="395"/>
      <c r="W90" s="395"/>
      <c r="X90" s="395"/>
      <c r="Y90" s="342"/>
      <c r="Z90" s="342"/>
      <c r="AA90" s="342"/>
      <c r="AB90" s="342"/>
      <c r="AC90" s="342"/>
      <c r="AD90" s="342"/>
      <c r="AE90" s="342"/>
      <c r="AF90" s="342"/>
      <c r="AG90" s="342"/>
      <c r="AH90" s="342"/>
      <c r="AI90" s="342"/>
      <c r="AJ90" s="342"/>
      <c r="AK90" s="342"/>
      <c r="AL90" s="342"/>
      <c r="AM90" s="342"/>
      <c r="AN90" s="342"/>
    </row>
    <row r="91" customFormat="1" ht="15.75" customHeight="1" spans="1:24">
      <c r="A91" s="21" t="s">
        <v>41</v>
      </c>
      <c r="B91" s="22"/>
      <c r="C91" s="22"/>
      <c r="D91" s="22"/>
      <c r="E91" s="22"/>
      <c r="F91" s="22"/>
      <c r="G91" s="22"/>
      <c r="H91" s="23"/>
      <c r="I91" s="93">
        <f>SUM(F93:F93)</f>
        <v>90752.71</v>
      </c>
      <c r="J91" s="245"/>
      <c r="K91" s="245"/>
      <c r="L91" s="245"/>
      <c r="M91" s="245"/>
      <c r="N91" s="245"/>
      <c r="O91" s="245"/>
      <c r="P91" s="245"/>
      <c r="Q91" s="245"/>
      <c r="R91" s="245"/>
      <c r="S91" s="245"/>
      <c r="T91" s="245"/>
      <c r="U91" s="245"/>
      <c r="V91" s="245"/>
      <c r="W91" s="245"/>
      <c r="X91" s="245"/>
    </row>
    <row r="92" customFormat="1" ht="15.75" customHeight="1" spans="1:24">
      <c r="A92" s="33" t="s">
        <v>1728</v>
      </c>
      <c r="B92" s="34" t="s">
        <v>391</v>
      </c>
      <c r="C92" s="393" t="s">
        <v>392</v>
      </c>
      <c r="D92" s="128">
        <v>45757</v>
      </c>
      <c r="E92" s="36">
        <v>45777</v>
      </c>
      <c r="F92" s="37">
        <v>40563.43</v>
      </c>
      <c r="G92" s="36">
        <v>45782</v>
      </c>
      <c r="H92" s="34">
        <v>1000000000</v>
      </c>
      <c r="I92" s="144"/>
      <c r="J92" s="245"/>
      <c r="K92" s="245"/>
      <c r="L92" s="245"/>
      <c r="M92" s="245"/>
      <c r="N92" s="245"/>
      <c r="O92" s="245"/>
      <c r="P92" s="245"/>
      <c r="Q92" s="245"/>
      <c r="R92" s="245"/>
      <c r="S92" s="245"/>
      <c r="T92" s="245"/>
      <c r="U92" s="245"/>
      <c r="V92" s="245"/>
      <c r="W92" s="245"/>
      <c r="X92" s="245"/>
    </row>
    <row r="93" customFormat="1" ht="15.75" customHeight="1" spans="1:24">
      <c r="A93" s="33" t="s">
        <v>1729</v>
      </c>
      <c r="B93" s="34" t="s">
        <v>166</v>
      </c>
      <c r="C93" s="33" t="s">
        <v>1730</v>
      </c>
      <c r="D93" s="118">
        <v>45772</v>
      </c>
      <c r="E93" s="118">
        <v>45772</v>
      </c>
      <c r="F93" s="37">
        <v>90752.71</v>
      </c>
      <c r="G93" s="36">
        <v>45782</v>
      </c>
      <c r="H93" s="34">
        <v>1000000000</v>
      </c>
      <c r="I93" s="144"/>
      <c r="J93" s="245"/>
      <c r="K93" s="245"/>
      <c r="L93" s="245"/>
      <c r="M93" s="245"/>
      <c r="N93" s="245"/>
      <c r="O93" s="245"/>
      <c r="P93" s="245"/>
      <c r="Q93" s="245"/>
      <c r="R93" s="245"/>
      <c r="S93" s="245"/>
      <c r="T93" s="245"/>
      <c r="U93" s="245"/>
      <c r="V93" s="245"/>
      <c r="W93" s="245"/>
      <c r="X93" s="245"/>
    </row>
    <row r="94" customFormat="1" ht="15.75" customHeight="1" spans="1:24">
      <c r="A94" s="21" t="s">
        <v>45</v>
      </c>
      <c r="B94" s="22"/>
      <c r="C94" s="22"/>
      <c r="D94" s="22"/>
      <c r="E94" s="22"/>
      <c r="F94" s="22"/>
      <c r="G94" s="22"/>
      <c r="H94" s="23"/>
      <c r="I94" s="93">
        <f>SUM(F97)</f>
        <v>0</v>
      </c>
      <c r="J94" s="245"/>
      <c r="K94" s="245"/>
      <c r="L94" s="245"/>
      <c r="M94" s="245"/>
      <c r="N94" s="245"/>
      <c r="O94" s="245"/>
      <c r="P94" s="245"/>
      <c r="Q94" s="245"/>
      <c r="R94" s="245"/>
      <c r="S94" s="245"/>
      <c r="T94" s="245"/>
      <c r="U94" s="245"/>
      <c r="V94" s="245"/>
      <c r="W94" s="245"/>
      <c r="X94" s="245"/>
    </row>
    <row r="95" customFormat="1" customHeight="1" spans="1:24">
      <c r="A95" s="199" t="s">
        <v>1731</v>
      </c>
      <c r="B95" s="44" t="s">
        <v>116</v>
      </c>
      <c r="C95" s="199" t="s">
        <v>105</v>
      </c>
      <c r="D95" s="158">
        <v>45748</v>
      </c>
      <c r="E95" s="158">
        <v>45761</v>
      </c>
      <c r="F95" s="343" t="s">
        <v>1732</v>
      </c>
      <c r="G95" s="36">
        <v>45782</v>
      </c>
      <c r="H95" s="44">
        <v>1000000000</v>
      </c>
      <c r="I95" s="199"/>
      <c r="J95" s="245"/>
      <c r="K95" s="245"/>
      <c r="L95" s="245"/>
      <c r="M95" s="245"/>
      <c r="N95" s="245"/>
      <c r="O95" s="245"/>
      <c r="P95" s="245"/>
      <c r="Q95" s="245"/>
      <c r="R95" s="245"/>
      <c r="S95" s="245"/>
      <c r="T95" s="245"/>
      <c r="U95" s="245"/>
      <c r="V95" s="245"/>
      <c r="W95" s="245"/>
      <c r="X95" s="245"/>
    </row>
    <row r="96" customFormat="1" customHeight="1" spans="1:24">
      <c r="A96" s="199" t="s">
        <v>1733</v>
      </c>
      <c r="B96" s="44" t="s">
        <v>116</v>
      </c>
      <c r="C96" s="199" t="s">
        <v>105</v>
      </c>
      <c r="D96" s="158">
        <v>45756</v>
      </c>
      <c r="E96" s="158">
        <v>45761</v>
      </c>
      <c r="F96" s="343" t="s">
        <v>1734</v>
      </c>
      <c r="G96" s="36">
        <v>45782</v>
      </c>
      <c r="H96" s="44">
        <v>1000000000</v>
      </c>
      <c r="I96" s="199"/>
      <c r="J96" s="245"/>
      <c r="K96" s="245"/>
      <c r="L96" s="245"/>
      <c r="M96" s="245"/>
      <c r="N96" s="245"/>
      <c r="O96" s="245"/>
      <c r="P96" s="245"/>
      <c r="Q96" s="245"/>
      <c r="R96" s="245"/>
      <c r="S96" s="245"/>
      <c r="T96" s="245"/>
      <c r="U96" s="245"/>
      <c r="V96" s="245"/>
      <c r="W96" s="245"/>
      <c r="X96" s="245"/>
    </row>
    <row r="97" customFormat="1" customHeight="1" spans="1:24">
      <c r="A97" s="199" t="s">
        <v>1735</v>
      </c>
      <c r="B97" s="44" t="s">
        <v>407</v>
      </c>
      <c r="C97" s="199" t="s">
        <v>408</v>
      </c>
      <c r="D97" s="158">
        <v>45762</v>
      </c>
      <c r="E97" s="158">
        <v>45771</v>
      </c>
      <c r="F97" s="343" t="s">
        <v>1736</v>
      </c>
      <c r="G97" s="36">
        <v>45782</v>
      </c>
      <c r="H97" s="44">
        <v>1000000000</v>
      </c>
      <c r="I97" s="199"/>
      <c r="J97" s="245"/>
      <c r="K97" s="245"/>
      <c r="L97" s="245"/>
      <c r="M97" s="245"/>
      <c r="N97" s="245"/>
      <c r="O97" s="245"/>
      <c r="P97" s="245"/>
      <c r="Q97" s="245"/>
      <c r="R97" s="245"/>
      <c r="S97" s="245"/>
      <c r="T97" s="245"/>
      <c r="U97" s="245"/>
      <c r="V97" s="245"/>
      <c r="W97" s="245"/>
      <c r="X97" s="245"/>
    </row>
    <row r="98" customFormat="1" ht="15.75" customHeight="1" spans="1:24">
      <c r="A98" s="21" t="s">
        <v>50</v>
      </c>
      <c r="B98" s="22"/>
      <c r="C98" s="22"/>
      <c r="D98" s="22"/>
      <c r="E98" s="22"/>
      <c r="F98" s="22"/>
      <c r="G98" s="22"/>
      <c r="H98" s="23"/>
      <c r="I98" s="93">
        <f>F99+F100+F101</f>
        <v>211044.33</v>
      </c>
      <c r="J98" s="245"/>
      <c r="K98" s="245"/>
      <c r="L98" s="245"/>
      <c r="M98" s="245"/>
      <c r="N98" s="245"/>
      <c r="O98" s="245"/>
      <c r="P98" s="245"/>
      <c r="Q98" s="245"/>
      <c r="R98" s="245"/>
      <c r="S98" s="245"/>
      <c r="T98" s="245"/>
      <c r="U98" s="245"/>
      <c r="V98" s="245"/>
      <c r="W98" s="245"/>
      <c r="X98" s="245"/>
    </row>
    <row r="99" customFormat="1" ht="15.75" customHeight="1" spans="1:24">
      <c r="A99" s="199" t="s">
        <v>1737</v>
      </c>
      <c r="B99" s="44" t="s">
        <v>415</v>
      </c>
      <c r="C99" s="199" t="s">
        <v>416</v>
      </c>
      <c r="D99" s="158">
        <v>45757</v>
      </c>
      <c r="E99" s="158">
        <v>45763</v>
      </c>
      <c r="F99" s="343">
        <v>24963.9</v>
      </c>
      <c r="G99" s="36">
        <v>45782</v>
      </c>
      <c r="H99" s="44">
        <v>1000000000</v>
      </c>
      <c r="I99" s="396"/>
      <c r="J99" s="245"/>
      <c r="K99" s="245"/>
      <c r="L99" s="245"/>
      <c r="M99" s="245"/>
      <c r="N99" s="245"/>
      <c r="O99" s="245"/>
      <c r="P99" s="245"/>
      <c r="Q99" s="245"/>
      <c r="R99" s="245"/>
      <c r="S99" s="245"/>
      <c r="T99" s="245"/>
      <c r="U99" s="245"/>
      <c r="V99" s="245"/>
      <c r="W99" s="245"/>
      <c r="X99" s="245"/>
    </row>
    <row r="100" customFormat="1" ht="15.75" customHeight="1" spans="1:24">
      <c r="A100" s="47" t="s">
        <v>1738</v>
      </c>
      <c r="B100" s="44" t="s">
        <v>1739</v>
      </c>
      <c r="C100" s="47" t="s">
        <v>686</v>
      </c>
      <c r="D100" s="158">
        <v>45761</v>
      </c>
      <c r="E100" s="158">
        <v>45762</v>
      </c>
      <c r="F100" s="343">
        <v>112627.3</v>
      </c>
      <c r="G100" s="36">
        <v>45782</v>
      </c>
      <c r="H100" s="44">
        <v>1000000000</v>
      </c>
      <c r="I100" s="397"/>
      <c r="J100" s="245"/>
      <c r="K100" s="245"/>
      <c r="L100" s="245"/>
      <c r="M100" s="245"/>
      <c r="N100" s="245"/>
      <c r="O100" s="245"/>
      <c r="P100" s="245"/>
      <c r="Q100" s="245"/>
      <c r="R100" s="245"/>
      <c r="S100" s="245"/>
      <c r="T100" s="245"/>
      <c r="U100" s="245"/>
      <c r="V100" s="245"/>
      <c r="W100" s="245"/>
      <c r="X100" s="245"/>
    </row>
    <row r="101" customFormat="1" ht="15.75" customHeight="1" spans="1:24">
      <c r="A101" s="199" t="s">
        <v>1740</v>
      </c>
      <c r="B101" s="44" t="s">
        <v>404</v>
      </c>
      <c r="C101" s="199" t="s">
        <v>405</v>
      </c>
      <c r="D101" s="158">
        <v>45762</v>
      </c>
      <c r="E101" s="158">
        <v>45769</v>
      </c>
      <c r="F101" s="343">
        <v>73453.13</v>
      </c>
      <c r="G101" s="36">
        <v>45782</v>
      </c>
      <c r="H101" s="44">
        <v>1000000000</v>
      </c>
      <c r="I101" s="199"/>
      <c r="J101" s="245"/>
      <c r="K101" s="245"/>
      <c r="L101" s="245"/>
      <c r="M101" s="245"/>
      <c r="N101" s="245"/>
      <c r="O101" s="245"/>
      <c r="P101" s="245"/>
      <c r="Q101" s="245"/>
      <c r="R101" s="245"/>
      <c r="S101" s="245"/>
      <c r="T101" s="245"/>
      <c r="U101" s="245"/>
      <c r="V101" s="245"/>
      <c r="W101" s="245"/>
      <c r="X101" s="245"/>
    </row>
    <row r="102" customFormat="1" ht="15.75" customHeight="1" spans="1:24">
      <c r="A102" s="21" t="s">
        <v>53</v>
      </c>
      <c r="B102" s="22"/>
      <c r="C102" s="22"/>
      <c r="D102" s="22"/>
      <c r="E102" s="22"/>
      <c r="F102" s="22"/>
      <c r="G102" s="22"/>
      <c r="H102" s="23"/>
      <c r="I102" s="93">
        <f t="shared" ref="I102:I106" si="0">SUM(F103)</f>
        <v>0</v>
      </c>
      <c r="J102" s="245"/>
      <c r="K102" s="245"/>
      <c r="L102" s="245"/>
      <c r="M102" s="245"/>
      <c r="N102" s="245"/>
      <c r="O102" s="245"/>
      <c r="P102" s="245"/>
      <c r="Q102" s="245"/>
      <c r="R102" s="245"/>
      <c r="S102" s="245"/>
      <c r="T102" s="245"/>
      <c r="U102" s="245"/>
      <c r="V102" s="245"/>
      <c r="W102" s="245"/>
      <c r="X102" s="245"/>
    </row>
    <row r="103" customFormat="1" ht="15.75" customHeight="1" spans="1:24">
      <c r="A103" s="107"/>
      <c r="B103" s="28"/>
      <c r="C103" s="25"/>
      <c r="D103" s="80"/>
      <c r="E103" s="80"/>
      <c r="F103" s="168"/>
      <c r="G103" s="169"/>
      <c r="H103" s="50"/>
      <c r="I103" s="25"/>
      <c r="J103" s="245"/>
      <c r="K103" s="245"/>
      <c r="L103" s="245"/>
      <c r="M103" s="245"/>
      <c r="N103" s="245"/>
      <c r="O103" s="245"/>
      <c r="P103" s="245"/>
      <c r="Q103" s="245"/>
      <c r="R103" s="245"/>
      <c r="S103" s="245"/>
      <c r="T103" s="245"/>
      <c r="U103" s="245"/>
      <c r="V103" s="245"/>
      <c r="W103" s="245"/>
      <c r="X103" s="245"/>
    </row>
    <row r="104" customFormat="1" ht="15.75" customHeight="1" spans="1:24">
      <c r="A104" s="21" t="s">
        <v>55</v>
      </c>
      <c r="B104" s="22"/>
      <c r="C104" s="22"/>
      <c r="D104" s="22"/>
      <c r="E104" s="22"/>
      <c r="F104" s="22"/>
      <c r="G104" s="22"/>
      <c r="H104" s="23"/>
      <c r="I104" s="93">
        <f t="shared" si="0"/>
        <v>0</v>
      </c>
      <c r="J104" s="245"/>
      <c r="K104" s="245"/>
      <c r="L104" s="245"/>
      <c r="M104" s="245"/>
      <c r="N104" s="245"/>
      <c r="O104" s="245"/>
      <c r="P104" s="245"/>
      <c r="Q104" s="245"/>
      <c r="R104" s="245"/>
      <c r="S104" s="245"/>
      <c r="T104" s="245"/>
      <c r="U104" s="245"/>
      <c r="V104" s="245"/>
      <c r="W104" s="245"/>
      <c r="X104" s="245"/>
    </row>
    <row r="105" customFormat="1" ht="15.75" customHeight="1" spans="1:24">
      <c r="A105" s="107"/>
      <c r="B105" s="28"/>
      <c r="C105" s="25"/>
      <c r="D105" s="80"/>
      <c r="E105" s="80"/>
      <c r="F105" s="188"/>
      <c r="G105" s="80"/>
      <c r="H105" s="28"/>
      <c r="I105" s="25"/>
      <c r="J105" s="245"/>
      <c r="K105" s="245"/>
      <c r="L105" s="245"/>
      <c r="M105" s="245"/>
      <c r="N105" s="245"/>
      <c r="O105" s="245"/>
      <c r="P105" s="245"/>
      <c r="Q105" s="245"/>
      <c r="R105" s="245"/>
      <c r="S105" s="245"/>
      <c r="T105" s="245"/>
      <c r="U105" s="245"/>
      <c r="V105" s="245"/>
      <c r="W105" s="245"/>
      <c r="X105" s="245"/>
    </row>
    <row r="106" customFormat="1" ht="15.75" customHeight="1" spans="1:24">
      <c r="A106" s="21" t="s">
        <v>56</v>
      </c>
      <c r="B106" s="22"/>
      <c r="C106" s="22"/>
      <c r="D106" s="22"/>
      <c r="E106" s="22"/>
      <c r="F106" s="22"/>
      <c r="G106" s="22"/>
      <c r="H106" s="23"/>
      <c r="I106" s="93">
        <f t="shared" si="0"/>
        <v>0</v>
      </c>
      <c r="J106" s="245"/>
      <c r="K106" s="245"/>
      <c r="L106" s="245"/>
      <c r="M106" s="245"/>
      <c r="N106" s="245"/>
      <c r="O106" s="245"/>
      <c r="P106" s="245"/>
      <c r="Q106" s="245"/>
      <c r="R106" s="245"/>
      <c r="S106" s="245"/>
      <c r="T106" s="245"/>
      <c r="U106" s="245"/>
      <c r="V106" s="245"/>
      <c r="W106" s="245"/>
      <c r="X106" s="245"/>
    </row>
    <row r="107" customFormat="1" ht="15.75" customHeight="1" spans="1:24">
      <c r="A107" s="107"/>
      <c r="B107" s="28"/>
      <c r="C107" s="25"/>
      <c r="D107" s="25"/>
      <c r="E107" s="25"/>
      <c r="F107" s="89"/>
      <c r="G107" s="108"/>
      <c r="H107" s="109"/>
      <c r="I107" s="25"/>
      <c r="J107" s="245"/>
      <c r="K107" s="245"/>
      <c r="L107" s="245"/>
      <c r="M107" s="245"/>
      <c r="N107" s="245"/>
      <c r="O107" s="245"/>
      <c r="P107" s="245"/>
      <c r="Q107" s="245"/>
      <c r="R107" s="245"/>
      <c r="S107" s="245"/>
      <c r="T107" s="245"/>
      <c r="U107" s="245"/>
      <c r="V107" s="245"/>
      <c r="W107" s="245"/>
      <c r="X107" s="245"/>
    </row>
    <row r="108" customFormat="1" ht="15.75" customHeight="1" spans="1:24">
      <c r="A108" s="6"/>
      <c r="B108" s="7"/>
      <c r="D108" s="7"/>
      <c r="E108" s="7"/>
      <c r="F108" s="110"/>
      <c r="G108" s="111"/>
      <c r="H108" s="112"/>
      <c r="J108" s="245"/>
      <c r="K108" s="245"/>
      <c r="L108" s="245"/>
      <c r="M108" s="245"/>
      <c r="N108" s="245"/>
      <c r="O108" s="245"/>
      <c r="P108" s="245"/>
      <c r="Q108" s="245"/>
      <c r="R108" s="245"/>
      <c r="S108" s="245"/>
      <c r="T108" s="245"/>
      <c r="U108" s="245"/>
      <c r="V108" s="245"/>
      <c r="W108" s="245"/>
      <c r="X108" s="245"/>
    </row>
    <row r="109" customFormat="1" ht="15.75" customHeight="1" spans="1:24">
      <c r="A109" s="113" t="s">
        <v>60</v>
      </c>
      <c r="B109" s="63"/>
      <c r="C109" s="63"/>
      <c r="D109" s="7"/>
      <c r="E109" s="7"/>
      <c r="F109" s="110"/>
      <c r="H109" s="7"/>
      <c r="J109" s="245"/>
      <c r="K109" s="245"/>
      <c r="L109" s="245"/>
      <c r="M109" s="245"/>
      <c r="N109" s="245"/>
      <c r="O109" s="245"/>
      <c r="P109" s="245"/>
      <c r="Q109" s="245"/>
      <c r="R109" s="245"/>
      <c r="S109" s="245"/>
      <c r="T109" s="245"/>
      <c r="U109" s="245"/>
      <c r="V109" s="245"/>
      <c r="W109" s="245"/>
      <c r="X109" s="245"/>
    </row>
    <row r="110" customFormat="1" ht="15.75" customHeight="1" spans="1:24">
      <c r="A110" s="114" t="s">
        <v>61</v>
      </c>
      <c r="B110" s="12"/>
      <c r="C110" s="12"/>
      <c r="D110" s="7"/>
      <c r="E110" s="7"/>
      <c r="F110" s="110"/>
      <c r="H110" s="7"/>
      <c r="J110" s="245"/>
      <c r="K110" s="245"/>
      <c r="L110" s="245"/>
      <c r="M110" s="245"/>
      <c r="N110" s="245"/>
      <c r="O110" s="245"/>
      <c r="P110" s="245"/>
      <c r="Q110" s="245"/>
      <c r="R110" s="245"/>
      <c r="S110" s="245"/>
      <c r="T110" s="245"/>
      <c r="U110" s="245"/>
      <c r="V110" s="245"/>
      <c r="W110" s="245"/>
      <c r="X110" s="245"/>
    </row>
    <row r="111" customFormat="1" ht="15.75" customHeight="1" spans="1:24">
      <c r="A111" s="6"/>
      <c r="B111" s="7"/>
      <c r="D111" s="7"/>
      <c r="E111" s="7"/>
      <c r="F111" s="110"/>
      <c r="H111" s="7"/>
      <c r="J111" s="245"/>
      <c r="K111" s="245"/>
      <c r="L111" s="245"/>
      <c r="M111" s="245"/>
      <c r="N111" s="245"/>
      <c r="O111" s="245"/>
      <c r="P111" s="245"/>
      <c r="Q111" s="245"/>
      <c r="R111" s="245"/>
      <c r="S111" s="245"/>
      <c r="T111" s="245"/>
      <c r="U111" s="245"/>
      <c r="V111" s="245"/>
      <c r="W111" s="245"/>
      <c r="X111" s="245"/>
    </row>
    <row r="112" customFormat="1" ht="15.75" customHeight="1" spans="1:24">
      <c r="A112" s="6"/>
      <c r="B112" s="7"/>
      <c r="D112" s="7"/>
      <c r="E112" s="7"/>
      <c r="F112" s="110"/>
      <c r="H112" s="7"/>
      <c r="J112" s="245"/>
      <c r="K112" s="245"/>
      <c r="L112" s="245"/>
      <c r="M112" s="245"/>
      <c r="N112" s="245"/>
      <c r="O112" s="245"/>
      <c r="P112" s="245"/>
      <c r="Q112" s="245"/>
      <c r="R112" s="245"/>
      <c r="S112" s="245"/>
      <c r="T112" s="245"/>
      <c r="U112" s="245"/>
      <c r="V112" s="245"/>
      <c r="W112" s="245"/>
      <c r="X112" s="245"/>
    </row>
    <row r="113" customFormat="1" ht="15.75" customHeight="1" spans="1:24">
      <c r="A113" s="6"/>
      <c r="B113" s="7"/>
      <c r="D113" s="7"/>
      <c r="E113" s="7"/>
      <c r="F113" s="110"/>
      <c r="H113" s="7"/>
      <c r="J113" s="245"/>
      <c r="K113" s="245"/>
      <c r="L113" s="245"/>
      <c r="M113" s="245"/>
      <c r="N113" s="245"/>
      <c r="O113" s="245"/>
      <c r="P113" s="245"/>
      <c r="Q113" s="245"/>
      <c r="R113" s="245"/>
      <c r="S113" s="245"/>
      <c r="T113" s="245"/>
      <c r="U113" s="245"/>
      <c r="V113" s="245"/>
      <c r="W113" s="245"/>
      <c r="X113" s="245"/>
    </row>
    <row r="114" customFormat="1" ht="15.75" customHeight="1" spans="1:24">
      <c r="A114" s="6"/>
      <c r="B114" s="7"/>
      <c r="D114" s="7"/>
      <c r="E114" s="7"/>
      <c r="F114" s="110"/>
      <c r="H114" s="7"/>
      <c r="J114" s="245"/>
      <c r="K114" s="245"/>
      <c r="L114" s="245"/>
      <c r="M114" s="245"/>
      <c r="N114" s="245"/>
      <c r="O114" s="245"/>
      <c r="P114" s="245"/>
      <c r="Q114" s="245"/>
      <c r="R114" s="245"/>
      <c r="S114" s="245"/>
      <c r="T114" s="245"/>
      <c r="U114" s="245"/>
      <c r="V114" s="245"/>
      <c r="W114" s="245"/>
      <c r="X114" s="245"/>
    </row>
    <row r="115" customFormat="1" ht="15.75" customHeight="1" spans="1:24">
      <c r="A115" s="6"/>
      <c r="B115" s="7"/>
      <c r="D115" s="7"/>
      <c r="E115" s="7"/>
      <c r="F115" s="110"/>
      <c r="H115" s="7"/>
      <c r="J115" s="245"/>
      <c r="K115" s="245"/>
      <c r="L115" s="245"/>
      <c r="M115" s="245"/>
      <c r="N115" s="245"/>
      <c r="O115" s="245"/>
      <c r="P115" s="245"/>
      <c r="Q115" s="245"/>
      <c r="R115" s="245"/>
      <c r="S115" s="245"/>
      <c r="T115" s="245"/>
      <c r="U115" s="245"/>
      <c r="V115" s="245"/>
      <c r="W115" s="245"/>
      <c r="X115" s="245"/>
    </row>
    <row r="116" customFormat="1" ht="15.75" customHeight="1" spans="1:24">
      <c r="A116" s="6"/>
      <c r="B116" s="7"/>
      <c r="D116" s="7"/>
      <c r="E116" s="7"/>
      <c r="F116" s="110"/>
      <c r="H116" s="7"/>
      <c r="J116" s="245"/>
      <c r="K116" s="245"/>
      <c r="L116" s="245"/>
      <c r="M116" s="245"/>
      <c r="N116" s="245"/>
      <c r="O116" s="245"/>
      <c r="P116" s="245"/>
      <c r="Q116" s="245"/>
      <c r="R116" s="245"/>
      <c r="S116" s="245"/>
      <c r="T116" s="245"/>
      <c r="U116" s="245"/>
      <c r="V116" s="245"/>
      <c r="W116" s="245"/>
      <c r="X116" s="245"/>
    </row>
    <row r="117" customFormat="1" ht="15.75" customHeight="1" spans="1:24">
      <c r="A117" s="6"/>
      <c r="B117" s="7"/>
      <c r="D117" s="7"/>
      <c r="E117" s="7"/>
      <c r="F117" s="110"/>
      <c r="H117" s="7"/>
      <c r="J117" s="245"/>
      <c r="K117" s="245"/>
      <c r="L117" s="245"/>
      <c r="M117" s="245"/>
      <c r="N117" s="245"/>
      <c r="O117" s="245"/>
      <c r="P117" s="245"/>
      <c r="Q117" s="245"/>
      <c r="R117" s="245"/>
      <c r="S117" s="245"/>
      <c r="T117" s="245"/>
      <c r="U117" s="245"/>
      <c r="V117" s="245"/>
      <c r="W117" s="245"/>
      <c r="X117" s="245"/>
    </row>
    <row r="118" customFormat="1" ht="15.75" customHeight="1" spans="1:24">
      <c r="A118" s="6"/>
      <c r="B118" s="7"/>
      <c r="D118" s="7"/>
      <c r="E118" s="7"/>
      <c r="F118" s="110"/>
      <c r="H118" s="7"/>
      <c r="J118" s="245"/>
      <c r="K118" s="245"/>
      <c r="L118" s="245"/>
      <c r="M118" s="245"/>
      <c r="N118" s="245"/>
      <c r="O118" s="245"/>
      <c r="P118" s="245"/>
      <c r="Q118" s="245"/>
      <c r="R118" s="245"/>
      <c r="S118" s="245"/>
      <c r="T118" s="245"/>
      <c r="U118" s="245"/>
      <c r="V118" s="245"/>
      <c r="W118" s="245"/>
      <c r="X118" s="245"/>
    </row>
    <row r="119" customFormat="1" ht="15.75" customHeight="1" spans="1:24">
      <c r="A119" s="6"/>
      <c r="B119" s="7"/>
      <c r="D119" s="7"/>
      <c r="E119" s="7"/>
      <c r="F119" s="110"/>
      <c r="H119" s="7"/>
      <c r="J119" s="245"/>
      <c r="K119" s="245"/>
      <c r="L119" s="245"/>
      <c r="M119" s="245"/>
      <c r="N119" s="245"/>
      <c r="O119" s="245"/>
      <c r="P119" s="245"/>
      <c r="Q119" s="245"/>
      <c r="R119" s="245"/>
      <c r="S119" s="245"/>
      <c r="T119" s="245"/>
      <c r="U119" s="245"/>
      <c r="V119" s="245"/>
      <c r="W119" s="245"/>
      <c r="X119" s="245"/>
    </row>
    <row r="120" customFormat="1" ht="15.75" customHeight="1" spans="1:24">
      <c r="A120" s="6"/>
      <c r="B120" s="7"/>
      <c r="D120" s="7"/>
      <c r="E120" s="7"/>
      <c r="F120" s="110"/>
      <c r="H120" s="7"/>
      <c r="J120" s="245"/>
      <c r="K120" s="245"/>
      <c r="L120" s="245"/>
      <c r="M120" s="245"/>
      <c r="N120" s="245"/>
      <c r="O120" s="245"/>
      <c r="P120" s="245"/>
      <c r="Q120" s="245"/>
      <c r="R120" s="245"/>
      <c r="S120" s="245"/>
      <c r="T120" s="245"/>
      <c r="U120" s="245"/>
      <c r="V120" s="245"/>
      <c r="W120" s="245"/>
      <c r="X120" s="245"/>
    </row>
    <row r="121" customFormat="1" ht="15.75" customHeight="1" spans="1:24">
      <c r="A121" s="6"/>
      <c r="B121" s="7"/>
      <c r="D121" s="7"/>
      <c r="E121" s="7"/>
      <c r="F121" s="110"/>
      <c r="H121" s="7"/>
      <c r="J121" s="245"/>
      <c r="K121" s="245"/>
      <c r="L121" s="245"/>
      <c r="M121" s="245"/>
      <c r="N121" s="245"/>
      <c r="O121" s="245"/>
      <c r="P121" s="245"/>
      <c r="Q121" s="245"/>
      <c r="R121" s="245"/>
      <c r="S121" s="245"/>
      <c r="T121" s="245"/>
      <c r="U121" s="245"/>
      <c r="V121" s="245"/>
      <c r="W121" s="245"/>
      <c r="X121" s="245"/>
    </row>
    <row r="122" customFormat="1" ht="15.75" customHeight="1" spans="1:24">
      <c r="A122" s="6"/>
      <c r="B122" s="7"/>
      <c r="D122" s="7"/>
      <c r="E122" s="7"/>
      <c r="F122" s="110"/>
      <c r="H122" s="7"/>
      <c r="J122" s="245"/>
      <c r="K122" s="245"/>
      <c r="L122" s="245"/>
      <c r="M122" s="245"/>
      <c r="N122" s="245"/>
      <c r="O122" s="245"/>
      <c r="P122" s="245"/>
      <c r="Q122" s="245"/>
      <c r="R122" s="245"/>
      <c r="S122" s="245"/>
      <c r="T122" s="245"/>
      <c r="U122" s="245"/>
      <c r="V122" s="245"/>
      <c r="W122" s="245"/>
      <c r="X122" s="245"/>
    </row>
    <row r="123" customFormat="1" ht="15.75" customHeight="1" spans="1:24">
      <c r="A123" s="6"/>
      <c r="B123" s="7"/>
      <c r="D123" s="7"/>
      <c r="E123" s="7"/>
      <c r="F123" s="110"/>
      <c r="H123" s="7"/>
      <c r="J123" s="245"/>
      <c r="K123" s="245"/>
      <c r="L123" s="245"/>
      <c r="M123" s="245"/>
      <c r="N123" s="245"/>
      <c r="O123" s="245"/>
      <c r="P123" s="245"/>
      <c r="Q123" s="245"/>
      <c r="R123" s="245"/>
      <c r="S123" s="245"/>
      <c r="T123" s="245"/>
      <c r="U123" s="245"/>
      <c r="V123" s="245"/>
      <c r="W123" s="245"/>
      <c r="X123" s="245"/>
    </row>
    <row r="124" customFormat="1" ht="15.75" customHeight="1" spans="1:24">
      <c r="A124" s="6"/>
      <c r="B124" s="7"/>
      <c r="D124" s="7"/>
      <c r="E124" s="7"/>
      <c r="F124" s="110"/>
      <c r="H124" s="7"/>
      <c r="J124" s="245"/>
      <c r="K124" s="245"/>
      <c r="L124" s="245"/>
      <c r="M124" s="245"/>
      <c r="N124" s="245"/>
      <c r="O124" s="245"/>
      <c r="P124" s="245"/>
      <c r="Q124" s="245"/>
      <c r="R124" s="245"/>
      <c r="S124" s="245"/>
      <c r="T124" s="245"/>
      <c r="U124" s="245"/>
      <c r="V124" s="245"/>
      <c r="W124" s="245"/>
      <c r="X124" s="245"/>
    </row>
    <row r="125" customFormat="1" ht="15.75" customHeight="1" spans="1:24">
      <c r="A125" s="6"/>
      <c r="B125" s="7"/>
      <c r="D125" s="7"/>
      <c r="E125" s="7"/>
      <c r="F125" s="110"/>
      <c r="H125" s="7"/>
      <c r="J125" s="245"/>
      <c r="K125" s="245"/>
      <c r="L125" s="245"/>
      <c r="M125" s="245"/>
      <c r="N125" s="245"/>
      <c r="O125" s="245"/>
      <c r="P125" s="245"/>
      <c r="Q125" s="245"/>
      <c r="R125" s="245"/>
      <c r="S125" s="245"/>
      <c r="T125" s="245"/>
      <c r="U125" s="245"/>
      <c r="V125" s="245"/>
      <c r="W125" s="245"/>
      <c r="X125" s="245"/>
    </row>
    <row r="126" customFormat="1" ht="15.75" customHeight="1" spans="1:24">
      <c r="A126" s="6"/>
      <c r="B126" s="7"/>
      <c r="D126" s="7"/>
      <c r="E126" s="7"/>
      <c r="F126" s="110"/>
      <c r="H126" s="7"/>
      <c r="J126" s="245"/>
      <c r="K126" s="245"/>
      <c r="L126" s="245"/>
      <c r="M126" s="245"/>
      <c r="N126" s="245"/>
      <c r="O126" s="245"/>
      <c r="P126" s="245"/>
      <c r="Q126" s="245"/>
      <c r="R126" s="245"/>
      <c r="S126" s="245"/>
      <c r="T126" s="245"/>
      <c r="U126" s="245"/>
      <c r="V126" s="245"/>
      <c r="W126" s="245"/>
      <c r="X126" s="245"/>
    </row>
    <row r="127" customFormat="1" ht="15.75" customHeight="1" spans="1:24">
      <c r="A127" s="6"/>
      <c r="B127" s="7"/>
      <c r="D127" s="7"/>
      <c r="E127" s="7"/>
      <c r="F127" s="110"/>
      <c r="H127" s="7"/>
      <c r="J127" s="245"/>
      <c r="K127" s="245"/>
      <c r="L127" s="245"/>
      <c r="M127" s="245"/>
      <c r="N127" s="245"/>
      <c r="O127" s="245"/>
      <c r="P127" s="245"/>
      <c r="Q127" s="245"/>
      <c r="R127" s="245"/>
      <c r="S127" s="245"/>
      <c r="T127" s="245"/>
      <c r="U127" s="245"/>
      <c r="V127" s="245"/>
      <c r="W127" s="245"/>
      <c r="X127" s="245"/>
    </row>
    <row r="128" customFormat="1" ht="15.75" customHeight="1" spans="1:24">
      <c r="A128" s="6"/>
      <c r="B128" s="7"/>
      <c r="D128" s="7"/>
      <c r="E128" s="7"/>
      <c r="F128" s="110"/>
      <c r="H128" s="7"/>
      <c r="J128" s="245"/>
      <c r="K128" s="245"/>
      <c r="L128" s="245"/>
      <c r="M128" s="245"/>
      <c r="N128" s="245"/>
      <c r="O128" s="245"/>
      <c r="P128" s="245"/>
      <c r="Q128" s="245"/>
      <c r="R128" s="245"/>
      <c r="S128" s="245"/>
      <c r="T128" s="245"/>
      <c r="U128" s="245"/>
      <c r="V128" s="245"/>
      <c r="W128" s="245"/>
      <c r="X128" s="245"/>
    </row>
    <row r="129" customFormat="1" ht="15.75" customHeight="1" spans="1:24">
      <c r="A129" s="6"/>
      <c r="B129" s="7"/>
      <c r="D129" s="7"/>
      <c r="E129" s="7"/>
      <c r="F129" s="110"/>
      <c r="H129" s="7"/>
      <c r="J129" s="245"/>
      <c r="K129" s="245"/>
      <c r="L129" s="245"/>
      <c r="M129" s="245"/>
      <c r="N129" s="245"/>
      <c r="O129" s="245"/>
      <c r="P129" s="245"/>
      <c r="Q129" s="245"/>
      <c r="R129" s="245"/>
      <c r="S129" s="245"/>
      <c r="T129" s="245"/>
      <c r="U129" s="245"/>
      <c r="V129" s="245"/>
      <c r="W129" s="245"/>
      <c r="X129" s="245"/>
    </row>
    <row r="130" customFormat="1" ht="15.75" customHeight="1" spans="1:24">
      <c r="A130" s="6"/>
      <c r="B130" s="7"/>
      <c r="D130" s="7"/>
      <c r="E130" s="7"/>
      <c r="F130" s="110"/>
      <c r="H130" s="7"/>
      <c r="J130" s="245"/>
      <c r="K130" s="245"/>
      <c r="L130" s="245"/>
      <c r="M130" s="245"/>
      <c r="N130" s="245"/>
      <c r="O130" s="245"/>
      <c r="P130" s="245"/>
      <c r="Q130" s="245"/>
      <c r="R130" s="245"/>
      <c r="S130" s="245"/>
      <c r="T130" s="245"/>
      <c r="U130" s="245"/>
      <c r="V130" s="245"/>
      <c r="W130" s="245"/>
      <c r="X130" s="245"/>
    </row>
    <row r="131" customFormat="1" ht="15.75" customHeight="1" spans="1:24">
      <c r="A131" s="6"/>
      <c r="B131" s="7"/>
      <c r="D131" s="7"/>
      <c r="E131" s="7"/>
      <c r="F131" s="110"/>
      <c r="H131" s="7"/>
      <c r="J131" s="245"/>
      <c r="K131" s="245"/>
      <c r="L131" s="245"/>
      <c r="M131" s="245"/>
      <c r="N131" s="245"/>
      <c r="O131" s="245"/>
      <c r="P131" s="245"/>
      <c r="Q131" s="245"/>
      <c r="R131" s="245"/>
      <c r="S131" s="245"/>
      <c r="T131" s="245"/>
      <c r="U131" s="245"/>
      <c r="V131" s="245"/>
      <c r="W131" s="245"/>
      <c r="X131" s="245"/>
    </row>
    <row r="132" customFormat="1" ht="15.75" customHeight="1" spans="1:24">
      <c r="A132" s="6"/>
      <c r="B132" s="7"/>
      <c r="D132" s="7"/>
      <c r="E132" s="7"/>
      <c r="F132" s="110"/>
      <c r="H132" s="7"/>
      <c r="J132" s="245"/>
      <c r="K132" s="245"/>
      <c r="L132" s="245"/>
      <c r="M132" s="245"/>
      <c r="N132" s="245"/>
      <c r="O132" s="245"/>
      <c r="P132" s="245"/>
      <c r="Q132" s="245"/>
      <c r="R132" s="245"/>
      <c r="S132" s="245"/>
      <c r="T132" s="245"/>
      <c r="U132" s="245"/>
      <c r="V132" s="245"/>
      <c r="W132" s="245"/>
      <c r="X132" s="245"/>
    </row>
    <row r="133" customFormat="1" ht="15.75" customHeight="1" spans="1:24">
      <c r="A133" s="6"/>
      <c r="B133" s="7"/>
      <c r="D133" s="7"/>
      <c r="E133" s="7"/>
      <c r="F133" s="110"/>
      <c r="H133" s="7"/>
      <c r="J133" s="245"/>
      <c r="K133" s="245"/>
      <c r="L133" s="245"/>
      <c r="M133" s="245"/>
      <c r="N133" s="245"/>
      <c r="O133" s="245"/>
      <c r="P133" s="245"/>
      <c r="Q133" s="245"/>
      <c r="R133" s="245"/>
      <c r="S133" s="245"/>
      <c r="T133" s="245"/>
      <c r="U133" s="245"/>
      <c r="V133" s="245"/>
      <c r="W133" s="245"/>
      <c r="X133" s="245"/>
    </row>
    <row r="134" customFormat="1" ht="15.75" customHeight="1" spans="1:24">
      <c r="A134" s="6"/>
      <c r="B134" s="7"/>
      <c r="D134" s="7"/>
      <c r="E134" s="7"/>
      <c r="F134" s="110"/>
      <c r="H134" s="7"/>
      <c r="J134" s="245"/>
      <c r="K134" s="245"/>
      <c r="L134" s="245"/>
      <c r="M134" s="245"/>
      <c r="N134" s="245"/>
      <c r="O134" s="245"/>
      <c r="P134" s="245"/>
      <c r="Q134" s="245"/>
      <c r="R134" s="245"/>
      <c r="S134" s="245"/>
      <c r="T134" s="245"/>
      <c r="U134" s="245"/>
      <c r="V134" s="245"/>
      <c r="W134" s="245"/>
      <c r="X134" s="245"/>
    </row>
    <row r="135" customFormat="1" ht="15.75" customHeight="1" spans="1:24">
      <c r="A135" s="6"/>
      <c r="B135" s="7"/>
      <c r="D135" s="7"/>
      <c r="E135" s="7"/>
      <c r="F135" s="110"/>
      <c r="H135" s="7"/>
      <c r="J135" s="245"/>
      <c r="K135" s="245"/>
      <c r="L135" s="245"/>
      <c r="M135" s="245"/>
      <c r="N135" s="245"/>
      <c r="O135" s="245"/>
      <c r="P135" s="245"/>
      <c r="Q135" s="245"/>
      <c r="R135" s="245"/>
      <c r="S135" s="245"/>
      <c r="T135" s="245"/>
      <c r="U135" s="245"/>
      <c r="V135" s="245"/>
      <c r="W135" s="245"/>
      <c r="X135" s="245"/>
    </row>
    <row r="136" customFormat="1" ht="15.75" customHeight="1" spans="1:24">
      <c r="A136" s="6"/>
      <c r="B136" s="7"/>
      <c r="D136" s="7"/>
      <c r="E136" s="7"/>
      <c r="F136" s="110"/>
      <c r="H136" s="7"/>
      <c r="J136" s="245"/>
      <c r="K136" s="245"/>
      <c r="L136" s="245"/>
      <c r="M136" s="245"/>
      <c r="N136" s="245"/>
      <c r="O136" s="245"/>
      <c r="P136" s="245"/>
      <c r="Q136" s="245"/>
      <c r="R136" s="245"/>
      <c r="S136" s="245"/>
      <c r="T136" s="245"/>
      <c r="U136" s="245"/>
      <c r="V136" s="245"/>
      <c r="W136" s="245"/>
      <c r="X136" s="245"/>
    </row>
    <row r="137" customFormat="1" ht="15.75" customHeight="1" spans="1:24">
      <c r="A137" s="6"/>
      <c r="B137" s="7"/>
      <c r="D137" s="7"/>
      <c r="E137" s="7"/>
      <c r="F137" s="110"/>
      <c r="H137" s="7"/>
      <c r="J137" s="245"/>
      <c r="K137" s="245"/>
      <c r="L137" s="245"/>
      <c r="M137" s="245"/>
      <c r="N137" s="245"/>
      <c r="O137" s="245"/>
      <c r="P137" s="245"/>
      <c r="Q137" s="245"/>
      <c r="R137" s="245"/>
      <c r="S137" s="245"/>
      <c r="T137" s="245"/>
      <c r="U137" s="245"/>
      <c r="V137" s="245"/>
      <c r="W137" s="245"/>
      <c r="X137" s="245"/>
    </row>
    <row r="138" customFormat="1" ht="15.75" customHeight="1" spans="1:24">
      <c r="A138" s="6"/>
      <c r="B138" s="7"/>
      <c r="D138" s="7"/>
      <c r="E138" s="7"/>
      <c r="F138" s="110"/>
      <c r="H138" s="7"/>
      <c r="J138" s="245"/>
      <c r="K138" s="245"/>
      <c r="L138" s="245"/>
      <c r="M138" s="245"/>
      <c r="N138" s="245"/>
      <c r="O138" s="245"/>
      <c r="P138" s="245"/>
      <c r="Q138" s="245"/>
      <c r="R138" s="245"/>
      <c r="S138" s="245"/>
      <c r="T138" s="245"/>
      <c r="U138" s="245"/>
      <c r="V138" s="245"/>
      <c r="W138" s="245"/>
      <c r="X138" s="245"/>
    </row>
    <row r="139" customFormat="1" ht="15.75" customHeight="1" spans="1:24">
      <c r="A139" s="6"/>
      <c r="B139" s="7"/>
      <c r="D139" s="7"/>
      <c r="E139" s="7"/>
      <c r="F139" s="110"/>
      <c r="H139" s="7"/>
      <c r="J139" s="245"/>
      <c r="K139" s="245"/>
      <c r="L139" s="245"/>
      <c r="M139" s="245"/>
      <c r="N139" s="245"/>
      <c r="O139" s="245"/>
      <c r="P139" s="245"/>
      <c r="Q139" s="245"/>
      <c r="R139" s="245"/>
      <c r="S139" s="245"/>
      <c r="T139" s="245"/>
      <c r="U139" s="245"/>
      <c r="V139" s="245"/>
      <c r="W139" s="245"/>
      <c r="X139" s="245"/>
    </row>
    <row r="140" customFormat="1" ht="15.75" customHeight="1" spans="1:24">
      <c r="A140" s="6"/>
      <c r="B140" s="7"/>
      <c r="D140" s="7"/>
      <c r="E140" s="7"/>
      <c r="F140" s="110"/>
      <c r="H140" s="7"/>
      <c r="J140" s="245"/>
      <c r="K140" s="245"/>
      <c r="L140" s="245"/>
      <c r="M140" s="245"/>
      <c r="N140" s="245"/>
      <c r="O140" s="245"/>
      <c r="P140" s="245"/>
      <c r="Q140" s="245"/>
      <c r="R140" s="245"/>
      <c r="S140" s="245"/>
      <c r="T140" s="245"/>
      <c r="U140" s="245"/>
      <c r="V140" s="245"/>
      <c r="W140" s="245"/>
      <c r="X140" s="245"/>
    </row>
    <row r="141" customFormat="1" ht="15.75" customHeight="1" spans="1:24">
      <c r="A141" s="6"/>
      <c r="B141" s="7"/>
      <c r="D141" s="7"/>
      <c r="E141" s="7"/>
      <c r="F141" s="110"/>
      <c r="H141" s="7"/>
      <c r="J141" s="245"/>
      <c r="K141" s="245"/>
      <c r="L141" s="245"/>
      <c r="M141" s="245"/>
      <c r="N141" s="245"/>
      <c r="O141" s="245"/>
      <c r="P141" s="245"/>
      <c r="Q141" s="245"/>
      <c r="R141" s="245"/>
      <c r="S141" s="245"/>
      <c r="T141" s="245"/>
      <c r="U141" s="245"/>
      <c r="V141" s="245"/>
      <c r="W141" s="245"/>
      <c r="X141" s="245"/>
    </row>
    <row r="142" customFormat="1" ht="15.75" customHeight="1" spans="1:24">
      <c r="A142" s="6"/>
      <c r="B142" s="7"/>
      <c r="D142" s="7"/>
      <c r="E142" s="7"/>
      <c r="F142" s="110"/>
      <c r="H142" s="7"/>
      <c r="J142" s="245"/>
      <c r="K142" s="245"/>
      <c r="L142" s="245"/>
      <c r="M142" s="245"/>
      <c r="N142" s="245"/>
      <c r="O142" s="245"/>
      <c r="P142" s="245"/>
      <c r="Q142" s="245"/>
      <c r="R142" s="245"/>
      <c r="S142" s="245"/>
      <c r="T142" s="245"/>
      <c r="U142" s="245"/>
      <c r="V142" s="245"/>
      <c r="W142" s="245"/>
      <c r="X142" s="245"/>
    </row>
    <row r="143" customFormat="1" ht="15.75" customHeight="1" spans="1:24">
      <c r="A143" s="6"/>
      <c r="B143" s="7"/>
      <c r="D143" s="7"/>
      <c r="E143" s="7"/>
      <c r="F143" s="110"/>
      <c r="H143" s="7"/>
      <c r="J143" s="245"/>
      <c r="K143" s="245"/>
      <c r="L143" s="245"/>
      <c r="M143" s="245"/>
      <c r="N143" s="245"/>
      <c r="O143" s="245"/>
      <c r="P143" s="245"/>
      <c r="Q143" s="245"/>
      <c r="R143" s="245"/>
      <c r="S143" s="245"/>
      <c r="T143" s="245"/>
      <c r="U143" s="245"/>
      <c r="V143" s="245"/>
      <c r="W143" s="245"/>
      <c r="X143" s="245"/>
    </row>
    <row r="144" customFormat="1" ht="15.75" customHeight="1" spans="1:24">
      <c r="A144" s="6"/>
      <c r="B144" s="7"/>
      <c r="D144" s="7"/>
      <c r="E144" s="7"/>
      <c r="F144" s="110"/>
      <c r="H144" s="7"/>
      <c r="J144" s="245"/>
      <c r="K144" s="245"/>
      <c r="L144" s="245"/>
      <c r="M144" s="245"/>
      <c r="N144" s="245"/>
      <c r="O144" s="245"/>
      <c r="P144" s="245"/>
      <c r="Q144" s="245"/>
      <c r="R144" s="245"/>
      <c r="S144" s="245"/>
      <c r="T144" s="245"/>
      <c r="U144" s="245"/>
      <c r="V144" s="245"/>
      <c r="W144" s="245"/>
      <c r="X144" s="245"/>
    </row>
    <row r="145" customFormat="1" ht="15.75" customHeight="1" spans="1:24">
      <c r="A145" s="6"/>
      <c r="B145" s="7"/>
      <c r="D145" s="7"/>
      <c r="E145" s="7"/>
      <c r="F145" s="110"/>
      <c r="H145" s="7"/>
      <c r="J145" s="245"/>
      <c r="K145" s="245"/>
      <c r="L145" s="245"/>
      <c r="M145" s="245"/>
      <c r="N145" s="245"/>
      <c r="O145" s="245"/>
      <c r="P145" s="245"/>
      <c r="Q145" s="245"/>
      <c r="R145" s="245"/>
      <c r="S145" s="245"/>
      <c r="T145" s="245"/>
      <c r="U145" s="245"/>
      <c r="V145" s="245"/>
      <c r="W145" s="245"/>
      <c r="X145" s="245"/>
    </row>
    <row r="146" customFormat="1" ht="15.75" customHeight="1" spans="1:24">
      <c r="A146" s="6"/>
      <c r="B146" s="7"/>
      <c r="D146" s="7"/>
      <c r="E146" s="7"/>
      <c r="F146" s="110"/>
      <c r="H146" s="7"/>
      <c r="J146" s="245"/>
      <c r="K146" s="245"/>
      <c r="L146" s="245"/>
      <c r="M146" s="245"/>
      <c r="N146" s="245"/>
      <c r="O146" s="245"/>
      <c r="P146" s="245"/>
      <c r="Q146" s="245"/>
      <c r="R146" s="245"/>
      <c r="S146" s="245"/>
      <c r="T146" s="245"/>
      <c r="U146" s="245"/>
      <c r="V146" s="245"/>
      <c r="W146" s="245"/>
      <c r="X146" s="245"/>
    </row>
    <row r="147" customFormat="1" ht="15.75" customHeight="1" spans="1:24">
      <c r="A147" s="6"/>
      <c r="B147" s="7"/>
      <c r="D147" s="7"/>
      <c r="E147" s="7"/>
      <c r="F147" s="110"/>
      <c r="H147" s="7"/>
      <c r="J147" s="245"/>
      <c r="K147" s="245"/>
      <c r="L147" s="245"/>
      <c r="M147" s="245"/>
      <c r="N147" s="245"/>
      <c r="O147" s="245"/>
      <c r="P147" s="245"/>
      <c r="Q147" s="245"/>
      <c r="R147" s="245"/>
      <c r="S147" s="245"/>
      <c r="T147" s="245"/>
      <c r="U147" s="245"/>
      <c r="V147" s="245"/>
      <c r="W147" s="245"/>
      <c r="X147" s="245"/>
    </row>
    <row r="148" customFormat="1" ht="15.75" customHeight="1" spans="1:24">
      <c r="A148" s="6"/>
      <c r="B148" s="7"/>
      <c r="D148" s="7"/>
      <c r="E148" s="7"/>
      <c r="F148" s="110"/>
      <c r="H148" s="7"/>
      <c r="J148" s="245"/>
      <c r="K148" s="245"/>
      <c r="L148" s="245"/>
      <c r="M148" s="245"/>
      <c r="N148" s="245"/>
      <c r="O148" s="245"/>
      <c r="P148" s="245"/>
      <c r="Q148" s="245"/>
      <c r="R148" s="245"/>
      <c r="S148" s="245"/>
      <c r="T148" s="245"/>
      <c r="U148" s="245"/>
      <c r="V148" s="245"/>
      <c r="W148" s="245"/>
      <c r="X148" s="245"/>
    </row>
    <row r="149" customFormat="1" ht="15.75" customHeight="1" spans="1:24">
      <c r="A149" s="6"/>
      <c r="B149" s="7"/>
      <c r="D149" s="7"/>
      <c r="E149" s="7"/>
      <c r="F149" s="110"/>
      <c r="H149" s="7"/>
      <c r="J149" s="245"/>
      <c r="K149" s="245"/>
      <c r="L149" s="245"/>
      <c r="M149" s="245"/>
      <c r="N149" s="245"/>
      <c r="O149" s="245"/>
      <c r="P149" s="245"/>
      <c r="Q149" s="245"/>
      <c r="R149" s="245"/>
      <c r="S149" s="245"/>
      <c r="T149" s="245"/>
      <c r="U149" s="245"/>
      <c r="V149" s="245"/>
      <c r="W149" s="245"/>
      <c r="X149" s="245"/>
    </row>
    <row r="150" customFormat="1" ht="15.75" customHeight="1" spans="1:24">
      <c r="A150" s="6"/>
      <c r="B150" s="7"/>
      <c r="D150" s="7"/>
      <c r="E150" s="7"/>
      <c r="F150" s="110"/>
      <c r="H150" s="7"/>
      <c r="J150" s="245"/>
      <c r="K150" s="245"/>
      <c r="L150" s="245"/>
      <c r="M150" s="245"/>
      <c r="N150" s="245"/>
      <c r="O150" s="245"/>
      <c r="P150" s="245"/>
      <c r="Q150" s="245"/>
      <c r="R150" s="245"/>
      <c r="S150" s="245"/>
      <c r="T150" s="245"/>
      <c r="U150" s="245"/>
      <c r="V150" s="245"/>
      <c r="W150" s="245"/>
      <c r="X150" s="245"/>
    </row>
    <row r="151" customFormat="1" ht="15.75" customHeight="1" spans="1:24">
      <c r="A151" s="6"/>
      <c r="B151" s="7"/>
      <c r="D151" s="7"/>
      <c r="E151" s="7"/>
      <c r="F151" s="110"/>
      <c r="H151" s="7"/>
      <c r="J151" s="245"/>
      <c r="K151" s="245"/>
      <c r="L151" s="245"/>
      <c r="M151" s="245"/>
      <c r="N151" s="245"/>
      <c r="O151" s="245"/>
      <c r="P151" s="245"/>
      <c r="Q151" s="245"/>
      <c r="R151" s="245"/>
      <c r="S151" s="245"/>
      <c r="T151" s="245"/>
      <c r="U151" s="245"/>
      <c r="V151" s="245"/>
      <c r="W151" s="245"/>
      <c r="X151" s="245"/>
    </row>
    <row r="152" customFormat="1" ht="15.75" customHeight="1" spans="1:24">
      <c r="A152" s="6"/>
      <c r="B152" s="7"/>
      <c r="D152" s="7"/>
      <c r="E152" s="7"/>
      <c r="F152" s="110"/>
      <c r="H152" s="7"/>
      <c r="J152" s="245"/>
      <c r="K152" s="245"/>
      <c r="L152" s="245"/>
      <c r="M152" s="245"/>
      <c r="N152" s="245"/>
      <c r="O152" s="245"/>
      <c r="P152" s="245"/>
      <c r="Q152" s="245"/>
      <c r="R152" s="245"/>
      <c r="S152" s="245"/>
      <c r="T152" s="245"/>
      <c r="U152" s="245"/>
      <c r="V152" s="245"/>
      <c r="W152" s="245"/>
      <c r="X152" s="245"/>
    </row>
    <row r="153" customFormat="1" ht="15.75" customHeight="1" spans="1:24">
      <c r="A153" s="6"/>
      <c r="B153" s="7"/>
      <c r="D153" s="7"/>
      <c r="E153" s="7"/>
      <c r="F153" s="110"/>
      <c r="H153" s="7"/>
      <c r="J153" s="245"/>
      <c r="K153" s="245"/>
      <c r="L153" s="245"/>
      <c r="M153" s="245"/>
      <c r="N153" s="245"/>
      <c r="O153" s="245"/>
      <c r="P153" s="245"/>
      <c r="Q153" s="245"/>
      <c r="R153" s="245"/>
      <c r="S153" s="245"/>
      <c r="T153" s="245"/>
      <c r="U153" s="245"/>
      <c r="V153" s="245"/>
      <c r="W153" s="245"/>
      <c r="X153" s="245"/>
    </row>
    <row r="154" customFormat="1" ht="15.75" customHeight="1" spans="1:24">
      <c r="A154" s="6"/>
      <c r="B154" s="7"/>
      <c r="D154" s="7"/>
      <c r="E154" s="7"/>
      <c r="F154" s="110"/>
      <c r="H154" s="7"/>
      <c r="J154" s="245"/>
      <c r="K154" s="245"/>
      <c r="L154" s="245"/>
      <c r="M154" s="245"/>
      <c r="N154" s="245"/>
      <c r="O154" s="245"/>
      <c r="P154" s="245"/>
      <c r="Q154" s="245"/>
      <c r="R154" s="245"/>
      <c r="S154" s="245"/>
      <c r="T154" s="245"/>
      <c r="U154" s="245"/>
      <c r="V154" s="245"/>
      <c r="W154" s="245"/>
      <c r="X154" s="245"/>
    </row>
    <row r="155" customFormat="1" ht="15.75" customHeight="1" spans="1:24">
      <c r="A155" s="6"/>
      <c r="B155" s="7"/>
      <c r="D155" s="7"/>
      <c r="E155" s="7"/>
      <c r="F155" s="110"/>
      <c r="H155" s="7"/>
      <c r="J155" s="245"/>
      <c r="K155" s="245"/>
      <c r="L155" s="245"/>
      <c r="M155" s="245"/>
      <c r="N155" s="245"/>
      <c r="O155" s="245"/>
      <c r="P155" s="245"/>
      <c r="Q155" s="245"/>
      <c r="R155" s="245"/>
      <c r="S155" s="245"/>
      <c r="T155" s="245"/>
      <c r="U155" s="245"/>
      <c r="V155" s="245"/>
      <c r="W155" s="245"/>
      <c r="X155" s="245"/>
    </row>
    <row r="156" customFormat="1" ht="15.75" customHeight="1" spans="1:24">
      <c r="A156" s="6"/>
      <c r="B156" s="7"/>
      <c r="D156" s="7"/>
      <c r="E156" s="7"/>
      <c r="F156" s="110"/>
      <c r="H156" s="7"/>
      <c r="J156" s="245"/>
      <c r="K156" s="245"/>
      <c r="L156" s="245"/>
      <c r="M156" s="245"/>
      <c r="N156" s="245"/>
      <c r="O156" s="245"/>
      <c r="P156" s="245"/>
      <c r="Q156" s="245"/>
      <c r="R156" s="245"/>
      <c r="S156" s="245"/>
      <c r="T156" s="245"/>
      <c r="U156" s="245"/>
      <c r="V156" s="245"/>
      <c r="W156" s="245"/>
      <c r="X156" s="245"/>
    </row>
    <row r="157" customFormat="1" ht="15.75" customHeight="1" spans="1:24">
      <c r="A157" s="6"/>
      <c r="B157" s="7"/>
      <c r="D157" s="7"/>
      <c r="E157" s="7"/>
      <c r="F157" s="110"/>
      <c r="H157" s="7"/>
      <c r="J157" s="245"/>
      <c r="K157" s="245"/>
      <c r="L157" s="245"/>
      <c r="M157" s="245"/>
      <c r="N157" s="245"/>
      <c r="O157" s="245"/>
      <c r="P157" s="245"/>
      <c r="Q157" s="245"/>
      <c r="R157" s="245"/>
      <c r="S157" s="245"/>
      <c r="T157" s="245"/>
      <c r="U157" s="245"/>
      <c r="V157" s="245"/>
      <c r="W157" s="245"/>
      <c r="X157" s="245"/>
    </row>
    <row r="158" customFormat="1" ht="15.75" customHeight="1" spans="1:24">
      <c r="A158" s="6"/>
      <c r="B158" s="7"/>
      <c r="D158" s="7"/>
      <c r="E158" s="7"/>
      <c r="F158" s="110"/>
      <c r="H158" s="7"/>
      <c r="J158" s="245"/>
      <c r="K158" s="245"/>
      <c r="L158" s="245"/>
      <c r="M158" s="245"/>
      <c r="N158" s="245"/>
      <c r="O158" s="245"/>
      <c r="P158" s="245"/>
      <c r="Q158" s="245"/>
      <c r="R158" s="245"/>
      <c r="S158" s="245"/>
      <c r="T158" s="245"/>
      <c r="U158" s="245"/>
      <c r="V158" s="245"/>
      <c r="W158" s="245"/>
      <c r="X158" s="245"/>
    </row>
    <row r="159" customFormat="1" ht="15.75" customHeight="1" spans="1:24">
      <c r="A159" s="6"/>
      <c r="B159" s="7"/>
      <c r="D159" s="7"/>
      <c r="E159" s="7"/>
      <c r="F159" s="110"/>
      <c r="H159" s="7"/>
      <c r="J159" s="245"/>
      <c r="K159" s="245"/>
      <c r="L159" s="245"/>
      <c r="M159" s="245"/>
      <c r="N159" s="245"/>
      <c r="O159" s="245"/>
      <c r="P159" s="245"/>
      <c r="Q159" s="245"/>
      <c r="R159" s="245"/>
      <c r="S159" s="245"/>
      <c r="T159" s="245"/>
      <c r="U159" s="245"/>
      <c r="V159" s="245"/>
      <c r="W159" s="245"/>
      <c r="X159" s="245"/>
    </row>
    <row r="160" customFormat="1" ht="15.75" customHeight="1" spans="1:24">
      <c r="A160" s="6"/>
      <c r="B160" s="7"/>
      <c r="D160" s="7"/>
      <c r="E160" s="7"/>
      <c r="F160" s="110"/>
      <c r="H160" s="7"/>
      <c r="J160" s="245"/>
      <c r="K160" s="245"/>
      <c r="L160" s="245"/>
      <c r="M160" s="245"/>
      <c r="N160" s="245"/>
      <c r="O160" s="245"/>
      <c r="P160" s="245"/>
      <c r="Q160" s="245"/>
      <c r="R160" s="245"/>
      <c r="S160" s="245"/>
      <c r="T160" s="245"/>
      <c r="U160" s="245"/>
      <c r="V160" s="245"/>
      <c r="W160" s="245"/>
      <c r="X160" s="245"/>
    </row>
    <row r="161" customFormat="1" ht="15.75" customHeight="1" spans="1:24">
      <c r="A161" s="6"/>
      <c r="B161" s="7"/>
      <c r="D161" s="7"/>
      <c r="E161" s="7"/>
      <c r="F161" s="110"/>
      <c r="H161" s="7"/>
      <c r="J161" s="245"/>
      <c r="K161" s="245"/>
      <c r="L161" s="245"/>
      <c r="M161" s="245"/>
      <c r="N161" s="245"/>
      <c r="O161" s="245"/>
      <c r="P161" s="245"/>
      <c r="Q161" s="245"/>
      <c r="R161" s="245"/>
      <c r="S161" s="245"/>
      <c r="T161" s="245"/>
      <c r="U161" s="245"/>
      <c r="V161" s="245"/>
      <c r="W161" s="245"/>
      <c r="X161" s="245"/>
    </row>
    <row r="162" customFormat="1" ht="15.75" customHeight="1" spans="1:24">
      <c r="A162" s="6"/>
      <c r="B162" s="7"/>
      <c r="D162" s="7"/>
      <c r="E162" s="7"/>
      <c r="F162" s="110"/>
      <c r="H162" s="7"/>
      <c r="J162" s="245"/>
      <c r="K162" s="245"/>
      <c r="L162" s="245"/>
      <c r="M162" s="245"/>
      <c r="N162" s="245"/>
      <c r="O162" s="245"/>
      <c r="P162" s="245"/>
      <c r="Q162" s="245"/>
      <c r="R162" s="245"/>
      <c r="S162" s="245"/>
      <c r="T162" s="245"/>
      <c r="U162" s="245"/>
      <c r="V162" s="245"/>
      <c r="W162" s="245"/>
      <c r="X162" s="245"/>
    </row>
    <row r="163" customFormat="1" ht="15.75" customHeight="1" spans="1:24">
      <c r="A163" s="6"/>
      <c r="B163" s="7"/>
      <c r="D163" s="7"/>
      <c r="E163" s="7"/>
      <c r="F163" s="110"/>
      <c r="H163" s="7"/>
      <c r="J163" s="245"/>
      <c r="K163" s="245"/>
      <c r="L163" s="245"/>
      <c r="M163" s="245"/>
      <c r="N163" s="245"/>
      <c r="O163" s="245"/>
      <c r="P163" s="245"/>
      <c r="Q163" s="245"/>
      <c r="R163" s="245"/>
      <c r="S163" s="245"/>
      <c r="T163" s="245"/>
      <c r="U163" s="245"/>
      <c r="V163" s="245"/>
      <c r="W163" s="245"/>
      <c r="X163" s="245"/>
    </row>
    <row r="164" customFormat="1" ht="15.75" customHeight="1" spans="1:24">
      <c r="A164" s="6"/>
      <c r="B164" s="7"/>
      <c r="D164" s="7"/>
      <c r="E164" s="7"/>
      <c r="F164" s="110"/>
      <c r="H164" s="7"/>
      <c r="J164" s="245"/>
      <c r="K164" s="245"/>
      <c r="L164" s="245"/>
      <c r="M164" s="245"/>
      <c r="N164" s="245"/>
      <c r="O164" s="245"/>
      <c r="P164" s="245"/>
      <c r="Q164" s="245"/>
      <c r="R164" s="245"/>
      <c r="S164" s="245"/>
      <c r="T164" s="245"/>
      <c r="U164" s="245"/>
      <c r="V164" s="245"/>
      <c r="W164" s="245"/>
      <c r="X164" s="245"/>
    </row>
    <row r="165" customFormat="1" ht="15.75" customHeight="1" spans="1:24">
      <c r="A165" s="6"/>
      <c r="B165" s="7"/>
      <c r="D165" s="7"/>
      <c r="E165" s="7"/>
      <c r="F165" s="110"/>
      <c r="H165" s="7"/>
      <c r="J165" s="245"/>
      <c r="K165" s="245"/>
      <c r="L165" s="245"/>
      <c r="M165" s="245"/>
      <c r="N165" s="245"/>
      <c r="O165" s="245"/>
      <c r="P165" s="245"/>
      <c r="Q165" s="245"/>
      <c r="R165" s="245"/>
      <c r="S165" s="245"/>
      <c r="T165" s="245"/>
      <c r="U165" s="245"/>
      <c r="V165" s="245"/>
      <c r="W165" s="245"/>
      <c r="X165" s="245"/>
    </row>
    <row r="166" customFormat="1" ht="15.75" customHeight="1" spans="1:24">
      <c r="A166" s="6"/>
      <c r="B166" s="7"/>
      <c r="D166" s="7"/>
      <c r="E166" s="7"/>
      <c r="F166" s="110"/>
      <c r="H166" s="7"/>
      <c r="J166" s="245"/>
      <c r="K166" s="245"/>
      <c r="L166" s="245"/>
      <c r="M166" s="245"/>
      <c r="N166" s="245"/>
      <c r="O166" s="245"/>
      <c r="P166" s="245"/>
      <c r="Q166" s="245"/>
      <c r="R166" s="245"/>
      <c r="S166" s="245"/>
      <c r="T166" s="245"/>
      <c r="U166" s="245"/>
      <c r="V166" s="245"/>
      <c r="W166" s="245"/>
      <c r="X166" s="245"/>
    </row>
    <row r="167" customFormat="1" ht="15.75" customHeight="1" spans="1:24">
      <c r="A167" s="6"/>
      <c r="B167" s="7"/>
      <c r="D167" s="7"/>
      <c r="E167" s="7"/>
      <c r="F167" s="110"/>
      <c r="H167" s="7"/>
      <c r="J167" s="245"/>
      <c r="K167" s="245"/>
      <c r="L167" s="245"/>
      <c r="M167" s="245"/>
      <c r="N167" s="245"/>
      <c r="O167" s="245"/>
      <c r="P167" s="245"/>
      <c r="Q167" s="245"/>
      <c r="R167" s="245"/>
      <c r="S167" s="245"/>
      <c r="T167" s="245"/>
      <c r="U167" s="245"/>
      <c r="V167" s="245"/>
      <c r="W167" s="245"/>
      <c r="X167" s="245"/>
    </row>
    <row r="168" customFormat="1" ht="15.75" customHeight="1" spans="1:24">
      <c r="A168" s="6"/>
      <c r="B168" s="7"/>
      <c r="D168" s="7"/>
      <c r="E168" s="7"/>
      <c r="F168" s="110"/>
      <c r="H168" s="7"/>
      <c r="J168" s="245"/>
      <c r="K168" s="245"/>
      <c r="L168" s="245"/>
      <c r="M168" s="245"/>
      <c r="N168" s="245"/>
      <c r="O168" s="245"/>
      <c r="P168" s="245"/>
      <c r="Q168" s="245"/>
      <c r="R168" s="245"/>
      <c r="S168" s="245"/>
      <c r="T168" s="245"/>
      <c r="U168" s="245"/>
      <c r="V168" s="245"/>
      <c r="W168" s="245"/>
      <c r="X168" s="245"/>
    </row>
    <row r="169" customFormat="1" ht="15.75" customHeight="1" spans="1:24">
      <c r="A169" s="6"/>
      <c r="B169" s="7"/>
      <c r="D169" s="7"/>
      <c r="E169" s="7"/>
      <c r="F169" s="110"/>
      <c r="H169" s="7"/>
      <c r="J169" s="245"/>
      <c r="K169" s="245"/>
      <c r="L169" s="245"/>
      <c r="M169" s="245"/>
      <c r="N169" s="245"/>
      <c r="O169" s="245"/>
      <c r="P169" s="245"/>
      <c r="Q169" s="245"/>
      <c r="R169" s="245"/>
      <c r="S169" s="245"/>
      <c r="T169" s="245"/>
      <c r="U169" s="245"/>
      <c r="V169" s="245"/>
      <c r="W169" s="245"/>
      <c r="X169" s="245"/>
    </row>
    <row r="170" customFormat="1" ht="15.75" customHeight="1" spans="1:24">
      <c r="A170" s="6"/>
      <c r="B170" s="7"/>
      <c r="D170" s="7"/>
      <c r="E170" s="7"/>
      <c r="F170" s="110"/>
      <c r="H170" s="7"/>
      <c r="J170" s="245"/>
      <c r="K170" s="245"/>
      <c r="L170" s="245"/>
      <c r="M170" s="245"/>
      <c r="N170" s="245"/>
      <c r="O170" s="245"/>
      <c r="P170" s="245"/>
      <c r="Q170" s="245"/>
      <c r="R170" s="245"/>
      <c r="S170" s="245"/>
      <c r="T170" s="245"/>
      <c r="U170" s="245"/>
      <c r="V170" s="245"/>
      <c r="W170" s="245"/>
      <c r="X170" s="245"/>
    </row>
    <row r="171" customFormat="1" ht="15.75" customHeight="1" spans="1:24">
      <c r="A171" s="6"/>
      <c r="B171" s="7"/>
      <c r="D171" s="7"/>
      <c r="E171" s="7"/>
      <c r="F171" s="110"/>
      <c r="H171" s="7"/>
      <c r="J171" s="245"/>
      <c r="K171" s="245"/>
      <c r="L171" s="245"/>
      <c r="M171" s="245"/>
      <c r="N171" s="245"/>
      <c r="O171" s="245"/>
      <c r="P171" s="245"/>
      <c r="Q171" s="245"/>
      <c r="R171" s="245"/>
      <c r="S171" s="245"/>
      <c r="T171" s="245"/>
      <c r="U171" s="245"/>
      <c r="V171" s="245"/>
      <c r="W171" s="245"/>
      <c r="X171" s="245"/>
    </row>
    <row r="172" customFormat="1" ht="15.75" customHeight="1" spans="1:24">
      <c r="A172" s="6"/>
      <c r="B172" s="7"/>
      <c r="D172" s="7"/>
      <c r="E172" s="7"/>
      <c r="F172" s="110"/>
      <c r="H172" s="7"/>
      <c r="J172" s="245"/>
      <c r="K172" s="245"/>
      <c r="L172" s="245"/>
      <c r="M172" s="245"/>
      <c r="N172" s="245"/>
      <c r="O172" s="245"/>
      <c r="P172" s="245"/>
      <c r="Q172" s="245"/>
      <c r="R172" s="245"/>
      <c r="S172" s="245"/>
      <c r="T172" s="245"/>
      <c r="U172" s="245"/>
      <c r="V172" s="245"/>
      <c r="W172" s="245"/>
      <c r="X172" s="245"/>
    </row>
    <row r="173" customFormat="1" ht="15.75" customHeight="1" spans="1:24">
      <c r="A173" s="6"/>
      <c r="B173" s="7"/>
      <c r="D173" s="7"/>
      <c r="E173" s="7"/>
      <c r="F173" s="110"/>
      <c r="H173" s="7"/>
      <c r="J173" s="245"/>
      <c r="K173" s="245"/>
      <c r="L173" s="245"/>
      <c r="M173" s="245"/>
      <c r="N173" s="245"/>
      <c r="O173" s="245"/>
      <c r="P173" s="245"/>
      <c r="Q173" s="245"/>
      <c r="R173" s="245"/>
      <c r="S173" s="245"/>
      <c r="T173" s="245"/>
      <c r="U173" s="245"/>
      <c r="V173" s="245"/>
      <c r="W173" s="245"/>
      <c r="X173" s="245"/>
    </row>
    <row r="174" customFormat="1" ht="15.75" customHeight="1" spans="1:24">
      <c r="A174" s="6"/>
      <c r="B174" s="7"/>
      <c r="D174" s="7"/>
      <c r="E174" s="7"/>
      <c r="F174" s="110"/>
      <c r="H174" s="7"/>
      <c r="J174" s="245"/>
      <c r="K174" s="245"/>
      <c r="L174" s="245"/>
      <c r="M174" s="245"/>
      <c r="N174" s="245"/>
      <c r="O174" s="245"/>
      <c r="P174" s="245"/>
      <c r="Q174" s="245"/>
      <c r="R174" s="245"/>
      <c r="S174" s="245"/>
      <c r="T174" s="245"/>
      <c r="U174" s="245"/>
      <c r="V174" s="245"/>
      <c r="W174" s="245"/>
      <c r="X174" s="245"/>
    </row>
    <row r="175" customFormat="1" ht="15.75" customHeight="1" spans="1:24">
      <c r="A175" s="6"/>
      <c r="B175" s="7"/>
      <c r="D175" s="7"/>
      <c r="E175" s="7"/>
      <c r="F175" s="110"/>
      <c r="H175" s="7"/>
      <c r="J175" s="245"/>
      <c r="K175" s="245"/>
      <c r="L175" s="245"/>
      <c r="M175" s="245"/>
      <c r="N175" s="245"/>
      <c r="O175" s="245"/>
      <c r="P175" s="245"/>
      <c r="Q175" s="245"/>
      <c r="R175" s="245"/>
      <c r="S175" s="245"/>
      <c r="T175" s="245"/>
      <c r="U175" s="245"/>
      <c r="V175" s="245"/>
      <c r="W175" s="245"/>
      <c r="X175" s="245"/>
    </row>
    <row r="176" customFormat="1" ht="15.75" customHeight="1" spans="1:24">
      <c r="A176" s="6"/>
      <c r="B176" s="7"/>
      <c r="D176" s="7"/>
      <c r="E176" s="7"/>
      <c r="F176" s="110"/>
      <c r="H176" s="7"/>
      <c r="J176" s="245"/>
      <c r="K176" s="245"/>
      <c r="L176" s="245"/>
      <c r="M176" s="245"/>
      <c r="N176" s="245"/>
      <c r="O176" s="245"/>
      <c r="P176" s="245"/>
      <c r="Q176" s="245"/>
      <c r="R176" s="245"/>
      <c r="S176" s="245"/>
      <c r="T176" s="245"/>
      <c r="U176" s="245"/>
      <c r="V176" s="245"/>
      <c r="W176" s="245"/>
      <c r="X176" s="245"/>
    </row>
    <row r="177" customFormat="1" ht="15.75" customHeight="1" spans="1:24">
      <c r="A177" s="6"/>
      <c r="B177" s="7"/>
      <c r="D177" s="7"/>
      <c r="E177" s="7"/>
      <c r="F177" s="110"/>
      <c r="H177" s="7"/>
      <c r="J177" s="245"/>
      <c r="K177" s="245"/>
      <c r="L177" s="245"/>
      <c r="M177" s="245"/>
      <c r="N177" s="245"/>
      <c r="O177" s="245"/>
      <c r="P177" s="245"/>
      <c r="Q177" s="245"/>
      <c r="R177" s="245"/>
      <c r="S177" s="245"/>
      <c r="T177" s="245"/>
      <c r="U177" s="245"/>
      <c r="V177" s="245"/>
      <c r="W177" s="245"/>
      <c r="X177" s="245"/>
    </row>
    <row r="178" customFormat="1" ht="15.75" customHeight="1" spans="1:24">
      <c r="A178" s="6"/>
      <c r="B178" s="7"/>
      <c r="D178" s="7"/>
      <c r="E178" s="7"/>
      <c r="F178" s="110"/>
      <c r="H178" s="7"/>
      <c r="J178" s="245"/>
      <c r="K178" s="245"/>
      <c r="L178" s="245"/>
      <c r="M178" s="245"/>
      <c r="N178" s="245"/>
      <c r="O178" s="245"/>
      <c r="P178" s="245"/>
      <c r="Q178" s="245"/>
      <c r="R178" s="245"/>
      <c r="S178" s="245"/>
      <c r="T178" s="245"/>
      <c r="U178" s="245"/>
      <c r="V178" s="245"/>
      <c r="W178" s="245"/>
      <c r="X178" s="245"/>
    </row>
    <row r="179" customFormat="1" ht="15.75" customHeight="1" spans="1:24">
      <c r="A179" s="6"/>
      <c r="B179" s="7"/>
      <c r="D179" s="7"/>
      <c r="E179" s="7"/>
      <c r="F179" s="110"/>
      <c r="H179" s="7"/>
      <c r="J179" s="245"/>
      <c r="K179" s="245"/>
      <c r="L179" s="245"/>
      <c r="M179" s="245"/>
      <c r="N179" s="245"/>
      <c r="O179" s="245"/>
      <c r="P179" s="245"/>
      <c r="Q179" s="245"/>
      <c r="R179" s="245"/>
      <c r="S179" s="245"/>
      <c r="T179" s="245"/>
      <c r="U179" s="245"/>
      <c r="V179" s="245"/>
      <c r="W179" s="245"/>
      <c r="X179" s="245"/>
    </row>
    <row r="180" customFormat="1" ht="15.75" customHeight="1" spans="1:24">
      <c r="A180" s="6"/>
      <c r="B180" s="7"/>
      <c r="D180" s="7"/>
      <c r="E180" s="7"/>
      <c r="F180" s="110"/>
      <c r="H180" s="7"/>
      <c r="J180" s="245"/>
      <c r="K180" s="245"/>
      <c r="L180" s="245"/>
      <c r="M180" s="245"/>
      <c r="N180" s="245"/>
      <c r="O180" s="245"/>
      <c r="P180" s="245"/>
      <c r="Q180" s="245"/>
      <c r="R180" s="245"/>
      <c r="S180" s="245"/>
      <c r="T180" s="245"/>
      <c r="U180" s="245"/>
      <c r="V180" s="245"/>
      <c r="W180" s="245"/>
      <c r="X180" s="245"/>
    </row>
    <row r="181" customFormat="1" ht="15.75" customHeight="1" spans="1:24">
      <c r="A181" s="6"/>
      <c r="B181" s="7"/>
      <c r="D181" s="7"/>
      <c r="E181" s="7"/>
      <c r="F181" s="110"/>
      <c r="H181" s="7"/>
      <c r="J181" s="245"/>
      <c r="K181" s="245"/>
      <c r="L181" s="245"/>
      <c r="M181" s="245"/>
      <c r="N181" s="245"/>
      <c r="O181" s="245"/>
      <c r="P181" s="245"/>
      <c r="Q181" s="245"/>
      <c r="R181" s="245"/>
      <c r="S181" s="245"/>
      <c r="T181" s="245"/>
      <c r="U181" s="245"/>
      <c r="V181" s="245"/>
      <c r="W181" s="245"/>
      <c r="X181" s="245"/>
    </row>
    <row r="182" customFormat="1" ht="15.75" customHeight="1" spans="1:24">
      <c r="A182" s="6"/>
      <c r="B182" s="7"/>
      <c r="D182" s="7"/>
      <c r="E182" s="7"/>
      <c r="F182" s="110"/>
      <c r="H182" s="7"/>
      <c r="J182" s="245"/>
      <c r="K182" s="245"/>
      <c r="L182" s="245"/>
      <c r="M182" s="245"/>
      <c r="N182" s="245"/>
      <c r="O182" s="245"/>
      <c r="P182" s="245"/>
      <c r="Q182" s="245"/>
      <c r="R182" s="245"/>
      <c r="S182" s="245"/>
      <c r="T182" s="245"/>
      <c r="U182" s="245"/>
      <c r="V182" s="245"/>
      <c r="W182" s="245"/>
      <c r="X182" s="245"/>
    </row>
    <row r="183" customFormat="1" ht="15.75" customHeight="1" spans="1:24">
      <c r="A183" s="6"/>
      <c r="B183" s="7"/>
      <c r="D183" s="7"/>
      <c r="E183" s="7"/>
      <c r="F183" s="110"/>
      <c r="H183" s="7"/>
      <c r="J183" s="245"/>
      <c r="K183" s="245"/>
      <c r="L183" s="245"/>
      <c r="M183" s="245"/>
      <c r="N183" s="245"/>
      <c r="O183" s="245"/>
      <c r="P183" s="245"/>
      <c r="Q183" s="245"/>
      <c r="R183" s="245"/>
      <c r="S183" s="245"/>
      <c r="T183" s="245"/>
      <c r="U183" s="245"/>
      <c r="V183" s="245"/>
      <c r="W183" s="245"/>
      <c r="X183" s="245"/>
    </row>
    <row r="184" customFormat="1" ht="15.75" customHeight="1" spans="1:24">
      <c r="A184" s="6"/>
      <c r="B184" s="7"/>
      <c r="D184" s="7"/>
      <c r="E184" s="7"/>
      <c r="F184" s="110"/>
      <c r="H184" s="7"/>
      <c r="J184" s="245"/>
      <c r="K184" s="245"/>
      <c r="L184" s="245"/>
      <c r="M184" s="245"/>
      <c r="N184" s="245"/>
      <c r="O184" s="245"/>
      <c r="P184" s="245"/>
      <c r="Q184" s="245"/>
      <c r="R184" s="245"/>
      <c r="S184" s="245"/>
      <c r="T184" s="245"/>
      <c r="U184" s="245"/>
      <c r="V184" s="245"/>
      <c r="W184" s="245"/>
      <c r="X184" s="245"/>
    </row>
    <row r="185" customFormat="1" ht="15.75" customHeight="1" spans="1:24">
      <c r="A185" s="6"/>
      <c r="B185" s="7"/>
      <c r="D185" s="7"/>
      <c r="E185" s="7"/>
      <c r="F185" s="110"/>
      <c r="H185" s="7"/>
      <c r="J185" s="245"/>
      <c r="K185" s="245"/>
      <c r="L185" s="245"/>
      <c r="M185" s="245"/>
      <c r="N185" s="245"/>
      <c r="O185" s="245"/>
      <c r="P185" s="245"/>
      <c r="Q185" s="245"/>
      <c r="R185" s="245"/>
      <c r="S185" s="245"/>
      <c r="T185" s="245"/>
      <c r="U185" s="245"/>
      <c r="V185" s="245"/>
      <c r="W185" s="245"/>
      <c r="X185" s="245"/>
    </row>
    <row r="186" customFormat="1" ht="15.75" customHeight="1" spans="1:24">
      <c r="A186" s="6"/>
      <c r="B186" s="7"/>
      <c r="D186" s="7"/>
      <c r="E186" s="7"/>
      <c r="F186" s="110"/>
      <c r="H186" s="7"/>
      <c r="J186" s="245"/>
      <c r="K186" s="245"/>
      <c r="L186" s="245"/>
      <c r="M186" s="245"/>
      <c r="N186" s="245"/>
      <c r="O186" s="245"/>
      <c r="P186" s="245"/>
      <c r="Q186" s="245"/>
      <c r="R186" s="245"/>
      <c r="S186" s="245"/>
      <c r="T186" s="245"/>
      <c r="U186" s="245"/>
      <c r="V186" s="245"/>
      <c r="W186" s="245"/>
      <c r="X186" s="245"/>
    </row>
    <row r="187" customFormat="1" ht="15.75" customHeight="1" spans="1:24">
      <c r="A187" s="6"/>
      <c r="B187" s="7"/>
      <c r="D187" s="7"/>
      <c r="E187" s="7"/>
      <c r="F187" s="110"/>
      <c r="H187" s="7"/>
      <c r="J187" s="245"/>
      <c r="K187" s="245"/>
      <c r="L187" s="245"/>
      <c r="M187" s="245"/>
      <c r="N187" s="245"/>
      <c r="O187" s="245"/>
      <c r="P187" s="245"/>
      <c r="Q187" s="245"/>
      <c r="R187" s="245"/>
      <c r="S187" s="245"/>
      <c r="T187" s="245"/>
      <c r="U187" s="245"/>
      <c r="V187" s="245"/>
      <c r="W187" s="245"/>
      <c r="X187" s="245"/>
    </row>
    <row r="188" customFormat="1" ht="15.75" customHeight="1" spans="1:24">
      <c r="A188" s="6"/>
      <c r="B188" s="7"/>
      <c r="D188" s="7"/>
      <c r="E188" s="7"/>
      <c r="F188" s="110"/>
      <c r="H188" s="7"/>
      <c r="J188" s="245"/>
      <c r="K188" s="245"/>
      <c r="L188" s="245"/>
      <c r="M188" s="245"/>
      <c r="N188" s="245"/>
      <c r="O188" s="245"/>
      <c r="P188" s="245"/>
      <c r="Q188" s="245"/>
      <c r="R188" s="245"/>
      <c r="S188" s="245"/>
      <c r="T188" s="245"/>
      <c r="U188" s="245"/>
      <c r="V188" s="245"/>
      <c r="W188" s="245"/>
      <c r="X188" s="245"/>
    </row>
    <row r="189" customFormat="1" ht="15.75" customHeight="1" spans="1:24">
      <c r="A189" s="6"/>
      <c r="B189" s="7"/>
      <c r="D189" s="7"/>
      <c r="E189" s="7"/>
      <c r="F189" s="110"/>
      <c r="H189" s="7"/>
      <c r="J189" s="245"/>
      <c r="K189" s="245"/>
      <c r="L189" s="245"/>
      <c r="M189" s="245"/>
      <c r="N189" s="245"/>
      <c r="O189" s="245"/>
      <c r="P189" s="245"/>
      <c r="Q189" s="245"/>
      <c r="R189" s="245"/>
      <c r="S189" s="245"/>
      <c r="T189" s="245"/>
      <c r="U189" s="245"/>
      <c r="V189" s="245"/>
      <c r="W189" s="245"/>
      <c r="X189" s="245"/>
    </row>
    <row r="190" customFormat="1" ht="15.75" customHeight="1" spans="1:24">
      <c r="A190" s="6"/>
      <c r="B190" s="7"/>
      <c r="D190" s="7"/>
      <c r="E190" s="7"/>
      <c r="F190" s="110"/>
      <c r="H190" s="7"/>
      <c r="J190" s="245"/>
      <c r="K190" s="245"/>
      <c r="L190" s="245"/>
      <c r="M190" s="245"/>
      <c r="N190" s="245"/>
      <c r="O190" s="245"/>
      <c r="P190" s="245"/>
      <c r="Q190" s="245"/>
      <c r="R190" s="245"/>
      <c r="S190" s="245"/>
      <c r="T190" s="245"/>
      <c r="U190" s="245"/>
      <c r="V190" s="245"/>
      <c r="W190" s="245"/>
      <c r="X190" s="245"/>
    </row>
    <row r="191" customFormat="1" ht="15.75" customHeight="1" spans="1:24">
      <c r="A191" s="6"/>
      <c r="B191" s="7"/>
      <c r="D191" s="7"/>
      <c r="E191" s="7"/>
      <c r="F191" s="110"/>
      <c r="H191" s="7"/>
      <c r="J191" s="245"/>
      <c r="K191" s="245"/>
      <c r="L191" s="245"/>
      <c r="M191" s="245"/>
      <c r="N191" s="245"/>
      <c r="O191" s="245"/>
      <c r="P191" s="245"/>
      <c r="Q191" s="245"/>
      <c r="R191" s="245"/>
      <c r="S191" s="245"/>
      <c r="T191" s="245"/>
      <c r="U191" s="245"/>
      <c r="V191" s="245"/>
      <c r="W191" s="245"/>
      <c r="X191" s="245"/>
    </row>
    <row r="192" customFormat="1" ht="15.75" customHeight="1" spans="1:24">
      <c r="A192" s="6"/>
      <c r="B192" s="7"/>
      <c r="D192" s="7"/>
      <c r="E192" s="7"/>
      <c r="F192" s="110"/>
      <c r="H192" s="7"/>
      <c r="J192" s="245"/>
      <c r="K192" s="245"/>
      <c r="L192" s="245"/>
      <c r="M192" s="245"/>
      <c r="N192" s="245"/>
      <c r="O192" s="245"/>
      <c r="P192" s="245"/>
      <c r="Q192" s="245"/>
      <c r="R192" s="245"/>
      <c r="S192" s="245"/>
      <c r="T192" s="245"/>
      <c r="U192" s="245"/>
      <c r="V192" s="245"/>
      <c r="W192" s="245"/>
      <c r="X192" s="245"/>
    </row>
    <row r="193" customFormat="1" ht="15.75" customHeight="1" spans="1:24">
      <c r="A193" s="6"/>
      <c r="B193" s="7"/>
      <c r="D193" s="7"/>
      <c r="E193" s="7"/>
      <c r="F193" s="110"/>
      <c r="H193" s="7"/>
      <c r="J193" s="245"/>
      <c r="K193" s="245"/>
      <c r="L193" s="245"/>
      <c r="M193" s="245"/>
      <c r="N193" s="245"/>
      <c r="O193" s="245"/>
      <c r="P193" s="245"/>
      <c r="Q193" s="245"/>
      <c r="R193" s="245"/>
      <c r="S193" s="245"/>
      <c r="T193" s="245"/>
      <c r="U193" s="245"/>
      <c r="V193" s="245"/>
      <c r="W193" s="245"/>
      <c r="X193" s="245"/>
    </row>
    <row r="194" customFormat="1" ht="15.75" customHeight="1" spans="1:24">
      <c r="A194" s="6"/>
      <c r="B194" s="7"/>
      <c r="D194" s="7"/>
      <c r="E194" s="7"/>
      <c r="F194" s="110"/>
      <c r="H194" s="7"/>
      <c r="J194" s="245"/>
      <c r="K194" s="245"/>
      <c r="L194" s="245"/>
      <c r="M194" s="245"/>
      <c r="N194" s="245"/>
      <c r="O194" s="245"/>
      <c r="P194" s="245"/>
      <c r="Q194" s="245"/>
      <c r="R194" s="245"/>
      <c r="S194" s="245"/>
      <c r="T194" s="245"/>
      <c r="U194" s="245"/>
      <c r="V194" s="245"/>
      <c r="W194" s="245"/>
      <c r="X194" s="245"/>
    </row>
    <row r="195" customFormat="1" ht="15.75" customHeight="1" spans="1:24">
      <c r="A195" s="6"/>
      <c r="B195" s="7"/>
      <c r="D195" s="7"/>
      <c r="E195" s="7"/>
      <c r="F195" s="110"/>
      <c r="H195" s="7"/>
      <c r="J195" s="245"/>
      <c r="K195" s="245"/>
      <c r="L195" s="245"/>
      <c r="M195" s="245"/>
      <c r="N195" s="245"/>
      <c r="O195" s="245"/>
      <c r="P195" s="245"/>
      <c r="Q195" s="245"/>
      <c r="R195" s="245"/>
      <c r="S195" s="245"/>
      <c r="T195" s="245"/>
      <c r="U195" s="245"/>
      <c r="V195" s="245"/>
      <c r="W195" s="245"/>
      <c r="X195" s="245"/>
    </row>
    <row r="196" customFormat="1" ht="15.75" customHeight="1" spans="1:24">
      <c r="A196" s="6"/>
      <c r="B196" s="7"/>
      <c r="D196" s="7"/>
      <c r="E196" s="7"/>
      <c r="F196" s="110"/>
      <c r="H196" s="7"/>
      <c r="J196" s="245"/>
      <c r="K196" s="245"/>
      <c r="L196" s="245"/>
      <c r="M196" s="245"/>
      <c r="N196" s="245"/>
      <c r="O196" s="245"/>
      <c r="P196" s="245"/>
      <c r="Q196" s="245"/>
      <c r="R196" s="245"/>
      <c r="S196" s="245"/>
      <c r="T196" s="245"/>
      <c r="U196" s="245"/>
      <c r="V196" s="245"/>
      <c r="W196" s="245"/>
      <c r="X196" s="245"/>
    </row>
    <row r="197" customFormat="1" ht="15.75" customHeight="1" spans="1:24">
      <c r="A197" s="6"/>
      <c r="B197" s="7"/>
      <c r="D197" s="7"/>
      <c r="E197" s="7"/>
      <c r="F197" s="110"/>
      <c r="H197" s="7"/>
      <c r="J197" s="245"/>
      <c r="K197" s="245"/>
      <c r="L197" s="245"/>
      <c r="M197" s="245"/>
      <c r="N197" s="245"/>
      <c r="O197" s="245"/>
      <c r="P197" s="245"/>
      <c r="Q197" s="245"/>
      <c r="R197" s="245"/>
      <c r="S197" s="245"/>
      <c r="T197" s="245"/>
      <c r="U197" s="245"/>
      <c r="V197" s="245"/>
      <c r="W197" s="245"/>
      <c r="X197" s="245"/>
    </row>
    <row r="198" customFormat="1" ht="15.75" customHeight="1" spans="1:24">
      <c r="A198" s="6"/>
      <c r="B198" s="7"/>
      <c r="D198" s="7"/>
      <c r="E198" s="7"/>
      <c r="F198" s="110"/>
      <c r="H198" s="7"/>
      <c r="J198" s="245"/>
      <c r="K198" s="245"/>
      <c r="L198" s="245"/>
      <c r="M198" s="245"/>
      <c r="N198" s="245"/>
      <c r="O198" s="245"/>
      <c r="P198" s="245"/>
      <c r="Q198" s="245"/>
      <c r="R198" s="245"/>
      <c r="S198" s="245"/>
      <c r="T198" s="245"/>
      <c r="U198" s="245"/>
      <c r="V198" s="245"/>
      <c r="W198" s="245"/>
      <c r="X198" s="245"/>
    </row>
    <row r="199" customFormat="1" ht="15.75" customHeight="1" spans="1:24">
      <c r="A199" s="6"/>
      <c r="B199" s="7"/>
      <c r="D199" s="7"/>
      <c r="E199" s="7"/>
      <c r="F199" s="110"/>
      <c r="H199" s="7"/>
      <c r="J199" s="245"/>
      <c r="K199" s="245"/>
      <c r="L199" s="245"/>
      <c r="M199" s="245"/>
      <c r="N199" s="245"/>
      <c r="O199" s="245"/>
      <c r="P199" s="245"/>
      <c r="Q199" s="245"/>
      <c r="R199" s="245"/>
      <c r="S199" s="245"/>
      <c r="T199" s="245"/>
      <c r="U199" s="245"/>
      <c r="V199" s="245"/>
      <c r="W199" s="245"/>
      <c r="X199" s="245"/>
    </row>
    <row r="200" customFormat="1" ht="15.75" customHeight="1" spans="1:24">
      <c r="A200" s="6"/>
      <c r="B200" s="7"/>
      <c r="D200" s="7"/>
      <c r="E200" s="7"/>
      <c r="F200" s="110"/>
      <c r="H200" s="7"/>
      <c r="J200" s="245"/>
      <c r="K200" s="245"/>
      <c r="L200" s="245"/>
      <c r="M200" s="245"/>
      <c r="N200" s="245"/>
      <c r="O200" s="245"/>
      <c r="P200" s="245"/>
      <c r="Q200" s="245"/>
      <c r="R200" s="245"/>
      <c r="S200" s="245"/>
      <c r="T200" s="245"/>
      <c r="U200" s="245"/>
      <c r="V200" s="245"/>
      <c r="W200" s="245"/>
      <c r="X200" s="245"/>
    </row>
    <row r="201" customFormat="1" ht="15.75" customHeight="1" spans="1:24">
      <c r="A201" s="6"/>
      <c r="B201" s="7"/>
      <c r="D201" s="7"/>
      <c r="E201" s="7"/>
      <c r="F201" s="110"/>
      <c r="H201" s="7"/>
      <c r="J201" s="245"/>
      <c r="K201" s="245"/>
      <c r="L201" s="245"/>
      <c r="M201" s="245"/>
      <c r="N201" s="245"/>
      <c r="O201" s="245"/>
      <c r="P201" s="245"/>
      <c r="Q201" s="245"/>
      <c r="R201" s="245"/>
      <c r="S201" s="245"/>
      <c r="T201" s="245"/>
      <c r="U201" s="245"/>
      <c r="V201" s="245"/>
      <c r="W201" s="245"/>
      <c r="X201" s="245"/>
    </row>
    <row r="202" customFormat="1" ht="15.75" customHeight="1" spans="1:24">
      <c r="A202" s="6"/>
      <c r="B202" s="7"/>
      <c r="D202" s="7"/>
      <c r="E202" s="7"/>
      <c r="F202" s="110"/>
      <c r="H202" s="7"/>
      <c r="J202" s="245"/>
      <c r="K202" s="245"/>
      <c r="L202" s="245"/>
      <c r="M202" s="245"/>
      <c r="N202" s="245"/>
      <c r="O202" s="245"/>
      <c r="P202" s="245"/>
      <c r="Q202" s="245"/>
      <c r="R202" s="245"/>
      <c r="S202" s="245"/>
      <c r="T202" s="245"/>
      <c r="U202" s="245"/>
      <c r="V202" s="245"/>
      <c r="W202" s="245"/>
      <c r="X202" s="245"/>
    </row>
    <row r="203" customFormat="1" ht="15.75" customHeight="1" spans="1:24">
      <c r="A203" s="6"/>
      <c r="B203" s="7"/>
      <c r="D203" s="7"/>
      <c r="E203" s="7"/>
      <c r="F203" s="110"/>
      <c r="H203" s="7"/>
      <c r="J203" s="245"/>
      <c r="K203" s="245"/>
      <c r="L203" s="245"/>
      <c r="M203" s="245"/>
      <c r="N203" s="245"/>
      <c r="O203" s="245"/>
      <c r="P203" s="245"/>
      <c r="Q203" s="245"/>
      <c r="R203" s="245"/>
      <c r="S203" s="245"/>
      <c r="T203" s="245"/>
      <c r="U203" s="245"/>
      <c r="V203" s="245"/>
      <c r="W203" s="245"/>
      <c r="X203" s="245"/>
    </row>
    <row r="204" customFormat="1" ht="15.75" customHeight="1" spans="1:24">
      <c r="A204" s="6"/>
      <c r="B204" s="7"/>
      <c r="D204" s="7"/>
      <c r="E204" s="7"/>
      <c r="F204" s="110"/>
      <c r="H204" s="7"/>
      <c r="J204" s="245"/>
      <c r="K204" s="245"/>
      <c r="L204" s="245"/>
      <c r="M204" s="245"/>
      <c r="N204" s="245"/>
      <c r="O204" s="245"/>
      <c r="P204" s="245"/>
      <c r="Q204" s="245"/>
      <c r="R204" s="245"/>
      <c r="S204" s="245"/>
      <c r="T204" s="245"/>
      <c r="U204" s="245"/>
      <c r="V204" s="245"/>
      <c r="W204" s="245"/>
      <c r="X204" s="245"/>
    </row>
    <row r="205" customFormat="1" ht="15.75" customHeight="1" spans="1:24">
      <c r="A205" s="6"/>
      <c r="B205" s="7"/>
      <c r="D205" s="7"/>
      <c r="E205" s="7"/>
      <c r="F205" s="110"/>
      <c r="H205" s="7"/>
      <c r="J205" s="245"/>
      <c r="K205" s="245"/>
      <c r="L205" s="245"/>
      <c r="M205" s="245"/>
      <c r="N205" s="245"/>
      <c r="O205" s="245"/>
      <c r="P205" s="245"/>
      <c r="Q205" s="245"/>
      <c r="R205" s="245"/>
      <c r="S205" s="245"/>
      <c r="T205" s="245"/>
      <c r="U205" s="245"/>
      <c r="V205" s="245"/>
      <c r="W205" s="245"/>
      <c r="X205" s="245"/>
    </row>
    <row r="206" customFormat="1" ht="15.75" customHeight="1" spans="1:24">
      <c r="A206" s="6"/>
      <c r="B206" s="7"/>
      <c r="D206" s="7"/>
      <c r="E206" s="7"/>
      <c r="F206" s="110"/>
      <c r="H206" s="7"/>
      <c r="J206" s="245"/>
      <c r="K206" s="245"/>
      <c r="L206" s="245"/>
      <c r="M206" s="245"/>
      <c r="N206" s="245"/>
      <c r="O206" s="245"/>
      <c r="P206" s="245"/>
      <c r="Q206" s="245"/>
      <c r="R206" s="245"/>
      <c r="S206" s="245"/>
      <c r="T206" s="245"/>
      <c r="U206" s="245"/>
      <c r="V206" s="245"/>
      <c r="W206" s="245"/>
      <c r="X206" s="245"/>
    </row>
    <row r="207" customFormat="1" ht="15.75" customHeight="1" spans="1:24">
      <c r="A207" s="6"/>
      <c r="B207" s="7"/>
      <c r="D207" s="7"/>
      <c r="E207" s="7"/>
      <c r="F207" s="110"/>
      <c r="H207" s="7"/>
      <c r="J207" s="245"/>
      <c r="K207" s="245"/>
      <c r="L207" s="245"/>
      <c r="M207" s="245"/>
      <c r="N207" s="245"/>
      <c r="O207" s="245"/>
      <c r="P207" s="245"/>
      <c r="Q207" s="245"/>
      <c r="R207" s="245"/>
      <c r="S207" s="245"/>
      <c r="T207" s="245"/>
      <c r="U207" s="245"/>
      <c r="V207" s="245"/>
      <c r="W207" s="245"/>
      <c r="X207" s="245"/>
    </row>
    <row r="208" customFormat="1" ht="15.75" customHeight="1" spans="1:24">
      <c r="A208" s="6"/>
      <c r="B208" s="7"/>
      <c r="D208" s="7"/>
      <c r="E208" s="7"/>
      <c r="F208" s="110"/>
      <c r="H208" s="7"/>
      <c r="J208" s="245"/>
      <c r="K208" s="245"/>
      <c r="L208" s="245"/>
      <c r="M208" s="245"/>
      <c r="N208" s="245"/>
      <c r="O208" s="245"/>
      <c r="P208" s="245"/>
      <c r="Q208" s="245"/>
      <c r="R208" s="245"/>
      <c r="S208" s="245"/>
      <c r="T208" s="245"/>
      <c r="U208" s="245"/>
      <c r="V208" s="245"/>
      <c r="W208" s="245"/>
      <c r="X208" s="245"/>
    </row>
    <row r="209" customFormat="1" ht="15.75" customHeight="1" spans="1:24">
      <c r="A209" s="6"/>
      <c r="B209" s="7"/>
      <c r="D209" s="7"/>
      <c r="E209" s="7"/>
      <c r="F209" s="110"/>
      <c r="H209" s="7"/>
      <c r="J209" s="245"/>
      <c r="K209" s="245"/>
      <c r="L209" s="245"/>
      <c r="M209" s="245"/>
      <c r="N209" s="245"/>
      <c r="O209" s="245"/>
      <c r="P209" s="245"/>
      <c r="Q209" s="245"/>
      <c r="R209" s="245"/>
      <c r="S209" s="245"/>
      <c r="T209" s="245"/>
      <c r="U209" s="245"/>
      <c r="V209" s="245"/>
      <c r="W209" s="245"/>
      <c r="X209" s="245"/>
    </row>
    <row r="210" customFormat="1" ht="15.75" customHeight="1" spans="1:24">
      <c r="A210" s="6"/>
      <c r="B210" s="7"/>
      <c r="D210" s="7"/>
      <c r="E210" s="7"/>
      <c r="F210" s="110"/>
      <c r="H210" s="7"/>
      <c r="J210" s="245"/>
      <c r="K210" s="245"/>
      <c r="L210" s="245"/>
      <c r="M210" s="245"/>
      <c r="N210" s="245"/>
      <c r="O210" s="245"/>
      <c r="P210" s="245"/>
      <c r="Q210" s="245"/>
      <c r="R210" s="245"/>
      <c r="S210" s="245"/>
      <c r="T210" s="245"/>
      <c r="U210" s="245"/>
      <c r="V210" s="245"/>
      <c r="W210" s="245"/>
      <c r="X210" s="245"/>
    </row>
    <row r="211" customFormat="1" ht="15.75" customHeight="1" spans="1:24">
      <c r="A211" s="6"/>
      <c r="B211" s="7"/>
      <c r="D211" s="7"/>
      <c r="E211" s="7"/>
      <c r="F211" s="110"/>
      <c r="H211" s="7"/>
      <c r="J211" s="245"/>
      <c r="K211" s="245"/>
      <c r="L211" s="245"/>
      <c r="M211" s="245"/>
      <c r="N211" s="245"/>
      <c r="O211" s="245"/>
      <c r="P211" s="245"/>
      <c r="Q211" s="245"/>
      <c r="R211" s="245"/>
      <c r="S211" s="245"/>
      <c r="T211" s="245"/>
      <c r="U211" s="245"/>
      <c r="V211" s="245"/>
      <c r="W211" s="245"/>
      <c r="X211" s="245"/>
    </row>
    <row r="212" customFormat="1" ht="15.75" customHeight="1" spans="1:24">
      <c r="A212" s="6"/>
      <c r="B212" s="7"/>
      <c r="D212" s="7"/>
      <c r="E212" s="7"/>
      <c r="F212" s="110"/>
      <c r="H212" s="7"/>
      <c r="J212" s="245"/>
      <c r="K212" s="245"/>
      <c r="L212" s="245"/>
      <c r="M212" s="245"/>
      <c r="N212" s="245"/>
      <c r="O212" s="245"/>
      <c r="P212" s="245"/>
      <c r="Q212" s="245"/>
      <c r="R212" s="245"/>
      <c r="S212" s="245"/>
      <c r="T212" s="245"/>
      <c r="U212" s="245"/>
      <c r="V212" s="245"/>
      <c r="W212" s="245"/>
      <c r="X212" s="245"/>
    </row>
    <row r="213" customFormat="1" ht="15.75" customHeight="1" spans="1:24">
      <c r="A213" s="6"/>
      <c r="B213" s="7"/>
      <c r="D213" s="7"/>
      <c r="E213" s="7"/>
      <c r="F213" s="110"/>
      <c r="H213" s="7"/>
      <c r="J213" s="245"/>
      <c r="K213" s="245"/>
      <c r="L213" s="245"/>
      <c r="M213" s="245"/>
      <c r="N213" s="245"/>
      <c r="O213" s="245"/>
      <c r="P213" s="245"/>
      <c r="Q213" s="245"/>
      <c r="R213" s="245"/>
      <c r="S213" s="245"/>
      <c r="T213" s="245"/>
      <c r="U213" s="245"/>
      <c r="V213" s="245"/>
      <c r="W213" s="245"/>
      <c r="X213" s="245"/>
    </row>
    <row r="214" customFormat="1" ht="15.75" customHeight="1" spans="1:24">
      <c r="A214" s="6"/>
      <c r="B214" s="7"/>
      <c r="D214" s="7"/>
      <c r="E214" s="7"/>
      <c r="F214" s="110"/>
      <c r="H214" s="7"/>
      <c r="J214" s="245"/>
      <c r="K214" s="245"/>
      <c r="L214" s="245"/>
      <c r="M214" s="245"/>
      <c r="N214" s="245"/>
      <c r="O214" s="245"/>
      <c r="P214" s="245"/>
      <c r="Q214" s="245"/>
      <c r="R214" s="245"/>
      <c r="S214" s="245"/>
      <c r="T214" s="245"/>
      <c r="U214" s="245"/>
      <c r="V214" s="245"/>
      <c r="W214" s="245"/>
      <c r="X214" s="245"/>
    </row>
    <row r="215" customFormat="1" ht="15.75" customHeight="1" spans="1:24">
      <c r="A215" s="6"/>
      <c r="B215" s="7"/>
      <c r="D215" s="7"/>
      <c r="E215" s="7"/>
      <c r="F215" s="110"/>
      <c r="H215" s="7"/>
      <c r="J215" s="245"/>
      <c r="K215" s="245"/>
      <c r="L215" s="245"/>
      <c r="M215" s="245"/>
      <c r="N215" s="245"/>
      <c r="O215" s="245"/>
      <c r="P215" s="245"/>
      <c r="Q215" s="245"/>
      <c r="R215" s="245"/>
      <c r="S215" s="245"/>
      <c r="T215" s="245"/>
      <c r="U215" s="245"/>
      <c r="V215" s="245"/>
      <c r="W215" s="245"/>
      <c r="X215" s="245"/>
    </row>
    <row r="216" customFormat="1" ht="15.75" customHeight="1" spans="1:24">
      <c r="A216" s="6"/>
      <c r="B216" s="7"/>
      <c r="D216" s="7"/>
      <c r="E216" s="7"/>
      <c r="F216" s="110"/>
      <c r="H216" s="7"/>
      <c r="J216" s="245"/>
      <c r="K216" s="245"/>
      <c r="L216" s="245"/>
      <c r="M216" s="245"/>
      <c r="N216" s="245"/>
      <c r="O216" s="245"/>
      <c r="P216" s="245"/>
      <c r="Q216" s="245"/>
      <c r="R216" s="245"/>
      <c r="S216" s="245"/>
      <c r="T216" s="245"/>
      <c r="U216" s="245"/>
      <c r="V216" s="245"/>
      <c r="W216" s="245"/>
      <c r="X216" s="245"/>
    </row>
    <row r="217" customFormat="1" ht="15.75" customHeight="1" spans="1:24">
      <c r="A217" s="6"/>
      <c r="B217" s="7"/>
      <c r="D217" s="7"/>
      <c r="E217" s="7"/>
      <c r="F217" s="110"/>
      <c r="H217" s="7"/>
      <c r="J217" s="245"/>
      <c r="K217" s="245"/>
      <c r="L217" s="245"/>
      <c r="M217" s="245"/>
      <c r="N217" s="245"/>
      <c r="O217" s="245"/>
      <c r="P217" s="245"/>
      <c r="Q217" s="245"/>
      <c r="R217" s="245"/>
      <c r="S217" s="245"/>
      <c r="T217" s="245"/>
      <c r="U217" s="245"/>
      <c r="V217" s="245"/>
      <c r="W217" s="245"/>
      <c r="X217" s="245"/>
    </row>
    <row r="218" customFormat="1" ht="15.75" customHeight="1" spans="1:24">
      <c r="A218" s="6"/>
      <c r="B218" s="7"/>
      <c r="D218" s="7"/>
      <c r="E218" s="7"/>
      <c r="F218" s="110"/>
      <c r="H218" s="7"/>
      <c r="J218" s="245"/>
      <c r="K218" s="245"/>
      <c r="L218" s="245"/>
      <c r="M218" s="245"/>
      <c r="N218" s="245"/>
      <c r="O218" s="245"/>
      <c r="P218" s="245"/>
      <c r="Q218" s="245"/>
      <c r="R218" s="245"/>
      <c r="S218" s="245"/>
      <c r="T218" s="245"/>
      <c r="U218" s="245"/>
      <c r="V218" s="245"/>
      <c r="W218" s="245"/>
      <c r="X218" s="245"/>
    </row>
    <row r="219" customFormat="1" ht="15.75" customHeight="1" spans="1:24">
      <c r="A219" s="6"/>
      <c r="B219" s="7"/>
      <c r="D219" s="7"/>
      <c r="E219" s="7"/>
      <c r="F219" s="110"/>
      <c r="H219" s="7"/>
      <c r="J219" s="245"/>
      <c r="K219" s="245"/>
      <c r="L219" s="245"/>
      <c r="M219" s="245"/>
      <c r="N219" s="245"/>
      <c r="O219" s="245"/>
      <c r="P219" s="245"/>
      <c r="Q219" s="245"/>
      <c r="R219" s="245"/>
      <c r="S219" s="245"/>
      <c r="T219" s="245"/>
      <c r="U219" s="245"/>
      <c r="V219" s="245"/>
      <c r="W219" s="245"/>
      <c r="X219" s="245"/>
    </row>
    <row r="220" customFormat="1" ht="15.75" customHeight="1" spans="1:24">
      <c r="A220" s="6"/>
      <c r="B220" s="7"/>
      <c r="D220" s="7"/>
      <c r="E220" s="7"/>
      <c r="F220" s="110"/>
      <c r="H220" s="7"/>
      <c r="J220" s="245"/>
      <c r="K220" s="245"/>
      <c r="L220" s="245"/>
      <c r="M220" s="245"/>
      <c r="N220" s="245"/>
      <c r="O220" s="245"/>
      <c r="P220" s="245"/>
      <c r="Q220" s="245"/>
      <c r="R220" s="245"/>
      <c r="S220" s="245"/>
      <c r="T220" s="245"/>
      <c r="U220" s="245"/>
      <c r="V220" s="245"/>
      <c r="W220" s="245"/>
      <c r="X220" s="245"/>
    </row>
    <row r="221" customFormat="1" ht="15.75" customHeight="1" spans="1:24">
      <c r="A221" s="6"/>
      <c r="B221" s="7"/>
      <c r="D221" s="7"/>
      <c r="E221" s="7"/>
      <c r="F221" s="110"/>
      <c r="H221" s="7"/>
      <c r="J221" s="245"/>
      <c r="K221" s="245"/>
      <c r="L221" s="245"/>
      <c r="M221" s="245"/>
      <c r="N221" s="245"/>
      <c r="O221" s="245"/>
      <c r="P221" s="245"/>
      <c r="Q221" s="245"/>
      <c r="R221" s="245"/>
      <c r="S221" s="245"/>
      <c r="T221" s="245"/>
      <c r="U221" s="245"/>
      <c r="V221" s="245"/>
      <c r="W221" s="245"/>
      <c r="X221" s="245"/>
    </row>
    <row r="222" customFormat="1" ht="15.75" customHeight="1" spans="1:24">
      <c r="A222" s="6"/>
      <c r="B222" s="7"/>
      <c r="D222" s="7"/>
      <c r="E222" s="7"/>
      <c r="F222" s="110"/>
      <c r="H222" s="7"/>
      <c r="J222" s="245"/>
      <c r="K222" s="245"/>
      <c r="L222" s="245"/>
      <c r="M222" s="245"/>
      <c r="N222" s="245"/>
      <c r="O222" s="245"/>
      <c r="P222" s="245"/>
      <c r="Q222" s="245"/>
      <c r="R222" s="245"/>
      <c r="S222" s="245"/>
      <c r="T222" s="245"/>
      <c r="U222" s="245"/>
      <c r="V222" s="245"/>
      <c r="W222" s="245"/>
      <c r="X222" s="245"/>
    </row>
    <row r="223" customFormat="1" ht="15.75" customHeight="1" spans="1:24">
      <c r="A223" s="6"/>
      <c r="B223" s="7"/>
      <c r="D223" s="7"/>
      <c r="E223" s="7"/>
      <c r="F223" s="110"/>
      <c r="H223" s="7"/>
      <c r="J223" s="245"/>
      <c r="K223" s="245"/>
      <c r="L223" s="245"/>
      <c r="M223" s="245"/>
      <c r="N223" s="245"/>
      <c r="O223" s="245"/>
      <c r="P223" s="245"/>
      <c r="Q223" s="245"/>
      <c r="R223" s="245"/>
      <c r="S223" s="245"/>
      <c r="T223" s="245"/>
      <c r="U223" s="245"/>
      <c r="V223" s="245"/>
      <c r="W223" s="245"/>
      <c r="X223" s="245"/>
    </row>
    <row r="224" customFormat="1" ht="15.75" customHeight="1" spans="1:24">
      <c r="A224" s="6"/>
      <c r="B224" s="7"/>
      <c r="D224" s="7"/>
      <c r="E224" s="7"/>
      <c r="F224" s="110"/>
      <c r="H224" s="7"/>
      <c r="J224" s="245"/>
      <c r="K224" s="245"/>
      <c r="L224" s="245"/>
      <c r="M224" s="245"/>
      <c r="N224" s="245"/>
      <c r="O224" s="245"/>
      <c r="P224" s="245"/>
      <c r="Q224" s="245"/>
      <c r="R224" s="245"/>
      <c r="S224" s="245"/>
      <c r="T224" s="245"/>
      <c r="U224" s="245"/>
      <c r="V224" s="245"/>
      <c r="W224" s="245"/>
      <c r="X224" s="245"/>
    </row>
    <row r="225" customFormat="1" ht="15.75" customHeight="1" spans="1:24">
      <c r="A225" s="6"/>
      <c r="B225" s="7"/>
      <c r="D225" s="7"/>
      <c r="E225" s="7"/>
      <c r="F225" s="110"/>
      <c r="H225" s="7"/>
      <c r="J225" s="245"/>
      <c r="K225" s="245"/>
      <c r="L225" s="245"/>
      <c r="M225" s="245"/>
      <c r="N225" s="245"/>
      <c r="O225" s="245"/>
      <c r="P225" s="245"/>
      <c r="Q225" s="245"/>
      <c r="R225" s="245"/>
      <c r="S225" s="245"/>
      <c r="T225" s="245"/>
      <c r="U225" s="245"/>
      <c r="V225" s="245"/>
      <c r="W225" s="245"/>
      <c r="X225" s="245"/>
    </row>
    <row r="226" customFormat="1" ht="15.75" customHeight="1" spans="1:24">
      <c r="A226" s="6"/>
      <c r="B226" s="7"/>
      <c r="D226" s="7"/>
      <c r="E226" s="7"/>
      <c r="F226" s="110"/>
      <c r="H226" s="7"/>
      <c r="J226" s="245"/>
      <c r="K226" s="245"/>
      <c r="L226" s="245"/>
      <c r="M226" s="245"/>
      <c r="N226" s="245"/>
      <c r="O226" s="245"/>
      <c r="P226" s="245"/>
      <c r="Q226" s="245"/>
      <c r="R226" s="245"/>
      <c r="S226" s="245"/>
      <c r="T226" s="245"/>
      <c r="U226" s="245"/>
      <c r="V226" s="245"/>
      <c r="W226" s="245"/>
      <c r="X226" s="245"/>
    </row>
    <row r="227" customFormat="1" ht="15.75" customHeight="1" spans="1:24">
      <c r="A227" s="6"/>
      <c r="B227" s="7"/>
      <c r="D227" s="7"/>
      <c r="E227" s="7"/>
      <c r="F227" s="110"/>
      <c r="H227" s="7"/>
      <c r="J227" s="245"/>
      <c r="K227" s="245"/>
      <c r="L227" s="245"/>
      <c r="M227" s="245"/>
      <c r="N227" s="245"/>
      <c r="O227" s="245"/>
      <c r="P227" s="245"/>
      <c r="Q227" s="245"/>
      <c r="R227" s="245"/>
      <c r="S227" s="245"/>
      <c r="T227" s="245"/>
      <c r="U227" s="245"/>
      <c r="V227" s="245"/>
      <c r="W227" s="245"/>
      <c r="X227" s="245"/>
    </row>
    <row r="228" customFormat="1" ht="15.75" customHeight="1" spans="1:24">
      <c r="A228" s="6"/>
      <c r="B228" s="7"/>
      <c r="D228" s="7"/>
      <c r="E228" s="7"/>
      <c r="F228" s="110"/>
      <c r="H228" s="7"/>
      <c r="J228" s="245"/>
      <c r="K228" s="245"/>
      <c r="L228" s="245"/>
      <c r="M228" s="245"/>
      <c r="N228" s="245"/>
      <c r="O228" s="245"/>
      <c r="P228" s="245"/>
      <c r="Q228" s="245"/>
      <c r="R228" s="245"/>
      <c r="S228" s="245"/>
      <c r="T228" s="245"/>
      <c r="U228" s="245"/>
      <c r="V228" s="245"/>
      <c r="W228" s="245"/>
      <c r="X228" s="245"/>
    </row>
    <row r="229" customFormat="1" ht="15.75" customHeight="1" spans="1:24">
      <c r="A229" s="6"/>
      <c r="B229" s="7"/>
      <c r="D229" s="7"/>
      <c r="E229" s="7"/>
      <c r="F229" s="110"/>
      <c r="H229" s="7"/>
      <c r="J229" s="245"/>
      <c r="K229" s="245"/>
      <c r="L229" s="245"/>
      <c r="M229" s="245"/>
      <c r="N229" s="245"/>
      <c r="O229" s="245"/>
      <c r="P229" s="245"/>
      <c r="Q229" s="245"/>
      <c r="R229" s="245"/>
      <c r="S229" s="245"/>
      <c r="T229" s="245"/>
      <c r="U229" s="245"/>
      <c r="V229" s="245"/>
      <c r="W229" s="245"/>
      <c r="X229" s="245"/>
    </row>
    <row r="230" customFormat="1" ht="15.75" customHeight="1" spans="1:24">
      <c r="A230" s="6"/>
      <c r="B230" s="7"/>
      <c r="D230" s="7"/>
      <c r="E230" s="7"/>
      <c r="F230" s="110"/>
      <c r="H230" s="7"/>
      <c r="J230" s="245"/>
      <c r="K230" s="245"/>
      <c r="L230" s="245"/>
      <c r="M230" s="245"/>
      <c r="N230" s="245"/>
      <c r="O230" s="245"/>
      <c r="P230" s="245"/>
      <c r="Q230" s="245"/>
      <c r="R230" s="245"/>
      <c r="S230" s="245"/>
      <c r="T230" s="245"/>
      <c r="U230" s="245"/>
      <c r="V230" s="245"/>
      <c r="W230" s="245"/>
      <c r="X230" s="245"/>
    </row>
    <row r="231" customFormat="1" ht="15.75" customHeight="1" spans="1:24">
      <c r="A231" s="6"/>
      <c r="B231" s="7"/>
      <c r="D231" s="7"/>
      <c r="E231" s="7"/>
      <c r="F231" s="110"/>
      <c r="H231" s="7"/>
      <c r="J231" s="245"/>
      <c r="K231" s="245"/>
      <c r="L231" s="245"/>
      <c r="M231" s="245"/>
      <c r="N231" s="245"/>
      <c r="O231" s="245"/>
      <c r="P231" s="245"/>
      <c r="Q231" s="245"/>
      <c r="R231" s="245"/>
      <c r="S231" s="245"/>
      <c r="T231" s="245"/>
      <c r="U231" s="245"/>
      <c r="V231" s="245"/>
      <c r="W231" s="245"/>
      <c r="X231" s="245"/>
    </row>
    <row r="232" customFormat="1" ht="15.75" customHeight="1" spans="1:24">
      <c r="A232" s="6"/>
      <c r="B232" s="7"/>
      <c r="D232" s="7"/>
      <c r="E232" s="7"/>
      <c r="F232" s="110"/>
      <c r="H232" s="7"/>
      <c r="J232" s="245"/>
      <c r="K232" s="245"/>
      <c r="L232" s="245"/>
      <c r="M232" s="245"/>
      <c r="N232" s="245"/>
      <c r="O232" s="245"/>
      <c r="P232" s="245"/>
      <c r="Q232" s="245"/>
      <c r="R232" s="245"/>
      <c r="S232" s="245"/>
      <c r="T232" s="245"/>
      <c r="U232" s="245"/>
      <c r="V232" s="245"/>
      <c r="W232" s="245"/>
      <c r="X232" s="245"/>
    </row>
    <row r="233" customFormat="1" ht="15.75" customHeight="1" spans="1:24">
      <c r="A233" s="6"/>
      <c r="B233" s="7"/>
      <c r="D233" s="7"/>
      <c r="E233" s="7"/>
      <c r="F233" s="110"/>
      <c r="H233" s="7"/>
      <c r="J233" s="245"/>
      <c r="K233" s="245"/>
      <c r="L233" s="245"/>
      <c r="M233" s="245"/>
      <c r="N233" s="245"/>
      <c r="O233" s="245"/>
      <c r="P233" s="245"/>
      <c r="Q233" s="245"/>
      <c r="R233" s="245"/>
      <c r="S233" s="245"/>
      <c r="T233" s="245"/>
      <c r="U233" s="245"/>
      <c r="V233" s="245"/>
      <c r="W233" s="245"/>
      <c r="X233" s="245"/>
    </row>
    <row r="234" customFormat="1" ht="15.75" customHeight="1" spans="1:24">
      <c r="A234" s="6"/>
      <c r="B234" s="7"/>
      <c r="D234" s="7"/>
      <c r="E234" s="7"/>
      <c r="F234" s="110"/>
      <c r="H234" s="7"/>
      <c r="J234" s="245"/>
      <c r="K234" s="245"/>
      <c r="L234" s="245"/>
      <c r="M234" s="245"/>
      <c r="N234" s="245"/>
      <c r="O234" s="245"/>
      <c r="P234" s="245"/>
      <c r="Q234" s="245"/>
      <c r="R234" s="245"/>
      <c r="S234" s="245"/>
      <c r="T234" s="245"/>
      <c r="U234" s="245"/>
      <c r="V234" s="245"/>
      <c r="W234" s="245"/>
      <c r="X234" s="245"/>
    </row>
    <row r="235" customFormat="1" ht="15.75" customHeight="1" spans="1:24">
      <c r="A235" s="6"/>
      <c r="B235" s="7"/>
      <c r="D235" s="7"/>
      <c r="E235" s="7"/>
      <c r="F235" s="110"/>
      <c r="H235" s="7"/>
      <c r="J235" s="245"/>
      <c r="K235" s="245"/>
      <c r="L235" s="245"/>
      <c r="M235" s="245"/>
      <c r="N235" s="245"/>
      <c r="O235" s="245"/>
      <c r="P235" s="245"/>
      <c r="Q235" s="245"/>
      <c r="R235" s="245"/>
      <c r="S235" s="245"/>
      <c r="T235" s="245"/>
      <c r="U235" s="245"/>
      <c r="V235" s="245"/>
      <c r="W235" s="245"/>
      <c r="X235" s="245"/>
    </row>
    <row r="236" customFormat="1" ht="15.75" customHeight="1" spans="1:24">
      <c r="A236" s="6"/>
      <c r="B236" s="7"/>
      <c r="D236" s="7"/>
      <c r="E236" s="7"/>
      <c r="F236" s="110"/>
      <c r="H236" s="7"/>
      <c r="J236" s="245"/>
      <c r="K236" s="245"/>
      <c r="L236" s="245"/>
      <c r="M236" s="245"/>
      <c r="N236" s="245"/>
      <c r="O236" s="245"/>
      <c r="P236" s="245"/>
      <c r="Q236" s="245"/>
      <c r="R236" s="245"/>
      <c r="S236" s="245"/>
      <c r="T236" s="245"/>
      <c r="U236" s="245"/>
      <c r="V236" s="245"/>
      <c r="W236" s="245"/>
      <c r="X236" s="245"/>
    </row>
    <row r="237" customFormat="1" ht="15.75" customHeight="1" spans="1:24">
      <c r="A237" s="6"/>
      <c r="B237" s="7"/>
      <c r="D237" s="7"/>
      <c r="E237" s="7"/>
      <c r="F237" s="110"/>
      <c r="H237" s="7"/>
      <c r="J237" s="245"/>
      <c r="K237" s="245"/>
      <c r="L237" s="245"/>
      <c r="M237" s="245"/>
      <c r="N237" s="245"/>
      <c r="O237" s="245"/>
      <c r="P237" s="245"/>
      <c r="Q237" s="245"/>
      <c r="R237" s="245"/>
      <c r="S237" s="245"/>
      <c r="T237" s="245"/>
      <c r="U237" s="245"/>
      <c r="V237" s="245"/>
      <c r="W237" s="245"/>
      <c r="X237" s="245"/>
    </row>
    <row r="238" customFormat="1" ht="15.75" customHeight="1" spans="1:24">
      <c r="A238" s="6"/>
      <c r="B238" s="7"/>
      <c r="D238" s="7"/>
      <c r="E238" s="7"/>
      <c r="F238" s="110"/>
      <c r="H238" s="7"/>
      <c r="J238" s="245"/>
      <c r="K238" s="245"/>
      <c r="L238" s="245"/>
      <c r="M238" s="245"/>
      <c r="N238" s="245"/>
      <c r="O238" s="245"/>
      <c r="P238" s="245"/>
      <c r="Q238" s="245"/>
      <c r="R238" s="245"/>
      <c r="S238" s="245"/>
      <c r="T238" s="245"/>
      <c r="U238" s="245"/>
      <c r="V238" s="245"/>
      <c r="W238" s="245"/>
      <c r="X238" s="245"/>
    </row>
    <row r="239" customFormat="1" ht="15.75" customHeight="1" spans="1:24">
      <c r="A239" s="6"/>
      <c r="B239" s="7"/>
      <c r="D239" s="7"/>
      <c r="E239" s="7"/>
      <c r="F239" s="110"/>
      <c r="H239" s="7"/>
      <c r="J239" s="245"/>
      <c r="K239" s="245"/>
      <c r="L239" s="245"/>
      <c r="M239" s="245"/>
      <c r="N239" s="245"/>
      <c r="O239" s="245"/>
      <c r="P239" s="245"/>
      <c r="Q239" s="245"/>
      <c r="R239" s="245"/>
      <c r="S239" s="245"/>
      <c r="T239" s="245"/>
      <c r="U239" s="245"/>
      <c r="V239" s="245"/>
      <c r="W239" s="245"/>
      <c r="X239" s="245"/>
    </row>
    <row r="240" customFormat="1" ht="15.75" customHeight="1" spans="1:24">
      <c r="A240" s="6"/>
      <c r="B240" s="7"/>
      <c r="D240" s="7"/>
      <c r="E240" s="7"/>
      <c r="F240" s="110"/>
      <c r="H240" s="7"/>
      <c r="J240" s="245"/>
      <c r="K240" s="245"/>
      <c r="L240" s="245"/>
      <c r="M240" s="245"/>
      <c r="N240" s="245"/>
      <c r="O240" s="245"/>
      <c r="P240" s="245"/>
      <c r="Q240" s="245"/>
      <c r="R240" s="245"/>
      <c r="S240" s="245"/>
      <c r="T240" s="245"/>
      <c r="U240" s="245"/>
      <c r="V240" s="245"/>
      <c r="W240" s="245"/>
      <c r="X240" s="245"/>
    </row>
    <row r="241" customFormat="1" ht="15.75" customHeight="1" spans="1:24">
      <c r="A241" s="6"/>
      <c r="B241" s="7"/>
      <c r="D241" s="7"/>
      <c r="E241" s="7"/>
      <c r="F241" s="110"/>
      <c r="H241" s="7"/>
      <c r="J241" s="245"/>
      <c r="K241" s="245"/>
      <c r="L241" s="245"/>
      <c r="M241" s="245"/>
      <c r="N241" s="245"/>
      <c r="O241" s="245"/>
      <c r="P241" s="245"/>
      <c r="Q241" s="245"/>
      <c r="R241" s="245"/>
      <c r="S241" s="245"/>
      <c r="T241" s="245"/>
      <c r="U241" s="245"/>
      <c r="V241" s="245"/>
      <c r="W241" s="245"/>
      <c r="X241" s="245"/>
    </row>
    <row r="242" customFormat="1" ht="15.75" customHeight="1" spans="1:24">
      <c r="A242" s="6"/>
      <c r="B242" s="7"/>
      <c r="D242" s="7"/>
      <c r="E242" s="7"/>
      <c r="F242" s="110"/>
      <c r="H242" s="7"/>
      <c r="J242" s="245"/>
      <c r="K242" s="245"/>
      <c r="L242" s="245"/>
      <c r="M242" s="245"/>
      <c r="N242" s="245"/>
      <c r="O242" s="245"/>
      <c r="P242" s="245"/>
      <c r="Q242" s="245"/>
      <c r="R242" s="245"/>
      <c r="S242" s="245"/>
      <c r="T242" s="245"/>
      <c r="U242" s="245"/>
      <c r="V242" s="245"/>
      <c r="W242" s="245"/>
      <c r="X242" s="245"/>
    </row>
    <row r="243" customFormat="1" ht="15.75" customHeight="1" spans="1:24">
      <c r="A243" s="6"/>
      <c r="B243" s="7"/>
      <c r="D243" s="7"/>
      <c r="E243" s="7"/>
      <c r="F243" s="110"/>
      <c r="H243" s="7"/>
      <c r="J243" s="245"/>
      <c r="K243" s="245"/>
      <c r="L243" s="245"/>
      <c r="M243" s="245"/>
      <c r="N243" s="245"/>
      <c r="O243" s="245"/>
      <c r="P243" s="245"/>
      <c r="Q243" s="245"/>
      <c r="R243" s="245"/>
      <c r="S243" s="245"/>
      <c r="T243" s="245"/>
      <c r="U243" s="245"/>
      <c r="V243" s="245"/>
      <c r="W243" s="245"/>
      <c r="X243" s="245"/>
    </row>
    <row r="244" customFormat="1" ht="15.75" customHeight="1" spans="1:24">
      <c r="A244" s="6"/>
      <c r="B244" s="7"/>
      <c r="D244" s="7"/>
      <c r="E244" s="7"/>
      <c r="F244" s="110"/>
      <c r="H244" s="7"/>
      <c r="J244" s="245"/>
      <c r="K244" s="245"/>
      <c r="L244" s="245"/>
      <c r="M244" s="245"/>
      <c r="N244" s="245"/>
      <c r="O244" s="245"/>
      <c r="P244" s="245"/>
      <c r="Q244" s="245"/>
      <c r="R244" s="245"/>
      <c r="S244" s="245"/>
      <c r="T244" s="245"/>
      <c r="U244" s="245"/>
      <c r="V244" s="245"/>
      <c r="W244" s="245"/>
      <c r="X244" s="245"/>
    </row>
    <row r="245" customFormat="1" ht="15.75" customHeight="1" spans="1:24">
      <c r="A245" s="6"/>
      <c r="B245" s="7"/>
      <c r="D245" s="7"/>
      <c r="E245" s="7"/>
      <c r="F245" s="110"/>
      <c r="H245" s="7"/>
      <c r="J245" s="245"/>
      <c r="K245" s="245"/>
      <c r="L245" s="245"/>
      <c r="M245" s="245"/>
      <c r="N245" s="245"/>
      <c r="O245" s="245"/>
      <c r="P245" s="245"/>
      <c r="Q245" s="245"/>
      <c r="R245" s="245"/>
      <c r="S245" s="245"/>
      <c r="T245" s="245"/>
      <c r="U245" s="245"/>
      <c r="V245" s="245"/>
      <c r="W245" s="245"/>
      <c r="X245" s="245"/>
    </row>
    <row r="246" customFormat="1" ht="15.75" customHeight="1" spans="1:24">
      <c r="A246" s="6"/>
      <c r="B246" s="7"/>
      <c r="D246" s="7"/>
      <c r="E246" s="7"/>
      <c r="F246" s="110"/>
      <c r="H246" s="7"/>
      <c r="J246" s="245"/>
      <c r="K246" s="245"/>
      <c r="L246" s="245"/>
      <c r="M246" s="245"/>
      <c r="N246" s="245"/>
      <c r="O246" s="245"/>
      <c r="P246" s="245"/>
      <c r="Q246" s="245"/>
      <c r="R246" s="245"/>
      <c r="S246" s="245"/>
      <c r="T246" s="245"/>
      <c r="U246" s="245"/>
      <c r="V246" s="245"/>
      <c r="W246" s="245"/>
      <c r="X246" s="245"/>
    </row>
    <row r="247" customFormat="1" ht="15.75" customHeight="1" spans="1:24">
      <c r="A247" s="6"/>
      <c r="B247" s="7"/>
      <c r="D247" s="7"/>
      <c r="E247" s="7"/>
      <c r="F247" s="110"/>
      <c r="H247" s="7"/>
      <c r="J247" s="245"/>
      <c r="K247" s="245"/>
      <c r="L247" s="245"/>
      <c r="M247" s="245"/>
      <c r="N247" s="245"/>
      <c r="O247" s="245"/>
      <c r="P247" s="245"/>
      <c r="Q247" s="245"/>
      <c r="R247" s="245"/>
      <c r="S247" s="245"/>
      <c r="T247" s="245"/>
      <c r="U247" s="245"/>
      <c r="V247" s="245"/>
      <c r="W247" s="245"/>
      <c r="X247" s="245"/>
    </row>
    <row r="248" customFormat="1" ht="15.75" customHeight="1" spans="1:24">
      <c r="A248" s="6"/>
      <c r="B248" s="7"/>
      <c r="D248" s="7"/>
      <c r="E248" s="7"/>
      <c r="F248" s="110"/>
      <c r="H248" s="7"/>
      <c r="J248" s="245"/>
      <c r="K248" s="245"/>
      <c r="L248" s="245"/>
      <c r="M248" s="245"/>
      <c r="N248" s="245"/>
      <c r="O248" s="245"/>
      <c r="P248" s="245"/>
      <c r="Q248" s="245"/>
      <c r="R248" s="245"/>
      <c r="S248" s="245"/>
      <c r="T248" s="245"/>
      <c r="U248" s="245"/>
      <c r="V248" s="245"/>
      <c r="W248" s="245"/>
      <c r="X248" s="245"/>
    </row>
    <row r="249" customFormat="1" ht="15.75" customHeight="1" spans="1:24">
      <c r="A249" s="6"/>
      <c r="B249" s="7"/>
      <c r="D249" s="7"/>
      <c r="E249" s="7"/>
      <c r="F249" s="110"/>
      <c r="H249" s="7"/>
      <c r="J249" s="245"/>
      <c r="K249" s="245"/>
      <c r="L249" s="245"/>
      <c r="M249" s="245"/>
      <c r="N249" s="245"/>
      <c r="O249" s="245"/>
      <c r="P249" s="245"/>
      <c r="Q249" s="245"/>
      <c r="R249" s="245"/>
      <c r="S249" s="245"/>
      <c r="T249" s="245"/>
      <c r="U249" s="245"/>
      <c r="V249" s="245"/>
      <c r="W249" s="245"/>
      <c r="X249" s="245"/>
    </row>
    <row r="250" customFormat="1" ht="15.75" customHeight="1" spans="1:24">
      <c r="A250" s="6"/>
      <c r="B250" s="7"/>
      <c r="D250" s="7"/>
      <c r="E250" s="7"/>
      <c r="F250" s="110"/>
      <c r="H250" s="7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245"/>
      <c r="V250" s="245"/>
      <c r="W250" s="245"/>
      <c r="X250" s="245"/>
    </row>
    <row r="251" customFormat="1" ht="15.75" customHeight="1" spans="1:24">
      <c r="A251" s="6"/>
      <c r="B251" s="7"/>
      <c r="D251" s="7"/>
      <c r="E251" s="7"/>
      <c r="F251" s="110"/>
      <c r="H251" s="7"/>
      <c r="J251" s="245"/>
      <c r="K251" s="245"/>
      <c r="L251" s="245"/>
      <c r="M251" s="245"/>
      <c r="N251" s="245"/>
      <c r="O251" s="245"/>
      <c r="P251" s="245"/>
      <c r="Q251" s="245"/>
      <c r="R251" s="245"/>
      <c r="S251" s="245"/>
      <c r="T251" s="245"/>
      <c r="U251" s="245"/>
      <c r="V251" s="245"/>
      <c r="W251" s="245"/>
      <c r="X251" s="245"/>
    </row>
    <row r="252" customFormat="1" ht="15.75" customHeight="1" spans="1:24">
      <c r="A252" s="6"/>
      <c r="B252" s="7"/>
      <c r="D252" s="7"/>
      <c r="E252" s="7"/>
      <c r="F252" s="110"/>
      <c r="H252" s="7"/>
      <c r="J252" s="245"/>
      <c r="K252" s="245"/>
      <c r="L252" s="245"/>
      <c r="M252" s="245"/>
      <c r="N252" s="245"/>
      <c r="O252" s="245"/>
      <c r="P252" s="245"/>
      <c r="Q252" s="245"/>
      <c r="R252" s="245"/>
      <c r="S252" s="245"/>
      <c r="T252" s="245"/>
      <c r="U252" s="245"/>
      <c r="V252" s="245"/>
      <c r="W252" s="245"/>
      <c r="X252" s="245"/>
    </row>
    <row r="253" customFormat="1" ht="15.75" customHeight="1" spans="1:24">
      <c r="A253" s="6"/>
      <c r="B253" s="7"/>
      <c r="D253" s="7"/>
      <c r="E253" s="7"/>
      <c r="F253" s="110"/>
      <c r="H253" s="7"/>
      <c r="J253" s="245"/>
      <c r="K253" s="245"/>
      <c r="L253" s="245"/>
      <c r="M253" s="245"/>
      <c r="N253" s="245"/>
      <c r="O253" s="245"/>
      <c r="P253" s="245"/>
      <c r="Q253" s="245"/>
      <c r="R253" s="245"/>
      <c r="S253" s="245"/>
      <c r="T253" s="245"/>
      <c r="U253" s="245"/>
      <c r="V253" s="245"/>
      <c r="W253" s="245"/>
      <c r="X253" s="245"/>
    </row>
    <row r="254" customFormat="1" ht="15.75" customHeight="1" spans="1:24">
      <c r="A254" s="6"/>
      <c r="B254" s="7"/>
      <c r="D254" s="7"/>
      <c r="E254" s="7"/>
      <c r="F254" s="110"/>
      <c r="H254" s="7"/>
      <c r="J254" s="245"/>
      <c r="K254" s="245"/>
      <c r="L254" s="245"/>
      <c r="M254" s="245"/>
      <c r="N254" s="245"/>
      <c r="O254" s="245"/>
      <c r="P254" s="245"/>
      <c r="Q254" s="245"/>
      <c r="R254" s="245"/>
      <c r="S254" s="245"/>
      <c r="T254" s="245"/>
      <c r="U254" s="245"/>
      <c r="V254" s="245"/>
      <c r="W254" s="245"/>
      <c r="X254" s="245"/>
    </row>
    <row r="255" customFormat="1" ht="15.75" customHeight="1" spans="1:24">
      <c r="A255" s="6"/>
      <c r="B255" s="7"/>
      <c r="D255" s="7"/>
      <c r="E255" s="7"/>
      <c r="F255" s="110"/>
      <c r="H255" s="7"/>
      <c r="J255" s="245"/>
      <c r="K255" s="245"/>
      <c r="L255" s="245"/>
      <c r="M255" s="245"/>
      <c r="N255" s="245"/>
      <c r="O255" s="245"/>
      <c r="P255" s="245"/>
      <c r="Q255" s="245"/>
      <c r="R255" s="245"/>
      <c r="S255" s="245"/>
      <c r="T255" s="245"/>
      <c r="U255" s="245"/>
      <c r="V255" s="245"/>
      <c r="W255" s="245"/>
      <c r="X255" s="245"/>
    </row>
    <row r="256" customFormat="1" ht="15.75" customHeight="1" spans="1:24">
      <c r="A256" s="6"/>
      <c r="B256" s="7"/>
      <c r="D256" s="7"/>
      <c r="E256" s="7"/>
      <c r="F256" s="110"/>
      <c r="H256" s="7"/>
      <c r="J256" s="245"/>
      <c r="K256" s="245"/>
      <c r="L256" s="245"/>
      <c r="M256" s="245"/>
      <c r="N256" s="245"/>
      <c r="O256" s="245"/>
      <c r="P256" s="245"/>
      <c r="Q256" s="245"/>
      <c r="R256" s="245"/>
      <c r="S256" s="245"/>
      <c r="T256" s="245"/>
      <c r="U256" s="245"/>
      <c r="V256" s="245"/>
      <c r="W256" s="245"/>
      <c r="X256" s="245"/>
    </row>
    <row r="257" customFormat="1" ht="15.75" customHeight="1" spans="1:24">
      <c r="A257" s="6"/>
      <c r="B257" s="7"/>
      <c r="D257" s="7"/>
      <c r="E257" s="7"/>
      <c r="F257" s="110"/>
      <c r="H257" s="7"/>
      <c r="J257" s="245"/>
      <c r="K257" s="245"/>
      <c r="L257" s="245"/>
      <c r="M257" s="245"/>
      <c r="N257" s="245"/>
      <c r="O257" s="245"/>
      <c r="P257" s="245"/>
      <c r="Q257" s="245"/>
      <c r="R257" s="245"/>
      <c r="S257" s="245"/>
      <c r="T257" s="245"/>
      <c r="U257" s="245"/>
      <c r="V257" s="245"/>
      <c r="W257" s="245"/>
      <c r="X257" s="245"/>
    </row>
    <row r="258" customFormat="1" ht="15.75" customHeight="1" spans="1:24">
      <c r="A258" s="6"/>
      <c r="B258" s="7"/>
      <c r="D258" s="7"/>
      <c r="E258" s="7"/>
      <c r="F258" s="110"/>
      <c r="H258" s="7"/>
      <c r="J258" s="245"/>
      <c r="K258" s="245"/>
      <c r="L258" s="245"/>
      <c r="M258" s="245"/>
      <c r="N258" s="245"/>
      <c r="O258" s="245"/>
      <c r="P258" s="245"/>
      <c r="Q258" s="245"/>
      <c r="R258" s="245"/>
      <c r="S258" s="245"/>
      <c r="T258" s="245"/>
      <c r="U258" s="245"/>
      <c r="V258" s="245"/>
      <c r="W258" s="245"/>
      <c r="X258" s="245"/>
    </row>
    <row r="259" customFormat="1" ht="15.75" customHeight="1" spans="1:24">
      <c r="A259" s="6"/>
      <c r="B259" s="7"/>
      <c r="D259" s="7"/>
      <c r="E259" s="7"/>
      <c r="F259" s="110"/>
      <c r="H259" s="7"/>
      <c r="J259" s="245"/>
      <c r="K259" s="245"/>
      <c r="L259" s="245"/>
      <c r="M259" s="245"/>
      <c r="N259" s="245"/>
      <c r="O259" s="245"/>
      <c r="P259" s="245"/>
      <c r="Q259" s="245"/>
      <c r="R259" s="245"/>
      <c r="S259" s="245"/>
      <c r="T259" s="245"/>
      <c r="U259" s="245"/>
      <c r="V259" s="245"/>
      <c r="W259" s="245"/>
      <c r="X259" s="245"/>
    </row>
    <row r="260" customFormat="1" ht="15.75" customHeight="1" spans="1:24">
      <c r="A260" s="6"/>
      <c r="B260" s="7"/>
      <c r="D260" s="7"/>
      <c r="E260" s="7"/>
      <c r="F260" s="110"/>
      <c r="H260" s="7"/>
      <c r="J260" s="245"/>
      <c r="K260" s="245"/>
      <c r="L260" s="245"/>
      <c r="M260" s="245"/>
      <c r="N260" s="245"/>
      <c r="O260" s="245"/>
      <c r="P260" s="245"/>
      <c r="Q260" s="245"/>
      <c r="R260" s="245"/>
      <c r="S260" s="245"/>
      <c r="T260" s="245"/>
      <c r="U260" s="245"/>
      <c r="V260" s="245"/>
      <c r="W260" s="245"/>
      <c r="X260" s="245"/>
    </row>
    <row r="261" customFormat="1" ht="15.75" customHeight="1" spans="1:24">
      <c r="A261" s="6"/>
      <c r="B261" s="7"/>
      <c r="D261" s="7"/>
      <c r="E261" s="7"/>
      <c r="F261" s="110"/>
      <c r="H261" s="7"/>
      <c r="J261" s="245"/>
      <c r="K261" s="245"/>
      <c r="L261" s="245"/>
      <c r="M261" s="245"/>
      <c r="N261" s="245"/>
      <c r="O261" s="245"/>
      <c r="P261" s="245"/>
      <c r="Q261" s="245"/>
      <c r="R261" s="245"/>
      <c r="S261" s="245"/>
      <c r="T261" s="245"/>
      <c r="U261" s="245"/>
      <c r="V261" s="245"/>
      <c r="W261" s="245"/>
      <c r="X261" s="245"/>
    </row>
    <row r="262" customFormat="1" ht="15.75" customHeight="1" spans="1:24">
      <c r="A262" s="6"/>
      <c r="B262" s="7"/>
      <c r="D262" s="7"/>
      <c r="E262" s="7"/>
      <c r="F262" s="110"/>
      <c r="H262" s="7"/>
      <c r="J262" s="245"/>
      <c r="K262" s="245"/>
      <c r="L262" s="245"/>
      <c r="M262" s="245"/>
      <c r="N262" s="245"/>
      <c r="O262" s="245"/>
      <c r="P262" s="245"/>
      <c r="Q262" s="245"/>
      <c r="R262" s="245"/>
      <c r="S262" s="245"/>
      <c r="T262" s="245"/>
      <c r="U262" s="245"/>
      <c r="V262" s="245"/>
      <c r="W262" s="245"/>
      <c r="X262" s="245"/>
    </row>
    <row r="263" customFormat="1" ht="15.75" customHeight="1" spans="1:24">
      <c r="A263" s="6"/>
      <c r="B263" s="7"/>
      <c r="D263" s="7"/>
      <c r="E263" s="7"/>
      <c r="F263" s="110"/>
      <c r="H263" s="7"/>
      <c r="J263" s="245"/>
      <c r="K263" s="245"/>
      <c r="L263" s="245"/>
      <c r="M263" s="245"/>
      <c r="N263" s="245"/>
      <c r="O263" s="245"/>
      <c r="P263" s="245"/>
      <c r="Q263" s="245"/>
      <c r="R263" s="245"/>
      <c r="S263" s="245"/>
      <c r="T263" s="245"/>
      <c r="U263" s="245"/>
      <c r="V263" s="245"/>
      <c r="W263" s="245"/>
      <c r="X263" s="245"/>
    </row>
    <row r="264" customFormat="1" ht="15.75" customHeight="1" spans="1:24">
      <c r="A264" s="6"/>
      <c r="B264" s="7"/>
      <c r="D264" s="7"/>
      <c r="E264" s="7"/>
      <c r="F264" s="110"/>
      <c r="H264" s="7"/>
      <c r="J264" s="245"/>
      <c r="K264" s="245"/>
      <c r="L264" s="245"/>
      <c r="M264" s="245"/>
      <c r="N264" s="245"/>
      <c r="O264" s="245"/>
      <c r="P264" s="245"/>
      <c r="Q264" s="245"/>
      <c r="R264" s="245"/>
      <c r="S264" s="245"/>
      <c r="T264" s="245"/>
      <c r="U264" s="245"/>
      <c r="V264" s="245"/>
      <c r="W264" s="245"/>
      <c r="X264" s="245"/>
    </row>
    <row r="265" customFormat="1" ht="15.75" customHeight="1" spans="1:24">
      <c r="A265" s="6"/>
      <c r="B265" s="7"/>
      <c r="D265" s="7"/>
      <c r="E265" s="7"/>
      <c r="F265" s="110"/>
      <c r="H265" s="7"/>
      <c r="J265" s="245"/>
      <c r="K265" s="245"/>
      <c r="L265" s="245"/>
      <c r="M265" s="245"/>
      <c r="N265" s="245"/>
      <c r="O265" s="245"/>
      <c r="P265" s="245"/>
      <c r="Q265" s="245"/>
      <c r="R265" s="245"/>
      <c r="S265" s="245"/>
      <c r="T265" s="245"/>
      <c r="U265" s="245"/>
      <c r="V265" s="245"/>
      <c r="W265" s="245"/>
      <c r="X265" s="245"/>
    </row>
    <row r="266" customFormat="1" ht="15.75" customHeight="1" spans="1:24">
      <c r="A266" s="6"/>
      <c r="B266" s="7"/>
      <c r="D266" s="7"/>
      <c r="E266" s="7"/>
      <c r="F266" s="110"/>
      <c r="H266" s="7"/>
      <c r="J266" s="245"/>
      <c r="K266" s="245"/>
      <c r="L266" s="245"/>
      <c r="M266" s="245"/>
      <c r="N266" s="245"/>
      <c r="O266" s="245"/>
      <c r="P266" s="245"/>
      <c r="Q266" s="245"/>
      <c r="R266" s="245"/>
      <c r="S266" s="245"/>
      <c r="T266" s="245"/>
      <c r="U266" s="245"/>
      <c r="V266" s="245"/>
      <c r="W266" s="245"/>
      <c r="X266" s="245"/>
    </row>
    <row r="267" customFormat="1" ht="15.75" customHeight="1" spans="1:24">
      <c r="A267" s="6"/>
      <c r="B267" s="7"/>
      <c r="D267" s="7"/>
      <c r="E267" s="7"/>
      <c r="F267" s="110"/>
      <c r="H267" s="7"/>
      <c r="J267" s="245"/>
      <c r="K267" s="245"/>
      <c r="L267" s="245"/>
      <c r="M267" s="245"/>
      <c r="N267" s="245"/>
      <c r="O267" s="245"/>
      <c r="P267" s="245"/>
      <c r="Q267" s="245"/>
      <c r="R267" s="245"/>
      <c r="S267" s="245"/>
      <c r="T267" s="245"/>
      <c r="U267" s="245"/>
      <c r="V267" s="245"/>
      <c r="W267" s="245"/>
      <c r="X267" s="245"/>
    </row>
    <row r="268" customFormat="1" ht="15.75" customHeight="1" spans="1:24">
      <c r="A268" s="6"/>
      <c r="B268" s="7"/>
      <c r="D268" s="7"/>
      <c r="E268" s="7"/>
      <c r="F268" s="110"/>
      <c r="H268" s="7"/>
      <c r="J268" s="245"/>
      <c r="K268" s="245"/>
      <c r="L268" s="245"/>
      <c r="M268" s="245"/>
      <c r="N268" s="245"/>
      <c r="O268" s="245"/>
      <c r="P268" s="245"/>
      <c r="Q268" s="245"/>
      <c r="R268" s="245"/>
      <c r="S268" s="245"/>
      <c r="T268" s="245"/>
      <c r="U268" s="245"/>
      <c r="V268" s="245"/>
      <c r="W268" s="245"/>
      <c r="X268" s="245"/>
    </row>
    <row r="269" customFormat="1" ht="15.75" customHeight="1" spans="1:24">
      <c r="A269" s="6"/>
      <c r="B269" s="7"/>
      <c r="D269" s="7"/>
      <c r="E269" s="7"/>
      <c r="F269" s="110"/>
      <c r="H269" s="7"/>
      <c r="J269" s="245"/>
      <c r="K269" s="245"/>
      <c r="L269" s="245"/>
      <c r="M269" s="245"/>
      <c r="N269" s="245"/>
      <c r="O269" s="245"/>
      <c r="P269" s="245"/>
      <c r="Q269" s="245"/>
      <c r="R269" s="245"/>
      <c r="S269" s="245"/>
      <c r="T269" s="245"/>
      <c r="U269" s="245"/>
      <c r="V269" s="245"/>
      <c r="W269" s="245"/>
      <c r="X269" s="245"/>
    </row>
    <row r="270" customFormat="1" ht="15.75" customHeight="1" spans="1:24">
      <c r="A270" s="6"/>
      <c r="B270" s="7"/>
      <c r="D270" s="7"/>
      <c r="E270" s="7"/>
      <c r="F270" s="110"/>
      <c r="H270" s="7"/>
      <c r="J270" s="245"/>
      <c r="K270" s="245"/>
      <c r="L270" s="245"/>
      <c r="M270" s="245"/>
      <c r="N270" s="245"/>
      <c r="O270" s="245"/>
      <c r="P270" s="245"/>
      <c r="Q270" s="245"/>
      <c r="R270" s="245"/>
      <c r="S270" s="245"/>
      <c r="T270" s="245"/>
      <c r="U270" s="245"/>
      <c r="V270" s="245"/>
      <c r="W270" s="245"/>
      <c r="X270" s="245"/>
    </row>
    <row r="271" customFormat="1" ht="15.75" customHeight="1" spans="1:24">
      <c r="A271" s="6"/>
      <c r="B271" s="7"/>
      <c r="D271" s="7"/>
      <c r="E271" s="7"/>
      <c r="F271" s="110"/>
      <c r="H271" s="7"/>
      <c r="J271" s="245"/>
      <c r="K271" s="245"/>
      <c r="L271" s="245"/>
      <c r="M271" s="245"/>
      <c r="N271" s="245"/>
      <c r="O271" s="245"/>
      <c r="P271" s="245"/>
      <c r="Q271" s="245"/>
      <c r="R271" s="245"/>
      <c r="S271" s="245"/>
      <c r="T271" s="245"/>
      <c r="U271" s="245"/>
      <c r="V271" s="245"/>
      <c r="W271" s="245"/>
      <c r="X271" s="245"/>
    </row>
    <row r="272" customFormat="1" ht="15.75" customHeight="1" spans="1:24">
      <c r="A272" s="6"/>
      <c r="B272" s="7"/>
      <c r="D272" s="7"/>
      <c r="E272" s="7"/>
      <c r="F272" s="110"/>
      <c r="H272" s="7"/>
      <c r="J272" s="245"/>
      <c r="K272" s="245"/>
      <c r="L272" s="245"/>
      <c r="M272" s="245"/>
      <c r="N272" s="245"/>
      <c r="O272" s="245"/>
      <c r="P272" s="245"/>
      <c r="Q272" s="245"/>
      <c r="R272" s="245"/>
      <c r="S272" s="245"/>
      <c r="T272" s="245"/>
      <c r="U272" s="245"/>
      <c r="V272" s="245"/>
      <c r="W272" s="245"/>
      <c r="X272" s="245"/>
    </row>
    <row r="273" customFormat="1" ht="15.75" customHeight="1" spans="1:24">
      <c r="A273" s="6"/>
      <c r="B273" s="7"/>
      <c r="D273" s="7"/>
      <c r="E273" s="7"/>
      <c r="F273" s="110"/>
      <c r="H273" s="7"/>
      <c r="J273" s="245"/>
      <c r="K273" s="245"/>
      <c r="L273" s="245"/>
      <c r="M273" s="245"/>
      <c r="N273" s="245"/>
      <c r="O273" s="245"/>
      <c r="P273" s="245"/>
      <c r="Q273" s="245"/>
      <c r="R273" s="245"/>
      <c r="S273" s="245"/>
      <c r="T273" s="245"/>
      <c r="U273" s="245"/>
      <c r="V273" s="245"/>
      <c r="W273" s="245"/>
      <c r="X273" s="245"/>
    </row>
    <row r="274" customFormat="1" ht="15.75" customHeight="1" spans="1:24">
      <c r="A274" s="6"/>
      <c r="B274" s="7"/>
      <c r="D274" s="7"/>
      <c r="E274" s="7"/>
      <c r="F274" s="110"/>
      <c r="H274" s="7"/>
      <c r="J274" s="245"/>
      <c r="K274" s="245"/>
      <c r="L274" s="245"/>
      <c r="M274" s="245"/>
      <c r="N274" s="245"/>
      <c r="O274" s="245"/>
      <c r="P274" s="245"/>
      <c r="Q274" s="245"/>
      <c r="R274" s="245"/>
      <c r="S274" s="245"/>
      <c r="T274" s="245"/>
      <c r="U274" s="245"/>
      <c r="V274" s="245"/>
      <c r="W274" s="245"/>
      <c r="X274" s="245"/>
    </row>
    <row r="275" customFormat="1" ht="15.75" customHeight="1" spans="1:24">
      <c r="A275" s="6"/>
      <c r="B275" s="7"/>
      <c r="D275" s="7"/>
      <c r="E275" s="7"/>
      <c r="F275" s="110"/>
      <c r="H275" s="7"/>
      <c r="J275" s="245"/>
      <c r="K275" s="245"/>
      <c r="L275" s="245"/>
      <c r="M275" s="245"/>
      <c r="N275" s="245"/>
      <c r="O275" s="245"/>
      <c r="P275" s="245"/>
      <c r="Q275" s="245"/>
      <c r="R275" s="245"/>
      <c r="S275" s="245"/>
      <c r="T275" s="245"/>
      <c r="U275" s="245"/>
      <c r="V275" s="245"/>
      <c r="W275" s="245"/>
      <c r="X275" s="245"/>
    </row>
    <row r="276" customFormat="1" ht="15.75" customHeight="1" spans="1:24">
      <c r="A276" s="6"/>
      <c r="B276" s="7"/>
      <c r="D276" s="7"/>
      <c r="E276" s="7"/>
      <c r="F276" s="110"/>
      <c r="H276" s="7"/>
      <c r="J276" s="245"/>
      <c r="K276" s="245"/>
      <c r="L276" s="245"/>
      <c r="M276" s="245"/>
      <c r="N276" s="245"/>
      <c r="O276" s="245"/>
      <c r="P276" s="245"/>
      <c r="Q276" s="245"/>
      <c r="R276" s="245"/>
      <c r="S276" s="245"/>
      <c r="T276" s="245"/>
      <c r="U276" s="245"/>
      <c r="V276" s="245"/>
      <c r="W276" s="245"/>
      <c r="X276" s="245"/>
    </row>
    <row r="277" customFormat="1" ht="15.75" customHeight="1" spans="1:24">
      <c r="A277" s="6"/>
      <c r="B277" s="7"/>
      <c r="D277" s="7"/>
      <c r="E277" s="7"/>
      <c r="F277" s="110"/>
      <c r="H277" s="7"/>
      <c r="J277" s="245"/>
      <c r="K277" s="245"/>
      <c r="L277" s="245"/>
      <c r="M277" s="245"/>
      <c r="N277" s="245"/>
      <c r="O277" s="245"/>
      <c r="P277" s="245"/>
      <c r="Q277" s="245"/>
      <c r="R277" s="245"/>
      <c r="S277" s="245"/>
      <c r="T277" s="245"/>
      <c r="U277" s="245"/>
      <c r="V277" s="245"/>
      <c r="W277" s="245"/>
      <c r="X277" s="245"/>
    </row>
    <row r="278" customFormat="1" ht="15.75" customHeight="1" spans="1:24">
      <c r="A278" s="6"/>
      <c r="B278" s="7"/>
      <c r="D278" s="7"/>
      <c r="E278" s="7"/>
      <c r="F278" s="110"/>
      <c r="H278" s="7"/>
      <c r="J278" s="245"/>
      <c r="K278" s="245"/>
      <c r="L278" s="245"/>
      <c r="M278" s="245"/>
      <c r="N278" s="245"/>
      <c r="O278" s="245"/>
      <c r="P278" s="245"/>
      <c r="Q278" s="245"/>
      <c r="R278" s="245"/>
      <c r="S278" s="245"/>
      <c r="T278" s="245"/>
      <c r="U278" s="245"/>
      <c r="V278" s="245"/>
      <c r="W278" s="245"/>
      <c r="X278" s="245"/>
    </row>
    <row r="279" customFormat="1" ht="15.75" customHeight="1" spans="1:24">
      <c r="A279" s="6"/>
      <c r="B279" s="7"/>
      <c r="D279" s="7"/>
      <c r="E279" s="7"/>
      <c r="F279" s="110"/>
      <c r="H279" s="7"/>
      <c r="J279" s="245"/>
      <c r="K279" s="245"/>
      <c r="L279" s="245"/>
      <c r="M279" s="245"/>
      <c r="N279" s="245"/>
      <c r="O279" s="245"/>
      <c r="P279" s="245"/>
      <c r="Q279" s="245"/>
      <c r="R279" s="245"/>
      <c r="S279" s="245"/>
      <c r="T279" s="245"/>
      <c r="U279" s="245"/>
      <c r="V279" s="245"/>
      <c r="W279" s="245"/>
      <c r="X279" s="245"/>
    </row>
    <row r="280" customFormat="1" ht="15.75" customHeight="1" spans="1:24">
      <c r="A280" s="6"/>
      <c r="B280" s="7"/>
      <c r="D280" s="7"/>
      <c r="E280" s="7"/>
      <c r="F280" s="110"/>
      <c r="H280" s="7"/>
      <c r="J280" s="245"/>
      <c r="K280" s="245"/>
      <c r="L280" s="245"/>
      <c r="M280" s="245"/>
      <c r="N280" s="245"/>
      <c r="O280" s="245"/>
      <c r="P280" s="245"/>
      <c r="Q280" s="245"/>
      <c r="R280" s="245"/>
      <c r="S280" s="245"/>
      <c r="T280" s="245"/>
      <c r="U280" s="245"/>
      <c r="V280" s="245"/>
      <c r="W280" s="245"/>
      <c r="X280" s="245"/>
    </row>
    <row r="281" customFormat="1" ht="15.75" customHeight="1" spans="1:24">
      <c r="A281" s="6"/>
      <c r="B281" s="7"/>
      <c r="D281" s="7"/>
      <c r="E281" s="7"/>
      <c r="F281" s="110"/>
      <c r="H281" s="7"/>
      <c r="J281" s="245"/>
      <c r="K281" s="245"/>
      <c r="L281" s="245"/>
      <c r="M281" s="245"/>
      <c r="N281" s="245"/>
      <c r="O281" s="245"/>
      <c r="P281" s="245"/>
      <c r="Q281" s="245"/>
      <c r="R281" s="245"/>
      <c r="S281" s="245"/>
      <c r="T281" s="245"/>
      <c r="U281" s="245"/>
      <c r="V281" s="245"/>
      <c r="W281" s="245"/>
      <c r="X281" s="245"/>
    </row>
    <row r="282" customFormat="1" ht="15.75" customHeight="1" spans="1:24">
      <c r="A282" s="6"/>
      <c r="B282" s="7"/>
      <c r="D282" s="7"/>
      <c r="E282" s="7"/>
      <c r="F282" s="110"/>
      <c r="H282" s="7"/>
      <c r="J282" s="245"/>
      <c r="K282" s="245"/>
      <c r="L282" s="245"/>
      <c r="M282" s="245"/>
      <c r="N282" s="245"/>
      <c r="O282" s="245"/>
      <c r="P282" s="245"/>
      <c r="Q282" s="245"/>
      <c r="R282" s="245"/>
      <c r="S282" s="245"/>
      <c r="T282" s="245"/>
      <c r="U282" s="245"/>
      <c r="V282" s="245"/>
      <c r="W282" s="245"/>
      <c r="X282" s="245"/>
    </row>
    <row r="283" customFormat="1" ht="15.75" customHeight="1" spans="1:24">
      <c r="A283" s="6"/>
      <c r="B283" s="7"/>
      <c r="D283" s="7"/>
      <c r="E283" s="7"/>
      <c r="F283" s="110"/>
      <c r="H283" s="7"/>
      <c r="J283" s="245"/>
      <c r="K283" s="245"/>
      <c r="L283" s="245"/>
      <c r="M283" s="245"/>
      <c r="N283" s="245"/>
      <c r="O283" s="245"/>
      <c r="P283" s="245"/>
      <c r="Q283" s="245"/>
      <c r="R283" s="245"/>
      <c r="S283" s="245"/>
      <c r="T283" s="245"/>
      <c r="U283" s="245"/>
      <c r="V283" s="245"/>
      <c r="W283" s="245"/>
      <c r="X283" s="245"/>
    </row>
    <row r="284" customFormat="1" ht="15.75" customHeight="1" spans="1:24">
      <c r="A284" s="6"/>
      <c r="B284" s="7"/>
      <c r="D284" s="7"/>
      <c r="E284" s="7"/>
      <c r="F284" s="110"/>
      <c r="H284" s="7"/>
      <c r="J284" s="245"/>
      <c r="K284" s="245"/>
      <c r="L284" s="245"/>
      <c r="M284" s="245"/>
      <c r="N284" s="245"/>
      <c r="O284" s="245"/>
      <c r="P284" s="245"/>
      <c r="Q284" s="245"/>
      <c r="R284" s="245"/>
      <c r="S284" s="245"/>
      <c r="T284" s="245"/>
      <c r="U284" s="245"/>
      <c r="V284" s="245"/>
      <c r="W284" s="245"/>
      <c r="X284" s="245"/>
    </row>
    <row r="285" customFormat="1" ht="15.75" customHeight="1" spans="1:24">
      <c r="A285" s="6"/>
      <c r="B285" s="7"/>
      <c r="D285" s="7"/>
      <c r="E285" s="7"/>
      <c r="F285" s="110"/>
      <c r="H285" s="7"/>
      <c r="J285" s="245"/>
      <c r="K285" s="245"/>
      <c r="L285" s="245"/>
      <c r="M285" s="245"/>
      <c r="N285" s="245"/>
      <c r="O285" s="245"/>
      <c r="P285" s="245"/>
      <c r="Q285" s="245"/>
      <c r="R285" s="245"/>
      <c r="S285" s="245"/>
      <c r="T285" s="245"/>
      <c r="U285" s="245"/>
      <c r="V285" s="245"/>
      <c r="W285" s="245"/>
      <c r="X285" s="245"/>
    </row>
    <row r="286" customFormat="1" ht="15.75" customHeight="1" spans="1:24">
      <c r="A286" s="6"/>
      <c r="B286" s="7"/>
      <c r="D286" s="7"/>
      <c r="E286" s="7"/>
      <c r="F286" s="110"/>
      <c r="H286" s="7"/>
      <c r="J286" s="245"/>
      <c r="K286" s="245"/>
      <c r="L286" s="245"/>
      <c r="M286" s="245"/>
      <c r="N286" s="245"/>
      <c r="O286" s="245"/>
      <c r="P286" s="245"/>
      <c r="Q286" s="245"/>
      <c r="R286" s="245"/>
      <c r="S286" s="245"/>
      <c r="T286" s="245"/>
      <c r="U286" s="245"/>
      <c r="V286" s="245"/>
      <c r="W286" s="245"/>
      <c r="X286" s="245"/>
    </row>
    <row r="287" customFormat="1" ht="15.75" customHeight="1" spans="1:24">
      <c r="A287" s="6"/>
      <c r="B287" s="7"/>
      <c r="D287" s="7"/>
      <c r="E287" s="7"/>
      <c r="F287" s="110"/>
      <c r="H287" s="7"/>
      <c r="J287" s="245"/>
      <c r="K287" s="245"/>
      <c r="L287" s="245"/>
      <c r="M287" s="245"/>
      <c r="N287" s="245"/>
      <c r="O287" s="245"/>
      <c r="P287" s="245"/>
      <c r="Q287" s="245"/>
      <c r="R287" s="245"/>
      <c r="S287" s="245"/>
      <c r="T287" s="245"/>
      <c r="U287" s="245"/>
      <c r="V287" s="245"/>
      <c r="W287" s="245"/>
      <c r="X287" s="245"/>
    </row>
    <row r="288" customFormat="1" ht="15.75" customHeight="1" spans="1:24">
      <c r="A288" s="6"/>
      <c r="B288" s="7"/>
      <c r="D288" s="7"/>
      <c r="E288" s="7"/>
      <c r="F288" s="110"/>
      <c r="H288" s="7"/>
      <c r="J288" s="245"/>
      <c r="K288" s="245"/>
      <c r="L288" s="245"/>
      <c r="M288" s="245"/>
      <c r="N288" s="245"/>
      <c r="O288" s="245"/>
      <c r="P288" s="245"/>
      <c r="Q288" s="245"/>
      <c r="R288" s="245"/>
      <c r="S288" s="245"/>
      <c r="T288" s="245"/>
      <c r="U288" s="245"/>
      <c r="V288" s="245"/>
      <c r="W288" s="245"/>
      <c r="X288" s="245"/>
    </row>
    <row r="289" customFormat="1" ht="15.75" customHeight="1" spans="1:24">
      <c r="A289" s="6"/>
      <c r="B289" s="7"/>
      <c r="D289" s="7"/>
      <c r="E289" s="7"/>
      <c r="F289" s="110"/>
      <c r="H289" s="7"/>
      <c r="J289" s="245"/>
      <c r="K289" s="245"/>
      <c r="L289" s="245"/>
      <c r="M289" s="245"/>
      <c r="N289" s="245"/>
      <c r="O289" s="245"/>
      <c r="P289" s="245"/>
      <c r="Q289" s="245"/>
      <c r="R289" s="245"/>
      <c r="S289" s="245"/>
      <c r="T289" s="245"/>
      <c r="U289" s="245"/>
      <c r="V289" s="245"/>
      <c r="W289" s="245"/>
      <c r="X289" s="245"/>
    </row>
    <row r="290" customFormat="1" ht="15.75" customHeight="1" spans="1:24">
      <c r="A290" s="6"/>
      <c r="B290" s="7"/>
      <c r="D290" s="7"/>
      <c r="E290" s="7"/>
      <c r="F290" s="110"/>
      <c r="H290" s="7"/>
      <c r="J290" s="245"/>
      <c r="K290" s="245"/>
      <c r="L290" s="245"/>
      <c r="M290" s="245"/>
      <c r="N290" s="245"/>
      <c r="O290" s="245"/>
      <c r="P290" s="245"/>
      <c r="Q290" s="245"/>
      <c r="R290" s="245"/>
      <c r="S290" s="245"/>
      <c r="T290" s="245"/>
      <c r="U290" s="245"/>
      <c r="V290" s="245"/>
      <c r="W290" s="245"/>
      <c r="X290" s="245"/>
    </row>
    <row r="291" customFormat="1" ht="15.75" customHeight="1" spans="1:24">
      <c r="A291" s="6"/>
      <c r="B291" s="7"/>
      <c r="D291" s="7"/>
      <c r="E291" s="7"/>
      <c r="F291" s="110"/>
      <c r="H291" s="7"/>
      <c r="J291" s="245"/>
      <c r="K291" s="245"/>
      <c r="L291" s="245"/>
      <c r="M291" s="245"/>
      <c r="N291" s="245"/>
      <c r="O291" s="245"/>
      <c r="P291" s="245"/>
      <c r="Q291" s="245"/>
      <c r="R291" s="245"/>
      <c r="S291" s="245"/>
      <c r="T291" s="245"/>
      <c r="U291" s="245"/>
      <c r="V291" s="245"/>
      <c r="W291" s="245"/>
      <c r="X291" s="245"/>
    </row>
    <row r="292" customFormat="1" ht="15.75" customHeight="1" spans="1:24">
      <c r="A292" s="6"/>
      <c r="B292" s="7"/>
      <c r="D292" s="7"/>
      <c r="E292" s="7"/>
      <c r="F292" s="110"/>
      <c r="H292" s="7"/>
      <c r="J292" s="245"/>
      <c r="K292" s="245"/>
      <c r="L292" s="245"/>
      <c r="M292" s="245"/>
      <c r="N292" s="245"/>
      <c r="O292" s="245"/>
      <c r="P292" s="245"/>
      <c r="Q292" s="245"/>
      <c r="R292" s="245"/>
      <c r="S292" s="245"/>
      <c r="T292" s="245"/>
      <c r="U292" s="245"/>
      <c r="V292" s="245"/>
      <c r="W292" s="245"/>
      <c r="X292" s="245"/>
    </row>
    <row r="293" customFormat="1" ht="15.75" customHeight="1" spans="1:24">
      <c r="A293" s="6"/>
      <c r="B293" s="7"/>
      <c r="D293" s="7"/>
      <c r="E293" s="7"/>
      <c r="F293" s="110"/>
      <c r="H293" s="7"/>
      <c r="J293" s="245"/>
      <c r="K293" s="245"/>
      <c r="L293" s="245"/>
      <c r="M293" s="245"/>
      <c r="N293" s="245"/>
      <c r="O293" s="245"/>
      <c r="P293" s="245"/>
      <c r="Q293" s="245"/>
      <c r="R293" s="245"/>
      <c r="S293" s="245"/>
      <c r="T293" s="245"/>
      <c r="U293" s="245"/>
      <c r="V293" s="245"/>
      <c r="W293" s="245"/>
      <c r="X293" s="245"/>
    </row>
    <row r="294" customFormat="1" ht="15.75" customHeight="1" spans="1:24">
      <c r="A294" s="6"/>
      <c r="B294" s="7"/>
      <c r="D294" s="7"/>
      <c r="E294" s="7"/>
      <c r="F294" s="110"/>
      <c r="H294" s="7"/>
      <c r="J294" s="245"/>
      <c r="K294" s="245"/>
      <c r="L294" s="245"/>
      <c r="M294" s="245"/>
      <c r="N294" s="245"/>
      <c r="O294" s="245"/>
      <c r="P294" s="245"/>
      <c r="Q294" s="245"/>
      <c r="R294" s="245"/>
      <c r="S294" s="245"/>
      <c r="T294" s="245"/>
      <c r="U294" s="245"/>
      <c r="V294" s="245"/>
      <c r="W294" s="245"/>
      <c r="X294" s="245"/>
    </row>
    <row r="295" customFormat="1" ht="15.75" customHeight="1" spans="1:24">
      <c r="A295" s="6"/>
      <c r="B295" s="7"/>
      <c r="D295" s="7"/>
      <c r="E295" s="7"/>
      <c r="F295" s="110"/>
      <c r="H295" s="7"/>
      <c r="J295" s="245"/>
      <c r="K295" s="245"/>
      <c r="L295" s="245"/>
      <c r="M295" s="245"/>
      <c r="N295" s="245"/>
      <c r="O295" s="245"/>
      <c r="P295" s="245"/>
      <c r="Q295" s="245"/>
      <c r="R295" s="245"/>
      <c r="S295" s="245"/>
      <c r="T295" s="245"/>
      <c r="U295" s="245"/>
      <c r="V295" s="245"/>
      <c r="W295" s="245"/>
      <c r="X295" s="245"/>
    </row>
    <row r="296" customFormat="1" ht="15.75" customHeight="1" spans="1:24">
      <c r="A296" s="6"/>
      <c r="B296" s="7"/>
      <c r="D296" s="7"/>
      <c r="E296" s="7"/>
      <c r="F296" s="110"/>
      <c r="H296" s="7"/>
      <c r="J296" s="245"/>
      <c r="K296" s="245"/>
      <c r="L296" s="245"/>
      <c r="M296" s="245"/>
      <c r="N296" s="245"/>
      <c r="O296" s="245"/>
      <c r="P296" s="245"/>
      <c r="Q296" s="245"/>
      <c r="R296" s="245"/>
      <c r="S296" s="245"/>
      <c r="T296" s="245"/>
      <c r="U296" s="245"/>
      <c r="V296" s="245"/>
      <c r="W296" s="245"/>
      <c r="X296" s="245"/>
    </row>
    <row r="297" customFormat="1" ht="15.75" customHeight="1" spans="1:24">
      <c r="A297" s="6"/>
      <c r="B297" s="7"/>
      <c r="D297" s="7"/>
      <c r="E297" s="7"/>
      <c r="F297" s="110"/>
      <c r="H297" s="7"/>
      <c r="J297" s="245"/>
      <c r="K297" s="245"/>
      <c r="L297" s="245"/>
      <c r="M297" s="245"/>
      <c r="N297" s="245"/>
      <c r="O297" s="245"/>
      <c r="P297" s="245"/>
      <c r="Q297" s="245"/>
      <c r="R297" s="245"/>
      <c r="S297" s="245"/>
      <c r="T297" s="245"/>
      <c r="U297" s="245"/>
      <c r="V297" s="245"/>
      <c r="W297" s="245"/>
      <c r="X297" s="245"/>
    </row>
    <row r="298" customFormat="1" ht="15.75" customHeight="1" spans="1:24">
      <c r="A298" s="6"/>
      <c r="B298" s="7"/>
      <c r="D298" s="7"/>
      <c r="E298" s="7"/>
      <c r="F298" s="110"/>
      <c r="H298" s="7"/>
      <c r="J298" s="245"/>
      <c r="K298" s="245"/>
      <c r="L298" s="245"/>
      <c r="M298" s="245"/>
      <c r="N298" s="245"/>
      <c r="O298" s="245"/>
      <c r="P298" s="245"/>
      <c r="Q298" s="245"/>
      <c r="R298" s="245"/>
      <c r="S298" s="245"/>
      <c r="T298" s="245"/>
      <c r="U298" s="245"/>
      <c r="V298" s="245"/>
      <c r="W298" s="245"/>
      <c r="X298" s="245"/>
    </row>
    <row r="299" customFormat="1" ht="15.75" customHeight="1" spans="1:24">
      <c r="A299" s="6"/>
      <c r="B299" s="7"/>
      <c r="D299" s="7"/>
      <c r="E299" s="7"/>
      <c r="F299" s="110"/>
      <c r="H299" s="7"/>
      <c r="J299" s="245"/>
      <c r="K299" s="245"/>
      <c r="L299" s="245"/>
      <c r="M299" s="245"/>
      <c r="N299" s="245"/>
      <c r="O299" s="245"/>
      <c r="P299" s="245"/>
      <c r="Q299" s="245"/>
      <c r="R299" s="245"/>
      <c r="S299" s="245"/>
      <c r="T299" s="245"/>
      <c r="U299" s="245"/>
      <c r="V299" s="245"/>
      <c r="W299" s="245"/>
      <c r="X299" s="245"/>
    </row>
    <row r="300" customFormat="1" ht="15.75" customHeight="1" spans="1:24">
      <c r="A300" s="6"/>
      <c r="B300" s="7"/>
      <c r="D300" s="7"/>
      <c r="E300" s="7"/>
      <c r="F300" s="110"/>
      <c r="H300" s="7"/>
      <c r="J300" s="245"/>
      <c r="K300" s="245"/>
      <c r="L300" s="245"/>
      <c r="M300" s="245"/>
      <c r="N300" s="245"/>
      <c r="O300" s="245"/>
      <c r="P300" s="245"/>
      <c r="Q300" s="245"/>
      <c r="R300" s="245"/>
      <c r="S300" s="245"/>
      <c r="T300" s="245"/>
      <c r="U300" s="245"/>
      <c r="V300" s="245"/>
      <c r="W300" s="245"/>
      <c r="X300" s="245"/>
    </row>
    <row r="301" customFormat="1" ht="15.75" customHeight="1" spans="1:24">
      <c r="A301" s="6"/>
      <c r="B301" s="7"/>
      <c r="D301" s="7"/>
      <c r="E301" s="7"/>
      <c r="F301" s="110"/>
      <c r="H301" s="7"/>
      <c r="J301" s="245"/>
      <c r="K301" s="245"/>
      <c r="L301" s="245"/>
      <c r="M301" s="245"/>
      <c r="N301" s="245"/>
      <c r="O301" s="245"/>
      <c r="P301" s="245"/>
      <c r="Q301" s="245"/>
      <c r="R301" s="245"/>
      <c r="S301" s="245"/>
      <c r="T301" s="245"/>
      <c r="U301" s="245"/>
      <c r="V301" s="245"/>
      <c r="W301" s="245"/>
      <c r="X301" s="245"/>
    </row>
    <row r="302" customFormat="1" ht="15.75" customHeight="1" spans="1:24">
      <c r="A302" s="6"/>
      <c r="B302" s="7"/>
      <c r="D302" s="7"/>
      <c r="E302" s="7"/>
      <c r="F302" s="110"/>
      <c r="H302" s="7"/>
      <c r="J302" s="245"/>
      <c r="K302" s="245"/>
      <c r="L302" s="245"/>
      <c r="M302" s="245"/>
      <c r="N302" s="245"/>
      <c r="O302" s="245"/>
      <c r="P302" s="245"/>
      <c r="Q302" s="245"/>
      <c r="R302" s="245"/>
      <c r="S302" s="245"/>
      <c r="T302" s="245"/>
      <c r="U302" s="245"/>
      <c r="V302" s="245"/>
      <c r="W302" s="245"/>
      <c r="X302" s="245"/>
    </row>
    <row r="303" customFormat="1" ht="15.75" customHeight="1" spans="1:24">
      <c r="A303" s="6"/>
      <c r="B303" s="7"/>
      <c r="D303" s="7"/>
      <c r="E303" s="7"/>
      <c r="F303" s="110"/>
      <c r="H303" s="7"/>
      <c r="J303" s="245"/>
      <c r="K303" s="245"/>
      <c r="L303" s="245"/>
      <c r="M303" s="245"/>
      <c r="N303" s="245"/>
      <c r="O303" s="245"/>
      <c r="P303" s="245"/>
      <c r="Q303" s="245"/>
      <c r="R303" s="245"/>
      <c r="S303" s="245"/>
      <c r="T303" s="245"/>
      <c r="U303" s="245"/>
      <c r="V303" s="245"/>
      <c r="W303" s="245"/>
      <c r="X303" s="245"/>
    </row>
    <row r="304" customFormat="1" ht="15.75" customHeight="1" spans="1:24">
      <c r="A304" s="6"/>
      <c r="B304" s="7"/>
      <c r="D304" s="7"/>
      <c r="E304" s="7"/>
      <c r="F304" s="110"/>
      <c r="H304" s="7"/>
      <c r="J304" s="245"/>
      <c r="K304" s="245"/>
      <c r="L304" s="245"/>
      <c r="M304" s="245"/>
      <c r="N304" s="245"/>
      <c r="O304" s="245"/>
      <c r="P304" s="245"/>
      <c r="Q304" s="245"/>
      <c r="R304" s="245"/>
      <c r="S304" s="245"/>
      <c r="T304" s="245"/>
      <c r="U304" s="245"/>
      <c r="V304" s="245"/>
      <c r="W304" s="245"/>
      <c r="X304" s="245"/>
    </row>
    <row r="305" customFormat="1" ht="15.75" customHeight="1" spans="1:24">
      <c r="A305" s="6"/>
      <c r="B305" s="7"/>
      <c r="D305" s="7"/>
      <c r="E305" s="7"/>
      <c r="F305" s="110"/>
      <c r="H305" s="7"/>
      <c r="J305" s="245"/>
      <c r="K305" s="245"/>
      <c r="L305" s="245"/>
      <c r="M305" s="245"/>
      <c r="N305" s="245"/>
      <c r="O305" s="245"/>
      <c r="P305" s="245"/>
      <c r="Q305" s="245"/>
      <c r="R305" s="245"/>
      <c r="S305" s="245"/>
      <c r="T305" s="245"/>
      <c r="U305" s="245"/>
      <c r="V305" s="245"/>
      <c r="W305" s="245"/>
      <c r="X305" s="245"/>
    </row>
    <row r="306" customFormat="1" ht="15.75" customHeight="1" spans="1:24">
      <c r="A306" s="6"/>
      <c r="B306" s="7"/>
      <c r="D306" s="7"/>
      <c r="E306" s="7"/>
      <c r="F306" s="110"/>
      <c r="H306" s="7"/>
      <c r="J306" s="245"/>
      <c r="K306" s="245"/>
      <c r="L306" s="245"/>
      <c r="M306" s="245"/>
      <c r="N306" s="245"/>
      <c r="O306" s="245"/>
      <c r="P306" s="245"/>
      <c r="Q306" s="245"/>
      <c r="R306" s="245"/>
      <c r="S306" s="245"/>
      <c r="T306" s="245"/>
      <c r="U306" s="245"/>
      <c r="V306" s="245"/>
      <c r="W306" s="245"/>
      <c r="X306" s="245"/>
    </row>
    <row r="307" customFormat="1" ht="15.75" customHeight="1" spans="1:24">
      <c r="A307" s="6"/>
      <c r="B307" s="7"/>
      <c r="D307" s="7"/>
      <c r="E307" s="7"/>
      <c r="F307" s="110"/>
      <c r="H307" s="7"/>
      <c r="J307" s="245"/>
      <c r="K307" s="245"/>
      <c r="L307" s="245"/>
      <c r="M307" s="245"/>
      <c r="N307" s="245"/>
      <c r="O307" s="245"/>
      <c r="P307" s="245"/>
      <c r="Q307" s="245"/>
      <c r="R307" s="245"/>
      <c r="S307" s="245"/>
      <c r="T307" s="245"/>
      <c r="U307" s="245"/>
      <c r="V307" s="245"/>
      <c r="W307" s="245"/>
      <c r="X307" s="245"/>
    </row>
    <row r="308" customFormat="1" ht="15.75" customHeight="1" spans="1:24">
      <c r="A308" s="6"/>
      <c r="B308" s="7"/>
      <c r="D308" s="7"/>
      <c r="E308" s="7"/>
      <c r="F308" s="110"/>
      <c r="H308" s="7"/>
      <c r="J308" s="245"/>
      <c r="K308" s="245"/>
      <c r="L308" s="245"/>
      <c r="M308" s="245"/>
      <c r="N308" s="245"/>
      <c r="O308" s="245"/>
      <c r="P308" s="245"/>
      <c r="Q308" s="245"/>
      <c r="R308" s="245"/>
      <c r="S308" s="245"/>
      <c r="T308" s="245"/>
      <c r="U308" s="245"/>
      <c r="V308" s="245"/>
      <c r="W308" s="245"/>
      <c r="X308" s="245"/>
    </row>
    <row r="309" customFormat="1" ht="15.75" customHeight="1" spans="1:24">
      <c r="A309" s="6"/>
      <c r="B309" s="7"/>
      <c r="D309" s="7"/>
      <c r="E309" s="7"/>
      <c r="F309" s="110"/>
      <c r="H309" s="7"/>
      <c r="J309" s="245"/>
      <c r="K309" s="245"/>
      <c r="L309" s="245"/>
      <c r="M309" s="245"/>
      <c r="N309" s="245"/>
      <c r="O309" s="245"/>
      <c r="P309" s="245"/>
      <c r="Q309" s="245"/>
      <c r="R309" s="245"/>
      <c r="S309" s="245"/>
      <c r="T309" s="245"/>
      <c r="U309" s="245"/>
      <c r="V309" s="245"/>
      <c r="W309" s="245"/>
      <c r="X309" s="245"/>
    </row>
    <row r="310" customFormat="1" ht="15.75" customHeight="1" spans="1:24">
      <c r="A310" s="6"/>
      <c r="B310" s="7"/>
      <c r="D310" s="7"/>
      <c r="E310" s="7"/>
      <c r="F310" s="110"/>
      <c r="H310" s="7"/>
      <c r="J310" s="245"/>
      <c r="K310" s="245"/>
      <c r="L310" s="245"/>
      <c r="M310" s="245"/>
      <c r="N310" s="245"/>
      <c r="O310" s="245"/>
      <c r="P310" s="245"/>
      <c r="Q310" s="245"/>
      <c r="R310" s="245"/>
      <c r="S310" s="245"/>
      <c r="T310" s="245"/>
      <c r="U310" s="245"/>
      <c r="V310" s="245"/>
      <c r="W310" s="245"/>
      <c r="X310" s="245"/>
    </row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sortState ref="A27:I89">
    <sortCondition ref="D27:D89"/>
  </sortState>
  <mergeCells count="14">
    <mergeCell ref="A6:I6"/>
    <mergeCell ref="A7:I7"/>
    <mergeCell ref="A8:I8"/>
    <mergeCell ref="A9:I9"/>
    <mergeCell ref="A12:I12"/>
    <mergeCell ref="A15:H15"/>
    <mergeCell ref="A26:H26"/>
    <mergeCell ref="A89:H89"/>
    <mergeCell ref="A91:H91"/>
    <mergeCell ref="A94:H94"/>
    <mergeCell ref="A98:H98"/>
    <mergeCell ref="A102:H102"/>
    <mergeCell ref="A104:H104"/>
    <mergeCell ref="A106:H106"/>
  </mergeCells>
  <pageMargins left="0.75" right="0.75" top="1" bottom="1" header="0.5" footer="0.5"/>
  <headerFooter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000"/>
  <sheetViews>
    <sheetView topLeftCell="A16" workbookViewId="0">
      <selection activeCell="H29" sqref="H29"/>
    </sheetView>
  </sheetViews>
  <sheetFormatPr defaultColWidth="12.6285714285714" defaultRowHeight="15" customHeight="1"/>
  <cols>
    <col min="1" max="1" width="20.1333333333333" customWidth="1"/>
    <col min="2" max="2" width="19.8761904761905" customWidth="1"/>
    <col min="3" max="3" width="84.1333333333333" customWidth="1"/>
    <col min="4" max="4" width="10.752380952381" customWidth="1"/>
    <col min="5" max="5" width="12.247619047619" customWidth="1"/>
    <col min="6" max="6" width="17.3809523809524" customWidth="1"/>
    <col min="7" max="7" width="10.6285714285714" customWidth="1"/>
    <col min="8" max="8" width="20.247619047619" customWidth="1"/>
    <col min="9" max="9" width="20.3809523809524" customWidth="1"/>
  </cols>
  <sheetData>
    <row r="1" ht="15.75" customHeight="1" spans="1:9">
      <c r="A1" s="1"/>
      <c r="B1" s="2"/>
      <c r="C1" s="2"/>
      <c r="D1" s="190"/>
      <c r="E1" s="190"/>
      <c r="F1" s="3"/>
      <c r="G1" s="190"/>
      <c r="H1" s="2"/>
      <c r="I1" s="2"/>
    </row>
    <row r="2" ht="15.75" customHeight="1" spans="1:9">
      <c r="A2" s="4"/>
      <c r="B2" s="2"/>
      <c r="C2" s="2"/>
      <c r="D2" s="190"/>
      <c r="E2" s="190"/>
      <c r="F2" s="3"/>
      <c r="G2" s="190"/>
      <c r="H2" s="2"/>
      <c r="I2" s="2"/>
    </row>
    <row r="3" ht="15.75" customHeight="1" spans="1:9">
      <c r="A3" s="5"/>
      <c r="B3" s="2"/>
      <c r="C3" s="2"/>
      <c r="D3" s="190"/>
      <c r="E3" s="190"/>
      <c r="F3" s="3"/>
      <c r="G3" s="190"/>
      <c r="H3" s="2"/>
      <c r="I3" s="2"/>
    </row>
    <row r="4" ht="15.75" customHeight="1" spans="1:9">
      <c r="A4" s="5"/>
      <c r="B4" s="2"/>
      <c r="C4" s="2"/>
      <c r="D4" s="190"/>
      <c r="E4" s="190"/>
      <c r="F4" s="3"/>
      <c r="G4" s="190"/>
      <c r="H4" s="2"/>
      <c r="I4" s="2"/>
    </row>
    <row r="5" ht="15.75" customHeight="1" spans="1:9">
      <c r="A5" s="6"/>
      <c r="B5" s="7"/>
      <c r="C5" s="2"/>
      <c r="D5" s="190"/>
      <c r="E5" s="190"/>
      <c r="F5" s="3"/>
      <c r="G5" s="190"/>
      <c r="H5" s="2"/>
      <c r="I5" s="2"/>
    </row>
    <row r="6" customFormat="1" ht="15.75" customHeight="1" spans="1:1">
      <c r="A6" s="8" t="s">
        <v>0</v>
      </c>
    </row>
    <row r="7" customFormat="1" ht="15.75" customHeight="1" spans="1:1">
      <c r="A7" s="8" t="s">
        <v>1</v>
      </c>
    </row>
    <row r="8" customFormat="1" ht="15.75" customHeight="1" spans="1:1">
      <c r="A8" s="8" t="s">
        <v>2</v>
      </c>
    </row>
    <row r="9" customFormat="1" ht="15.75" customHeight="1" spans="1:1">
      <c r="A9" s="299" t="s">
        <v>3</v>
      </c>
    </row>
    <row r="10" customFormat="1" ht="15.75" customHeight="1" spans="1:1">
      <c r="A10" s="299" t="s">
        <v>1582</v>
      </c>
    </row>
    <row r="11" ht="15.75" customHeight="1" spans="1:9">
      <c r="A11" s="300"/>
      <c r="B11" s="9"/>
      <c r="C11" s="9"/>
      <c r="D11" s="355"/>
      <c r="E11" s="355"/>
      <c r="F11" s="301"/>
      <c r="G11" s="355"/>
      <c r="H11" s="9"/>
      <c r="I11" s="9"/>
    </row>
    <row r="12" ht="15.75" customHeight="1" spans="1:9">
      <c r="A12" s="10"/>
      <c r="B12" s="11"/>
      <c r="C12" s="11"/>
      <c r="D12" s="192"/>
      <c r="E12" s="192"/>
      <c r="F12" s="13"/>
      <c r="G12" s="66"/>
      <c r="H12" s="12"/>
      <c r="I12" s="92"/>
    </row>
    <row r="13" ht="15.75" customHeight="1" spans="1:9">
      <c r="A13" s="14" t="s">
        <v>5</v>
      </c>
      <c r="B13" s="15"/>
      <c r="C13" s="15"/>
      <c r="D13" s="15"/>
      <c r="E13" s="15"/>
      <c r="F13" s="15"/>
      <c r="G13" s="15"/>
      <c r="H13" s="15"/>
      <c r="I13" s="15"/>
    </row>
    <row r="14" ht="15.75" customHeight="1" spans="1:9">
      <c r="A14" s="6"/>
      <c r="B14" s="11"/>
      <c r="C14" s="11"/>
      <c r="D14" s="192"/>
      <c r="E14" s="192"/>
      <c r="F14" s="13"/>
      <c r="G14" s="66"/>
      <c r="H14" s="12"/>
      <c r="I14" s="12"/>
    </row>
    <row r="15" ht="45" customHeight="1" spans="1:9">
      <c r="A15" s="16" t="s">
        <v>6</v>
      </c>
      <c r="B15" s="17" t="s">
        <v>7</v>
      </c>
      <c r="C15" s="18" t="s">
        <v>8</v>
      </c>
      <c r="D15" s="193" t="s">
        <v>9</v>
      </c>
      <c r="E15" s="193" t="s">
        <v>10</v>
      </c>
      <c r="F15" s="19" t="s">
        <v>11</v>
      </c>
      <c r="G15" s="193" t="s">
        <v>12</v>
      </c>
      <c r="H15" s="20" t="s">
        <v>13</v>
      </c>
      <c r="I15" s="18" t="s">
        <v>14</v>
      </c>
    </row>
    <row r="16" ht="18.75" customHeight="1" spans="1:9">
      <c r="A16" s="21" t="s">
        <v>15</v>
      </c>
      <c r="B16" s="22"/>
      <c r="C16" s="22"/>
      <c r="D16" s="22"/>
      <c r="E16" s="22"/>
      <c r="F16" s="22"/>
      <c r="G16" s="22"/>
      <c r="H16" s="23"/>
      <c r="I16" s="93">
        <f>SUM(F17)</f>
        <v>588.66</v>
      </c>
    </row>
    <row r="17" ht="17.25" customHeight="1" spans="1:9">
      <c r="A17" s="255" t="s">
        <v>1741</v>
      </c>
      <c r="B17" s="28"/>
      <c r="C17" s="25" t="s">
        <v>1742</v>
      </c>
      <c r="D17" s="356">
        <v>45755</v>
      </c>
      <c r="E17" s="26">
        <v>45785</v>
      </c>
      <c r="F17" s="27">
        <v>588.66</v>
      </c>
      <c r="G17" s="357">
        <v>45789</v>
      </c>
      <c r="H17" s="28">
        <v>1000000000</v>
      </c>
      <c r="I17" s="146"/>
    </row>
    <row r="18" ht="24.75" customHeight="1" spans="1:40">
      <c r="A18" s="21" t="s">
        <v>20</v>
      </c>
      <c r="B18" s="22"/>
      <c r="C18" s="22"/>
      <c r="D18" s="22"/>
      <c r="E18" s="22"/>
      <c r="F18" s="22"/>
      <c r="G18" s="22"/>
      <c r="H18" s="23"/>
      <c r="I18" s="93">
        <f>SUM(F19:F20)</f>
        <v>16474.98</v>
      </c>
      <c r="AN18" s="102" t="s">
        <v>21</v>
      </c>
    </row>
    <row r="19" ht="15.75" customHeight="1" spans="1:9">
      <c r="A19" s="25" t="s">
        <v>1743</v>
      </c>
      <c r="B19" s="28" t="s">
        <v>1424</v>
      </c>
      <c r="C19" s="105" t="s">
        <v>1425</v>
      </c>
      <c r="D19" s="97">
        <v>45757</v>
      </c>
      <c r="E19" s="321">
        <v>45786</v>
      </c>
      <c r="F19" s="358">
        <v>916</v>
      </c>
      <c r="G19" s="357">
        <v>45789</v>
      </c>
      <c r="H19" s="28">
        <v>1000000000</v>
      </c>
      <c r="I19" s="146"/>
    </row>
    <row r="20" ht="15.75" customHeight="1" spans="1:9">
      <c r="A20" s="172" t="s">
        <v>1744</v>
      </c>
      <c r="B20" s="28" t="s">
        <v>1256</v>
      </c>
      <c r="C20" s="25" t="s">
        <v>588</v>
      </c>
      <c r="D20" s="321">
        <v>45762</v>
      </c>
      <c r="E20" s="321">
        <v>45783</v>
      </c>
      <c r="F20" s="358">
        <v>15558.98</v>
      </c>
      <c r="G20" s="357">
        <v>45789</v>
      </c>
      <c r="H20" s="28">
        <v>1000000000</v>
      </c>
      <c r="I20" s="146"/>
    </row>
    <row r="21" ht="15.75" customHeight="1" spans="1:9">
      <c r="A21" s="21" t="s">
        <v>40</v>
      </c>
      <c r="B21" s="22"/>
      <c r="C21" s="22"/>
      <c r="D21" s="22"/>
      <c r="E21" s="22"/>
      <c r="F21" s="22"/>
      <c r="G21" s="22"/>
      <c r="H21" s="23"/>
      <c r="I21" s="93">
        <f>SUM(F22)</f>
        <v>0</v>
      </c>
    </row>
    <row r="22" ht="15.75" customHeight="1" spans="1:40">
      <c r="A22" s="25"/>
      <c r="B22" s="25"/>
      <c r="C22" s="105"/>
      <c r="D22" s="359"/>
      <c r="E22" s="143"/>
      <c r="F22" s="27"/>
      <c r="G22" s="287"/>
      <c r="H22" s="28"/>
      <c r="I22" s="69"/>
      <c r="J22" s="342"/>
      <c r="K22" s="342"/>
      <c r="L22" s="342"/>
      <c r="M22" s="342"/>
      <c r="N22" s="342"/>
      <c r="O22" s="342"/>
      <c r="P22" s="342"/>
      <c r="Q22" s="342"/>
      <c r="R22" s="342"/>
      <c r="S22" s="342"/>
      <c r="T22" s="342"/>
      <c r="U22" s="342"/>
      <c r="V22" s="342"/>
      <c r="W22" s="342"/>
      <c r="X22" s="342"/>
      <c r="Y22" s="342"/>
      <c r="Z22" s="342"/>
      <c r="AA22" s="342"/>
      <c r="AB22" s="342"/>
      <c r="AC22" s="342"/>
      <c r="AD22" s="342"/>
      <c r="AE22" s="342"/>
      <c r="AF22" s="342"/>
      <c r="AG22" s="342"/>
      <c r="AH22" s="342"/>
      <c r="AI22" s="342"/>
      <c r="AJ22" s="342"/>
      <c r="AK22" s="342"/>
      <c r="AL22" s="342"/>
      <c r="AM22" s="342"/>
      <c r="AN22" s="342"/>
    </row>
    <row r="23" ht="15.75" customHeight="1" spans="1:9">
      <c r="A23" s="21" t="s">
        <v>41</v>
      </c>
      <c r="B23" s="22"/>
      <c r="C23" s="22"/>
      <c r="D23" s="22"/>
      <c r="E23" s="22"/>
      <c r="F23" s="22"/>
      <c r="G23" s="22"/>
      <c r="H23" s="23"/>
      <c r="I23" s="93">
        <f>SUM(F24:F25)</f>
        <v>151456.38</v>
      </c>
    </row>
    <row r="24" ht="15.75" customHeight="1" spans="1:9">
      <c r="A24" s="25" t="s">
        <v>1745</v>
      </c>
      <c r="B24" s="28" t="s">
        <v>89</v>
      </c>
      <c r="C24" s="25" t="s">
        <v>90</v>
      </c>
      <c r="D24" s="97">
        <v>45775</v>
      </c>
      <c r="E24" s="321">
        <v>45782</v>
      </c>
      <c r="F24" s="168">
        <f>54357.48-7653.09</f>
        <v>46704.39</v>
      </c>
      <c r="G24" s="357">
        <v>45789</v>
      </c>
      <c r="H24" s="28">
        <v>1000000000</v>
      </c>
      <c r="I24" s="146"/>
    </row>
    <row r="25" ht="15.75" customHeight="1" spans="1:9">
      <c r="A25" s="121" t="s">
        <v>1746</v>
      </c>
      <c r="B25" s="34" t="s">
        <v>166</v>
      </c>
      <c r="C25" s="33" t="s">
        <v>1730</v>
      </c>
      <c r="D25" s="335">
        <v>45763</v>
      </c>
      <c r="E25" s="335">
        <v>45770</v>
      </c>
      <c r="F25" s="360">
        <v>104751.99</v>
      </c>
      <c r="G25" s="361">
        <v>45789</v>
      </c>
      <c r="H25" s="34">
        <v>1000000000</v>
      </c>
      <c r="I25" s="144"/>
    </row>
    <row r="26" ht="15.75" customHeight="1" spans="1:9">
      <c r="A26" s="21" t="s">
        <v>45</v>
      </c>
      <c r="B26" s="22"/>
      <c r="C26" s="22"/>
      <c r="D26" s="22"/>
      <c r="E26" s="22"/>
      <c r="F26" s="22"/>
      <c r="G26" s="22"/>
      <c r="H26" s="23"/>
      <c r="I26" s="93">
        <f>SUM(F27)</f>
        <v>0</v>
      </c>
    </row>
    <row r="27" customHeight="1" spans="1:9">
      <c r="A27" s="107"/>
      <c r="B27" s="28"/>
      <c r="C27" s="105"/>
      <c r="D27" s="97"/>
      <c r="E27" s="97"/>
      <c r="F27" s="83"/>
      <c r="G27" s="26"/>
      <c r="H27" s="28"/>
      <c r="I27" s="25"/>
    </row>
    <row r="28" ht="15.75" customHeight="1" spans="1:9">
      <c r="A28" s="21" t="s">
        <v>50</v>
      </c>
      <c r="B28" s="22"/>
      <c r="C28" s="22"/>
      <c r="D28" s="22"/>
      <c r="E28" s="22"/>
      <c r="F28" s="22"/>
      <c r="G28" s="22"/>
      <c r="H28" s="23"/>
      <c r="I28" s="93">
        <f>SUM(F29:F32)</f>
        <v>151680.25</v>
      </c>
    </row>
    <row r="29" ht="15.75" customHeight="1" spans="1:9">
      <c r="A29" s="107" t="s">
        <v>1747</v>
      </c>
      <c r="B29" s="28" t="s">
        <v>1256</v>
      </c>
      <c r="C29" s="107" t="s">
        <v>686</v>
      </c>
      <c r="D29" s="85">
        <v>45763</v>
      </c>
      <c r="E29" s="85">
        <v>45763</v>
      </c>
      <c r="F29" s="338">
        <v>18777.58</v>
      </c>
      <c r="G29" s="357">
        <v>45789</v>
      </c>
      <c r="H29" s="28">
        <v>1000000000</v>
      </c>
      <c r="I29" s="146"/>
    </row>
    <row r="30" ht="15.75" customHeight="1" spans="1:9">
      <c r="A30" s="25" t="s">
        <v>1748</v>
      </c>
      <c r="B30" s="28" t="s">
        <v>415</v>
      </c>
      <c r="C30" s="69" t="s">
        <v>416</v>
      </c>
      <c r="D30" s="97">
        <v>45770</v>
      </c>
      <c r="E30" s="85">
        <v>45771</v>
      </c>
      <c r="F30" s="362">
        <v>67875.67</v>
      </c>
      <c r="G30" s="357">
        <v>45789</v>
      </c>
      <c r="H30" s="28">
        <v>1000000000</v>
      </c>
      <c r="I30" s="146"/>
    </row>
    <row r="31" ht="15.75" customHeight="1" spans="1:9">
      <c r="A31" s="25" t="s">
        <v>1749</v>
      </c>
      <c r="B31" s="28" t="s">
        <v>348</v>
      </c>
      <c r="C31" s="25" t="s">
        <v>349</v>
      </c>
      <c r="D31" s="97">
        <v>45770</v>
      </c>
      <c r="E31" s="85">
        <v>45771</v>
      </c>
      <c r="F31" s="362">
        <v>19250</v>
      </c>
      <c r="G31" s="357">
        <v>45789</v>
      </c>
      <c r="H31" s="28">
        <v>1000000000</v>
      </c>
      <c r="I31" s="146"/>
    </row>
    <row r="32" ht="15.75" customHeight="1" spans="1:9">
      <c r="A32" s="182" t="s">
        <v>1750</v>
      </c>
      <c r="B32" s="34" t="s">
        <v>412</v>
      </c>
      <c r="C32" s="33" t="s">
        <v>1628</v>
      </c>
      <c r="D32" s="128">
        <v>45775</v>
      </c>
      <c r="E32" s="335">
        <v>45776</v>
      </c>
      <c r="F32" s="362">
        <v>45777</v>
      </c>
      <c r="G32" s="361">
        <v>45789</v>
      </c>
      <c r="H32" s="132">
        <v>1000000000</v>
      </c>
      <c r="I32" s="144"/>
    </row>
    <row r="33" ht="15.75" customHeight="1" spans="1:9">
      <c r="A33" s="21" t="s">
        <v>53</v>
      </c>
      <c r="B33" s="22"/>
      <c r="C33" s="22"/>
      <c r="D33" s="22"/>
      <c r="E33" s="22"/>
      <c r="F33" s="22"/>
      <c r="G33" s="22"/>
      <c r="H33" s="23"/>
      <c r="I33" s="93">
        <f>SUM(F34:F39)</f>
        <v>143341.2</v>
      </c>
    </row>
    <row r="34" ht="17.25" customHeight="1" spans="1:9">
      <c r="A34" s="25" t="s">
        <v>1751</v>
      </c>
      <c r="B34" s="28" t="s">
        <v>63</v>
      </c>
      <c r="C34" s="25" t="s">
        <v>1752</v>
      </c>
      <c r="D34" s="321">
        <v>45762</v>
      </c>
      <c r="E34" s="85">
        <v>45769</v>
      </c>
      <c r="F34" s="157">
        <v>19443.62</v>
      </c>
      <c r="G34" s="357">
        <v>45789</v>
      </c>
      <c r="H34" s="28">
        <v>1000000000</v>
      </c>
      <c r="I34" s="146"/>
    </row>
    <row r="35" ht="17.25" customHeight="1" spans="1:9">
      <c r="A35" s="25" t="s">
        <v>1753</v>
      </c>
      <c r="B35" s="28" t="s">
        <v>302</v>
      </c>
      <c r="C35" s="69" t="s">
        <v>303</v>
      </c>
      <c r="D35" s="97">
        <v>45762</v>
      </c>
      <c r="E35" s="97">
        <v>45770</v>
      </c>
      <c r="F35" s="362">
        <v>20634.31</v>
      </c>
      <c r="G35" s="357">
        <v>45789</v>
      </c>
      <c r="H35" s="28">
        <v>1000000000</v>
      </c>
      <c r="I35" s="146"/>
    </row>
    <row r="36" ht="17.25" customHeight="1" spans="1:9">
      <c r="A36" s="25" t="s">
        <v>1754</v>
      </c>
      <c r="B36" s="24" t="s">
        <v>63</v>
      </c>
      <c r="C36" s="25" t="s">
        <v>1755</v>
      </c>
      <c r="D36" s="97">
        <v>45763</v>
      </c>
      <c r="E36" s="97">
        <v>45772</v>
      </c>
      <c r="F36" s="338">
        <v>28190.85</v>
      </c>
      <c r="G36" s="357">
        <v>45789</v>
      </c>
      <c r="H36" s="28">
        <v>1000000000</v>
      </c>
      <c r="I36" s="146"/>
    </row>
    <row r="37" ht="17.25" customHeight="1" spans="1:9">
      <c r="A37" s="25" t="s">
        <v>1756</v>
      </c>
      <c r="B37" s="28" t="s">
        <v>110</v>
      </c>
      <c r="C37" s="25" t="s">
        <v>111</v>
      </c>
      <c r="D37" s="97">
        <v>45769</v>
      </c>
      <c r="E37" s="97">
        <v>45772</v>
      </c>
      <c r="F37" s="338">
        <v>25093</v>
      </c>
      <c r="G37" s="357">
        <v>45789</v>
      </c>
      <c r="H37" s="141">
        <v>1000000000</v>
      </c>
      <c r="I37" s="146"/>
    </row>
    <row r="38" ht="15.75" customHeight="1" spans="1:9">
      <c r="A38" s="25" t="s">
        <v>1757</v>
      </c>
      <c r="B38" s="28" t="s">
        <v>63</v>
      </c>
      <c r="C38" s="25" t="s">
        <v>64</v>
      </c>
      <c r="D38" s="97">
        <v>45772</v>
      </c>
      <c r="E38" s="97">
        <v>45776</v>
      </c>
      <c r="F38" s="338">
        <v>26241.7</v>
      </c>
      <c r="G38" s="357">
        <v>45789</v>
      </c>
      <c r="H38" s="28">
        <v>1000000000</v>
      </c>
      <c r="I38" s="146"/>
    </row>
    <row r="39" ht="15.75" customHeight="1" spans="1:9">
      <c r="A39" s="25" t="s">
        <v>1758</v>
      </c>
      <c r="B39" s="28" t="s">
        <v>63</v>
      </c>
      <c r="C39" s="25" t="s">
        <v>64</v>
      </c>
      <c r="D39" s="97">
        <v>45772</v>
      </c>
      <c r="E39" s="97">
        <v>45777</v>
      </c>
      <c r="F39" s="168">
        <v>23737.72</v>
      </c>
      <c r="G39" s="357">
        <v>45789</v>
      </c>
      <c r="H39" s="28">
        <v>1000000000</v>
      </c>
      <c r="I39" s="146"/>
    </row>
    <row r="40" ht="15.75" customHeight="1" spans="1:9">
      <c r="A40" s="21" t="s">
        <v>55</v>
      </c>
      <c r="B40" s="22"/>
      <c r="C40" s="22"/>
      <c r="D40" s="22"/>
      <c r="E40" s="22"/>
      <c r="F40" s="22"/>
      <c r="G40" s="22"/>
      <c r="H40" s="23"/>
      <c r="I40" s="93">
        <f>SUM(F41)</f>
        <v>0</v>
      </c>
    </row>
    <row r="41" ht="15.75" customHeight="1" spans="1:9">
      <c r="A41" s="107"/>
      <c r="B41" s="28"/>
      <c r="C41" s="25"/>
      <c r="D41" s="26"/>
      <c r="E41" s="26"/>
      <c r="F41" s="188"/>
      <c r="G41" s="26"/>
      <c r="H41" s="28"/>
      <c r="I41" s="25"/>
    </row>
    <row r="42" ht="15.75" customHeight="1" spans="1:9">
      <c r="A42" s="21" t="s">
        <v>56</v>
      </c>
      <c r="B42" s="22"/>
      <c r="C42" s="22"/>
      <c r="D42" s="22"/>
      <c r="E42" s="22"/>
      <c r="F42" s="22"/>
      <c r="G42" s="22"/>
      <c r="H42" s="23"/>
      <c r="I42" s="93">
        <f>SUM(F43:F46)</f>
        <v>325919.37</v>
      </c>
    </row>
    <row r="43" ht="13.5" customHeight="1" spans="1:9">
      <c r="A43" s="33" t="s">
        <v>1759</v>
      </c>
      <c r="B43" s="34" t="s">
        <v>1760</v>
      </c>
      <c r="C43" s="33" t="s">
        <v>1761</v>
      </c>
      <c r="D43" s="128">
        <v>45763</v>
      </c>
      <c r="E43" s="128">
        <v>45769</v>
      </c>
      <c r="F43" s="234">
        <v>131878.47</v>
      </c>
      <c r="G43" s="361">
        <v>45789</v>
      </c>
      <c r="H43" s="34">
        <v>1000000000</v>
      </c>
      <c r="I43" s="144"/>
    </row>
    <row r="44" ht="15.75" customHeight="1" spans="1:9">
      <c r="A44" s="33" t="s">
        <v>1762</v>
      </c>
      <c r="B44" s="34" t="s">
        <v>1316</v>
      </c>
      <c r="C44" s="33" t="s">
        <v>1317</v>
      </c>
      <c r="D44" s="128">
        <v>45769</v>
      </c>
      <c r="E44" s="128">
        <v>45769</v>
      </c>
      <c r="F44" s="234">
        <v>57477.45</v>
      </c>
      <c r="G44" s="361">
        <v>45789</v>
      </c>
      <c r="H44" s="34">
        <v>1000000000</v>
      </c>
      <c r="I44" s="144"/>
    </row>
    <row r="45" ht="15.75" customHeight="1" spans="1:9">
      <c r="A45" s="33" t="s">
        <v>1763</v>
      </c>
      <c r="B45" s="34" t="s">
        <v>1513</v>
      </c>
      <c r="C45" s="33" t="s">
        <v>1514</v>
      </c>
      <c r="D45" s="363">
        <v>45769</v>
      </c>
      <c r="E45" s="363">
        <v>45769</v>
      </c>
      <c r="F45" s="234">
        <v>79086</v>
      </c>
      <c r="G45" s="361">
        <v>45789</v>
      </c>
      <c r="H45" s="34">
        <v>1000000000</v>
      </c>
      <c r="I45" s="144"/>
    </row>
    <row r="46" ht="15.75" customHeight="1" spans="1:9">
      <c r="A46" s="127" t="s">
        <v>1762</v>
      </c>
      <c r="B46" s="364" t="s">
        <v>1316</v>
      </c>
      <c r="C46" s="46" t="s">
        <v>1317</v>
      </c>
      <c r="D46" s="128">
        <v>45769</v>
      </c>
      <c r="E46" s="128">
        <v>45769</v>
      </c>
      <c r="F46" s="234">
        <v>57477.45</v>
      </c>
      <c r="G46" s="361">
        <v>45789</v>
      </c>
      <c r="H46" s="364">
        <v>1000000000</v>
      </c>
      <c r="I46" s="144"/>
    </row>
    <row r="47" customFormat="1" ht="15.75" customHeight="1" spans="1:8">
      <c r="A47" s="6"/>
      <c r="B47" s="7"/>
      <c r="D47" s="203"/>
      <c r="E47" s="203"/>
      <c r="F47" s="110"/>
      <c r="G47" s="365"/>
      <c r="H47" s="112"/>
    </row>
    <row r="48" customFormat="1" ht="15.75" customHeight="1" spans="1:8">
      <c r="A48" s="113" t="s">
        <v>60</v>
      </c>
      <c r="B48" s="63"/>
      <c r="C48" s="63"/>
      <c r="D48" s="203"/>
      <c r="E48" s="203"/>
      <c r="F48" s="110"/>
      <c r="G48" s="191"/>
      <c r="H48" s="7"/>
    </row>
    <row r="49" customFormat="1" ht="15.75" customHeight="1" spans="1:8">
      <c r="A49" s="114" t="s">
        <v>61</v>
      </c>
      <c r="B49" s="12"/>
      <c r="C49" s="12"/>
      <c r="D49" s="203"/>
      <c r="E49" s="203"/>
      <c r="F49" s="110"/>
      <c r="G49" s="191"/>
      <c r="H49" s="7"/>
    </row>
    <row r="50" customFormat="1" ht="15.75" customHeight="1" spans="1:8">
      <c r="A50" s="6"/>
      <c r="B50" s="7"/>
      <c r="D50" s="203"/>
      <c r="E50" s="203"/>
      <c r="F50" s="110"/>
      <c r="G50" s="191"/>
      <c r="H50" s="7"/>
    </row>
    <row r="51" customFormat="1" ht="15.75" customHeight="1" spans="1:8">
      <c r="A51" s="6"/>
      <c r="B51" s="7"/>
      <c r="D51" s="203"/>
      <c r="E51" s="203"/>
      <c r="F51" s="110"/>
      <c r="G51" s="191"/>
      <c r="H51" s="7"/>
    </row>
    <row r="52" customFormat="1" ht="15.75" customHeight="1" spans="1:8">
      <c r="A52" s="6"/>
      <c r="B52" s="7"/>
      <c r="D52" s="203"/>
      <c r="E52" s="203"/>
      <c r="F52" s="110"/>
      <c r="G52" s="191"/>
      <c r="H52" s="7"/>
    </row>
    <row r="53" customFormat="1" ht="15.75" customHeight="1" spans="1:8">
      <c r="A53" s="6"/>
      <c r="B53" s="7"/>
      <c r="D53" s="203"/>
      <c r="E53" s="203"/>
      <c r="F53" s="110"/>
      <c r="G53" s="191"/>
      <c r="H53" s="7"/>
    </row>
    <row r="54" customFormat="1" ht="15.75" customHeight="1" spans="1:8">
      <c r="A54" s="6"/>
      <c r="B54" s="7"/>
      <c r="D54" s="203"/>
      <c r="E54" s="203"/>
      <c r="F54" s="110"/>
      <c r="G54" s="191"/>
      <c r="H54" s="7"/>
    </row>
    <row r="55" customFormat="1" ht="15.75" customHeight="1" spans="1:8">
      <c r="A55" s="6"/>
      <c r="B55" s="7"/>
      <c r="D55" s="203"/>
      <c r="E55" s="203"/>
      <c r="F55" s="110"/>
      <c r="G55" s="191"/>
      <c r="H55" s="7"/>
    </row>
    <row r="56" customFormat="1" ht="15.75" customHeight="1" spans="1:8">
      <c r="A56" s="6"/>
      <c r="B56" s="7"/>
      <c r="D56" s="203"/>
      <c r="E56" s="203"/>
      <c r="F56" s="110"/>
      <c r="G56" s="191"/>
      <c r="H56" s="7"/>
    </row>
    <row r="57" customFormat="1" ht="15.75" customHeight="1" spans="1:8">
      <c r="A57" s="6"/>
      <c r="B57" s="7"/>
      <c r="D57" s="203"/>
      <c r="E57" s="203"/>
      <c r="F57" s="110"/>
      <c r="G57" s="191"/>
      <c r="H57" s="7"/>
    </row>
    <row r="58" customFormat="1" ht="15.75" customHeight="1" spans="1:8">
      <c r="A58" s="6"/>
      <c r="B58" s="7"/>
      <c r="D58" s="203"/>
      <c r="E58" s="203"/>
      <c r="F58" s="110"/>
      <c r="G58" s="191"/>
      <c r="H58" s="7"/>
    </row>
    <row r="59" customFormat="1" ht="15.75" customHeight="1" spans="1:8">
      <c r="A59" s="6"/>
      <c r="B59" s="7"/>
      <c r="D59" s="203"/>
      <c r="E59" s="203"/>
      <c r="F59" s="110"/>
      <c r="G59" s="191"/>
      <c r="H59" s="7"/>
    </row>
    <row r="60" customFormat="1" ht="15.75" customHeight="1" spans="1:8">
      <c r="A60" s="6"/>
      <c r="B60" s="7"/>
      <c r="D60" s="203"/>
      <c r="E60" s="203"/>
      <c r="F60" s="110"/>
      <c r="G60" s="191"/>
      <c r="H60" s="7"/>
    </row>
    <row r="61" customFormat="1" ht="15.75" customHeight="1" spans="1:8">
      <c r="A61" s="6"/>
      <c r="B61" s="7"/>
      <c r="D61" s="203"/>
      <c r="E61" s="203"/>
      <c r="F61" s="110"/>
      <c r="G61" s="191"/>
      <c r="H61" s="7"/>
    </row>
    <row r="62" customFormat="1" ht="15.75" customHeight="1" spans="1:8">
      <c r="A62" s="6"/>
      <c r="B62" s="7"/>
      <c r="D62" s="203"/>
      <c r="E62" s="203"/>
      <c r="F62" s="110"/>
      <c r="G62" s="191"/>
      <c r="H62" s="7"/>
    </row>
    <row r="63" customFormat="1" ht="15.75" customHeight="1" spans="1:8">
      <c r="A63" s="6"/>
      <c r="B63" s="7"/>
      <c r="D63" s="203"/>
      <c r="E63" s="203"/>
      <c r="F63" s="110"/>
      <c r="G63" s="191"/>
      <c r="H63" s="7"/>
    </row>
    <row r="64" customFormat="1" ht="15.75" customHeight="1" spans="1:8">
      <c r="A64" s="6"/>
      <c r="B64" s="7"/>
      <c r="D64" s="203"/>
      <c r="E64" s="203"/>
      <c r="F64" s="110"/>
      <c r="G64" s="191"/>
      <c r="H64" s="7"/>
    </row>
    <row r="65" customFormat="1" ht="15.75" customHeight="1" spans="1:8">
      <c r="A65" s="6"/>
      <c r="B65" s="7"/>
      <c r="D65" s="203"/>
      <c r="E65" s="203"/>
      <c r="F65" s="110"/>
      <c r="G65" s="191"/>
      <c r="H65" s="7"/>
    </row>
    <row r="66" customFormat="1" ht="15.75" customHeight="1" spans="1:8">
      <c r="A66" s="6"/>
      <c r="B66" s="7"/>
      <c r="D66" s="203"/>
      <c r="E66" s="203"/>
      <c r="F66" s="110"/>
      <c r="G66" s="191"/>
      <c r="H66" s="7"/>
    </row>
    <row r="67" customFormat="1" ht="15.75" customHeight="1" spans="1:8">
      <c r="A67" s="6"/>
      <c r="B67" s="7"/>
      <c r="D67" s="203"/>
      <c r="E67" s="203"/>
      <c r="F67" s="110"/>
      <c r="G67" s="191"/>
      <c r="H67" s="7"/>
    </row>
    <row r="68" customFormat="1" ht="15.75" customHeight="1" spans="1:8">
      <c r="A68" s="6"/>
      <c r="B68" s="7"/>
      <c r="D68" s="203"/>
      <c r="E68" s="203"/>
      <c r="F68" s="110"/>
      <c r="G68" s="191"/>
      <c r="H68" s="7"/>
    </row>
    <row r="69" customFormat="1" ht="15.75" customHeight="1" spans="1:8">
      <c r="A69" s="6"/>
      <c r="B69" s="7"/>
      <c r="D69" s="203"/>
      <c r="E69" s="203"/>
      <c r="F69" s="110"/>
      <c r="G69" s="191"/>
      <c r="H69" s="7"/>
    </row>
    <row r="70" customFormat="1" ht="15.75" customHeight="1" spans="1:8">
      <c r="A70" s="6"/>
      <c r="B70" s="7"/>
      <c r="D70" s="203"/>
      <c r="E70" s="203"/>
      <c r="F70" s="110"/>
      <c r="G70" s="191"/>
      <c r="H70" s="7"/>
    </row>
    <row r="71" customFormat="1" ht="15.75" customHeight="1" spans="1:8">
      <c r="A71" s="6"/>
      <c r="B71" s="7"/>
      <c r="D71" s="203"/>
      <c r="E71" s="203"/>
      <c r="F71" s="110"/>
      <c r="G71" s="191"/>
      <c r="H71" s="7"/>
    </row>
    <row r="72" customFormat="1" ht="15.75" customHeight="1" spans="1:8">
      <c r="A72" s="6"/>
      <c r="B72" s="7"/>
      <c r="D72" s="203"/>
      <c r="E72" s="203"/>
      <c r="F72" s="110"/>
      <c r="G72" s="191"/>
      <c r="H72" s="7"/>
    </row>
    <row r="73" customFormat="1" ht="15.75" customHeight="1" spans="1:8">
      <c r="A73" s="6"/>
      <c r="B73" s="7"/>
      <c r="D73" s="203"/>
      <c r="E73" s="203"/>
      <c r="F73" s="110"/>
      <c r="G73" s="191"/>
      <c r="H73" s="7"/>
    </row>
    <row r="74" customFormat="1" ht="15.75" customHeight="1" spans="1:8">
      <c r="A74" s="6"/>
      <c r="B74" s="7"/>
      <c r="D74" s="203"/>
      <c r="E74" s="203"/>
      <c r="F74" s="110"/>
      <c r="G74" s="191"/>
      <c r="H74" s="7"/>
    </row>
    <row r="75" customFormat="1" ht="15.75" customHeight="1" spans="1:8">
      <c r="A75" s="6"/>
      <c r="B75" s="7"/>
      <c r="D75" s="203"/>
      <c r="E75" s="203"/>
      <c r="F75" s="110"/>
      <c r="G75" s="191"/>
      <c r="H75" s="7"/>
    </row>
    <row r="76" customFormat="1" ht="15.75" customHeight="1" spans="1:8">
      <c r="A76" s="6"/>
      <c r="B76" s="7"/>
      <c r="D76" s="203"/>
      <c r="E76" s="203"/>
      <c r="F76" s="110"/>
      <c r="G76" s="191"/>
      <c r="H76" s="7"/>
    </row>
    <row r="77" customFormat="1" ht="15.75" customHeight="1" spans="1:8">
      <c r="A77" s="6"/>
      <c r="B77" s="7"/>
      <c r="D77" s="203"/>
      <c r="E77" s="203"/>
      <c r="F77" s="110"/>
      <c r="G77" s="191"/>
      <c r="H77" s="7"/>
    </row>
    <row r="78" customFormat="1" ht="15.75" customHeight="1" spans="1:8">
      <c r="A78" s="6"/>
      <c r="B78" s="7"/>
      <c r="D78" s="203"/>
      <c r="E78" s="203"/>
      <c r="F78" s="110"/>
      <c r="G78" s="191"/>
      <c r="H78" s="7"/>
    </row>
    <row r="79" customFormat="1" ht="15.75" customHeight="1" spans="1:8">
      <c r="A79" s="6"/>
      <c r="B79" s="7"/>
      <c r="D79" s="203"/>
      <c r="E79" s="203"/>
      <c r="F79" s="110"/>
      <c r="G79" s="191"/>
      <c r="H79" s="7"/>
    </row>
    <row r="80" customFormat="1" ht="15.75" customHeight="1" spans="1:8">
      <c r="A80" s="6"/>
      <c r="B80" s="7"/>
      <c r="D80" s="203"/>
      <c r="E80" s="203"/>
      <c r="F80" s="110"/>
      <c r="G80" s="191"/>
      <c r="H80" s="7"/>
    </row>
    <row r="81" customFormat="1" ht="15.75" customHeight="1" spans="1:8">
      <c r="A81" s="6"/>
      <c r="B81" s="7"/>
      <c r="D81" s="203"/>
      <c r="E81" s="203"/>
      <c r="F81" s="110"/>
      <c r="G81" s="191"/>
      <c r="H81" s="7"/>
    </row>
    <row r="82" customFormat="1" ht="15.75" customHeight="1" spans="1:8">
      <c r="A82" s="6"/>
      <c r="B82" s="7"/>
      <c r="D82" s="203"/>
      <c r="E82" s="203"/>
      <c r="F82" s="110"/>
      <c r="G82" s="191"/>
      <c r="H82" s="7"/>
    </row>
    <row r="83" customFormat="1" ht="15.75" customHeight="1" spans="1:8">
      <c r="A83" s="6"/>
      <c r="B83" s="7"/>
      <c r="D83" s="203"/>
      <c r="E83" s="203"/>
      <c r="F83" s="110"/>
      <c r="G83" s="191"/>
      <c r="H83" s="7"/>
    </row>
    <row r="84" customFormat="1" ht="15.75" customHeight="1" spans="1:8">
      <c r="A84" s="6"/>
      <c r="B84" s="7"/>
      <c r="D84" s="203"/>
      <c r="E84" s="203"/>
      <c r="F84" s="110"/>
      <c r="G84" s="191"/>
      <c r="H84" s="7"/>
    </row>
    <row r="85" customFormat="1" ht="15.75" customHeight="1" spans="1:8">
      <c r="A85" s="6"/>
      <c r="B85" s="7"/>
      <c r="D85" s="203"/>
      <c r="E85" s="203"/>
      <c r="F85" s="110"/>
      <c r="G85" s="191"/>
      <c r="H85" s="7"/>
    </row>
    <row r="86" customFormat="1" ht="15.75" customHeight="1" spans="1:8">
      <c r="A86" s="6"/>
      <c r="B86" s="7"/>
      <c r="D86" s="203"/>
      <c r="E86" s="203"/>
      <c r="F86" s="110"/>
      <c r="G86" s="191"/>
      <c r="H86" s="7"/>
    </row>
    <row r="87" customFormat="1" ht="15.75" customHeight="1" spans="1:8">
      <c r="A87" s="6"/>
      <c r="B87" s="7"/>
      <c r="D87" s="203"/>
      <c r="E87" s="203"/>
      <c r="F87" s="110"/>
      <c r="G87" s="191"/>
      <c r="H87" s="7"/>
    </row>
    <row r="88" customFormat="1" ht="15.75" customHeight="1" spans="1:8">
      <c r="A88" s="6"/>
      <c r="B88" s="7"/>
      <c r="D88" s="203"/>
      <c r="E88" s="203"/>
      <c r="F88" s="110"/>
      <c r="G88" s="191"/>
      <c r="H88" s="7"/>
    </row>
    <row r="89" customFormat="1" ht="15.75" customHeight="1" spans="1:8">
      <c r="A89" s="6"/>
      <c r="B89" s="7"/>
      <c r="D89" s="203"/>
      <c r="E89" s="203"/>
      <c r="F89" s="110"/>
      <c r="G89" s="191"/>
      <c r="H89" s="7"/>
    </row>
    <row r="90" customFormat="1" ht="15.75" customHeight="1" spans="1:8">
      <c r="A90" s="6"/>
      <c r="B90" s="7"/>
      <c r="D90" s="203"/>
      <c r="E90" s="203"/>
      <c r="F90" s="110"/>
      <c r="G90" s="191"/>
      <c r="H90" s="7"/>
    </row>
    <row r="91" customFormat="1" ht="15.75" customHeight="1" spans="1:8">
      <c r="A91" s="6"/>
      <c r="B91" s="7"/>
      <c r="D91" s="203"/>
      <c r="E91" s="203"/>
      <c r="F91" s="110"/>
      <c r="G91" s="191"/>
      <c r="H91" s="7"/>
    </row>
    <row r="92" customFormat="1" ht="15.75" customHeight="1" spans="1:8">
      <c r="A92" s="6"/>
      <c r="B92" s="7"/>
      <c r="D92" s="203"/>
      <c r="E92" s="203"/>
      <c r="F92" s="110"/>
      <c r="G92" s="191"/>
      <c r="H92" s="7"/>
    </row>
    <row r="93" customFormat="1" ht="15.75" customHeight="1" spans="1:8">
      <c r="A93" s="6"/>
      <c r="B93" s="7"/>
      <c r="D93" s="203"/>
      <c r="E93" s="203"/>
      <c r="F93" s="110"/>
      <c r="G93" s="191"/>
      <c r="H93" s="7"/>
    </row>
    <row r="94" customFormat="1" ht="15.75" customHeight="1" spans="1:8">
      <c r="A94" s="6"/>
      <c r="B94" s="7"/>
      <c r="D94" s="203"/>
      <c r="E94" s="203"/>
      <c r="F94" s="110"/>
      <c r="G94" s="191"/>
      <c r="H94" s="7"/>
    </row>
    <row r="95" customFormat="1" ht="15.75" customHeight="1" spans="1:8">
      <c r="A95" s="6"/>
      <c r="B95" s="7"/>
      <c r="D95" s="203"/>
      <c r="E95" s="203"/>
      <c r="F95" s="110"/>
      <c r="G95" s="191"/>
      <c r="H95" s="7"/>
    </row>
    <row r="96" customFormat="1" ht="15.75" customHeight="1" spans="1:8">
      <c r="A96" s="6"/>
      <c r="B96" s="7"/>
      <c r="D96" s="203"/>
      <c r="E96" s="203"/>
      <c r="F96" s="110"/>
      <c r="G96" s="191"/>
      <c r="H96" s="7"/>
    </row>
    <row r="97" customFormat="1" ht="15.75" customHeight="1" spans="1:8">
      <c r="A97" s="6"/>
      <c r="B97" s="7"/>
      <c r="D97" s="203"/>
      <c r="E97" s="203"/>
      <c r="F97" s="110"/>
      <c r="G97" s="191"/>
      <c r="H97" s="7"/>
    </row>
    <row r="98" customFormat="1" ht="15.75" customHeight="1" spans="1:8">
      <c r="A98" s="6"/>
      <c r="B98" s="7"/>
      <c r="D98" s="203"/>
      <c r="E98" s="203"/>
      <c r="F98" s="110"/>
      <c r="G98" s="191"/>
      <c r="H98" s="7"/>
    </row>
    <row r="99" customFormat="1" ht="15.75" customHeight="1" spans="1:8">
      <c r="A99" s="6"/>
      <c r="B99" s="7"/>
      <c r="D99" s="203"/>
      <c r="E99" s="203"/>
      <c r="F99" s="110"/>
      <c r="G99" s="191"/>
      <c r="H99" s="7"/>
    </row>
    <row r="100" customFormat="1" ht="15.75" customHeight="1" spans="1:8">
      <c r="A100" s="6"/>
      <c r="B100" s="7"/>
      <c r="D100" s="203"/>
      <c r="E100" s="203"/>
      <c r="F100" s="110"/>
      <c r="G100" s="191"/>
      <c r="H100" s="7"/>
    </row>
    <row r="101" customFormat="1" ht="15.75" customHeight="1" spans="1:8">
      <c r="A101" s="6"/>
      <c r="B101" s="7"/>
      <c r="D101" s="203"/>
      <c r="E101" s="203"/>
      <c r="F101" s="110"/>
      <c r="G101" s="191"/>
      <c r="H101" s="7"/>
    </row>
    <row r="102" customFormat="1" ht="15.75" customHeight="1" spans="1:8">
      <c r="A102" s="6"/>
      <c r="B102" s="7"/>
      <c r="D102" s="203"/>
      <c r="E102" s="203"/>
      <c r="F102" s="110"/>
      <c r="G102" s="191"/>
      <c r="H102" s="7"/>
    </row>
    <row r="103" customFormat="1" ht="15.75" customHeight="1" spans="1:8">
      <c r="A103" s="6"/>
      <c r="B103" s="7"/>
      <c r="D103" s="203"/>
      <c r="E103" s="203"/>
      <c r="F103" s="110"/>
      <c r="G103" s="191"/>
      <c r="H103" s="7"/>
    </row>
    <row r="104" customFormat="1" ht="15.75" customHeight="1" spans="1:8">
      <c r="A104" s="6"/>
      <c r="B104" s="7"/>
      <c r="D104" s="203"/>
      <c r="E104" s="203"/>
      <c r="F104" s="110"/>
      <c r="G104" s="191"/>
      <c r="H104" s="7"/>
    </row>
    <row r="105" customFormat="1" ht="15.75" customHeight="1" spans="1:8">
      <c r="A105" s="6"/>
      <c r="B105" s="7"/>
      <c r="D105" s="203"/>
      <c r="E105" s="203"/>
      <c r="F105" s="110"/>
      <c r="G105" s="191"/>
      <c r="H105" s="7"/>
    </row>
    <row r="106" customFormat="1" ht="15.75" customHeight="1" spans="1:8">
      <c r="A106" s="6"/>
      <c r="B106" s="7"/>
      <c r="D106" s="203"/>
      <c r="E106" s="203"/>
      <c r="F106" s="110"/>
      <c r="G106" s="191"/>
      <c r="H106" s="7"/>
    </row>
    <row r="107" customFormat="1" ht="15.75" customHeight="1" spans="1:8">
      <c r="A107" s="6"/>
      <c r="B107" s="7"/>
      <c r="D107" s="203"/>
      <c r="E107" s="203"/>
      <c r="F107" s="110"/>
      <c r="G107" s="191"/>
      <c r="H107" s="7"/>
    </row>
    <row r="108" customFormat="1" ht="15.75" customHeight="1" spans="1:8">
      <c r="A108" s="6"/>
      <c r="B108" s="7"/>
      <c r="D108" s="203"/>
      <c r="E108" s="203"/>
      <c r="F108" s="110"/>
      <c r="G108" s="191"/>
      <c r="H108" s="7"/>
    </row>
    <row r="109" customFormat="1" ht="15.75" customHeight="1" spans="1:8">
      <c r="A109" s="6"/>
      <c r="B109" s="7"/>
      <c r="D109" s="203"/>
      <c r="E109" s="203"/>
      <c r="F109" s="110"/>
      <c r="G109" s="191"/>
      <c r="H109" s="7"/>
    </row>
    <row r="110" customFormat="1" ht="15.75" customHeight="1" spans="1:8">
      <c r="A110" s="6"/>
      <c r="B110" s="7"/>
      <c r="D110" s="203"/>
      <c r="E110" s="203"/>
      <c r="F110" s="110"/>
      <c r="G110" s="191"/>
      <c r="H110" s="7"/>
    </row>
    <row r="111" customFormat="1" ht="15.75" customHeight="1" spans="1:8">
      <c r="A111" s="6"/>
      <c r="B111" s="7"/>
      <c r="D111" s="203"/>
      <c r="E111" s="203"/>
      <c r="F111" s="110"/>
      <c r="G111" s="191"/>
      <c r="H111" s="7"/>
    </row>
    <row r="112" customFormat="1" ht="15.75" customHeight="1" spans="1:8">
      <c r="A112" s="6"/>
      <c r="B112" s="7"/>
      <c r="D112" s="203"/>
      <c r="E112" s="203"/>
      <c r="F112" s="110"/>
      <c r="G112" s="191"/>
      <c r="H112" s="7"/>
    </row>
    <row r="113" customFormat="1" ht="15.75" customHeight="1" spans="1:8">
      <c r="A113" s="6"/>
      <c r="B113" s="7"/>
      <c r="D113" s="203"/>
      <c r="E113" s="203"/>
      <c r="F113" s="110"/>
      <c r="G113" s="191"/>
      <c r="H113" s="7"/>
    </row>
    <row r="114" customFormat="1" ht="15.75" customHeight="1" spans="1:8">
      <c r="A114" s="6"/>
      <c r="B114" s="7"/>
      <c r="D114" s="203"/>
      <c r="E114" s="203"/>
      <c r="F114" s="110"/>
      <c r="G114" s="191"/>
      <c r="H114" s="7"/>
    </row>
    <row r="115" customFormat="1" ht="15.75" customHeight="1" spans="1:8">
      <c r="A115" s="6"/>
      <c r="B115" s="7"/>
      <c r="D115" s="203"/>
      <c r="E115" s="203"/>
      <c r="F115" s="110"/>
      <c r="G115" s="191"/>
      <c r="H115" s="7"/>
    </row>
    <row r="116" customFormat="1" ht="15.75" customHeight="1" spans="1:8">
      <c r="A116" s="6"/>
      <c r="B116" s="7"/>
      <c r="D116" s="203"/>
      <c r="E116" s="203"/>
      <c r="F116" s="110"/>
      <c r="G116" s="191"/>
      <c r="H116" s="7"/>
    </row>
    <row r="117" customFormat="1" ht="15.75" customHeight="1" spans="1:8">
      <c r="A117" s="6"/>
      <c r="B117" s="7"/>
      <c r="D117" s="203"/>
      <c r="E117" s="203"/>
      <c r="F117" s="110"/>
      <c r="G117" s="191"/>
      <c r="H117" s="7"/>
    </row>
    <row r="118" customFormat="1" ht="15.75" customHeight="1" spans="1:8">
      <c r="A118" s="6"/>
      <c r="B118" s="7"/>
      <c r="D118" s="203"/>
      <c r="E118" s="203"/>
      <c r="F118" s="110"/>
      <c r="G118" s="191"/>
      <c r="H118" s="7"/>
    </row>
    <row r="119" customFormat="1" ht="15.75" customHeight="1" spans="1:8">
      <c r="A119" s="6"/>
      <c r="B119" s="7"/>
      <c r="D119" s="203"/>
      <c r="E119" s="203"/>
      <c r="F119" s="110"/>
      <c r="G119" s="191"/>
      <c r="H119" s="7"/>
    </row>
    <row r="120" customFormat="1" ht="15.75" customHeight="1" spans="1:8">
      <c r="A120" s="6"/>
      <c r="B120" s="7"/>
      <c r="D120" s="203"/>
      <c r="E120" s="203"/>
      <c r="F120" s="110"/>
      <c r="G120" s="191"/>
      <c r="H120" s="7"/>
    </row>
    <row r="121" customFormat="1" ht="15.75" customHeight="1" spans="1:8">
      <c r="A121" s="6"/>
      <c r="B121" s="7"/>
      <c r="D121" s="203"/>
      <c r="E121" s="203"/>
      <c r="F121" s="110"/>
      <c r="G121" s="191"/>
      <c r="H121" s="7"/>
    </row>
    <row r="122" customFormat="1" ht="15.75" customHeight="1" spans="1:8">
      <c r="A122" s="6"/>
      <c r="B122" s="7"/>
      <c r="D122" s="203"/>
      <c r="E122" s="203"/>
      <c r="F122" s="110"/>
      <c r="G122" s="191"/>
      <c r="H122" s="7"/>
    </row>
    <row r="123" customFormat="1" ht="15.75" customHeight="1" spans="1:8">
      <c r="A123" s="6"/>
      <c r="B123" s="7"/>
      <c r="D123" s="203"/>
      <c r="E123" s="203"/>
      <c r="F123" s="110"/>
      <c r="G123" s="191"/>
      <c r="H123" s="7"/>
    </row>
    <row r="124" customFormat="1" ht="15.75" customHeight="1" spans="1:8">
      <c r="A124" s="6"/>
      <c r="B124" s="7"/>
      <c r="D124" s="203"/>
      <c r="E124" s="203"/>
      <c r="F124" s="110"/>
      <c r="G124" s="191"/>
      <c r="H124" s="7"/>
    </row>
    <row r="125" customFormat="1" ht="15.75" customHeight="1" spans="1:8">
      <c r="A125" s="6"/>
      <c r="B125" s="7"/>
      <c r="D125" s="203"/>
      <c r="E125" s="203"/>
      <c r="F125" s="110"/>
      <c r="G125" s="191"/>
      <c r="H125" s="7"/>
    </row>
    <row r="126" customFormat="1" ht="15.75" customHeight="1" spans="1:8">
      <c r="A126" s="6"/>
      <c r="B126" s="7"/>
      <c r="D126" s="203"/>
      <c r="E126" s="203"/>
      <c r="F126" s="110"/>
      <c r="G126" s="191"/>
      <c r="H126" s="7"/>
    </row>
    <row r="127" customFormat="1" ht="15.75" customHeight="1" spans="1:8">
      <c r="A127" s="6"/>
      <c r="B127" s="7"/>
      <c r="D127" s="203"/>
      <c r="E127" s="203"/>
      <c r="F127" s="110"/>
      <c r="G127" s="191"/>
      <c r="H127" s="7"/>
    </row>
    <row r="128" customFormat="1" ht="15.75" customHeight="1" spans="1:8">
      <c r="A128" s="6"/>
      <c r="B128" s="7"/>
      <c r="D128" s="203"/>
      <c r="E128" s="203"/>
      <c r="F128" s="110"/>
      <c r="G128" s="191"/>
      <c r="H128" s="7"/>
    </row>
    <row r="129" customFormat="1" ht="15.75" customHeight="1" spans="1:8">
      <c r="A129" s="6"/>
      <c r="B129" s="7"/>
      <c r="D129" s="203"/>
      <c r="E129" s="203"/>
      <c r="F129" s="110"/>
      <c r="G129" s="191"/>
      <c r="H129" s="7"/>
    </row>
    <row r="130" customFormat="1" ht="15.75" customHeight="1" spans="1:8">
      <c r="A130" s="6"/>
      <c r="B130" s="7"/>
      <c r="D130" s="203"/>
      <c r="E130" s="203"/>
      <c r="F130" s="110"/>
      <c r="G130" s="191"/>
      <c r="H130" s="7"/>
    </row>
    <row r="131" customFormat="1" ht="15.75" customHeight="1" spans="1:8">
      <c r="A131" s="6"/>
      <c r="B131" s="7"/>
      <c r="D131" s="203"/>
      <c r="E131" s="203"/>
      <c r="F131" s="110"/>
      <c r="G131" s="191"/>
      <c r="H131" s="7"/>
    </row>
    <row r="132" customFormat="1" ht="15.75" customHeight="1" spans="1:8">
      <c r="A132" s="6"/>
      <c r="B132" s="7"/>
      <c r="D132" s="203"/>
      <c r="E132" s="203"/>
      <c r="F132" s="110"/>
      <c r="G132" s="191"/>
      <c r="H132" s="7"/>
    </row>
    <row r="133" customFormat="1" ht="15.75" customHeight="1" spans="1:8">
      <c r="A133" s="6"/>
      <c r="B133" s="7"/>
      <c r="D133" s="203"/>
      <c r="E133" s="203"/>
      <c r="F133" s="110"/>
      <c r="G133" s="191"/>
      <c r="H133" s="7"/>
    </row>
    <row r="134" customFormat="1" ht="15.75" customHeight="1" spans="1:8">
      <c r="A134" s="6"/>
      <c r="B134" s="7"/>
      <c r="D134" s="203"/>
      <c r="E134" s="203"/>
      <c r="F134" s="110"/>
      <c r="G134" s="191"/>
      <c r="H134" s="7"/>
    </row>
    <row r="135" customFormat="1" ht="15.75" customHeight="1" spans="1:8">
      <c r="A135" s="6"/>
      <c r="B135" s="7"/>
      <c r="D135" s="203"/>
      <c r="E135" s="203"/>
      <c r="F135" s="110"/>
      <c r="G135" s="191"/>
      <c r="H135" s="7"/>
    </row>
    <row r="136" customFormat="1" ht="15.75" customHeight="1" spans="1:8">
      <c r="A136" s="6"/>
      <c r="B136" s="7"/>
      <c r="D136" s="203"/>
      <c r="E136" s="203"/>
      <c r="F136" s="110"/>
      <c r="G136" s="191"/>
      <c r="H136" s="7"/>
    </row>
    <row r="137" customFormat="1" ht="15.75" customHeight="1" spans="1:8">
      <c r="A137" s="6"/>
      <c r="B137" s="7"/>
      <c r="D137" s="203"/>
      <c r="E137" s="203"/>
      <c r="F137" s="110"/>
      <c r="G137" s="191"/>
      <c r="H137" s="7"/>
    </row>
    <row r="138" customFormat="1" ht="15.75" customHeight="1" spans="1:8">
      <c r="A138" s="6"/>
      <c r="B138" s="7"/>
      <c r="D138" s="203"/>
      <c r="E138" s="203"/>
      <c r="F138" s="110"/>
      <c r="G138" s="191"/>
      <c r="H138" s="7"/>
    </row>
    <row r="139" customFormat="1" ht="15.75" customHeight="1" spans="1:8">
      <c r="A139" s="6"/>
      <c r="B139" s="7"/>
      <c r="D139" s="203"/>
      <c r="E139" s="203"/>
      <c r="F139" s="110"/>
      <c r="G139" s="191"/>
      <c r="H139" s="7"/>
    </row>
    <row r="140" customFormat="1" ht="15.75" customHeight="1" spans="1:8">
      <c r="A140" s="6"/>
      <c r="B140" s="7"/>
      <c r="D140" s="203"/>
      <c r="E140" s="203"/>
      <c r="F140" s="110"/>
      <c r="G140" s="191"/>
      <c r="H140" s="7"/>
    </row>
    <row r="141" customFormat="1" ht="15.75" customHeight="1" spans="1:8">
      <c r="A141" s="6"/>
      <c r="B141" s="7"/>
      <c r="D141" s="203"/>
      <c r="E141" s="203"/>
      <c r="F141" s="110"/>
      <c r="G141" s="191"/>
      <c r="H141" s="7"/>
    </row>
    <row r="142" customFormat="1" ht="15.75" customHeight="1" spans="1:8">
      <c r="A142" s="6"/>
      <c r="B142" s="7"/>
      <c r="D142" s="203"/>
      <c r="E142" s="203"/>
      <c r="F142" s="110"/>
      <c r="G142" s="191"/>
      <c r="H142" s="7"/>
    </row>
    <row r="143" customFormat="1" ht="15.75" customHeight="1" spans="1:8">
      <c r="A143" s="6"/>
      <c r="B143" s="7"/>
      <c r="D143" s="203"/>
      <c r="E143" s="203"/>
      <c r="F143" s="110"/>
      <c r="G143" s="191"/>
      <c r="H143" s="7"/>
    </row>
    <row r="144" customFormat="1" ht="15.75" customHeight="1" spans="1:8">
      <c r="A144" s="6"/>
      <c r="B144" s="7"/>
      <c r="D144" s="203"/>
      <c r="E144" s="203"/>
      <c r="F144" s="110"/>
      <c r="G144" s="191"/>
      <c r="H144" s="7"/>
    </row>
    <row r="145" customFormat="1" ht="15.75" customHeight="1" spans="1:8">
      <c r="A145" s="6"/>
      <c r="B145" s="7"/>
      <c r="D145" s="203"/>
      <c r="E145" s="203"/>
      <c r="F145" s="110"/>
      <c r="G145" s="191"/>
      <c r="H145" s="7"/>
    </row>
    <row r="146" customFormat="1" ht="15.75" customHeight="1" spans="1:8">
      <c r="A146" s="6"/>
      <c r="B146" s="7"/>
      <c r="D146" s="203"/>
      <c r="E146" s="203"/>
      <c r="F146" s="110"/>
      <c r="G146" s="191"/>
      <c r="H146" s="7"/>
    </row>
    <row r="147" customFormat="1" ht="15.75" customHeight="1" spans="1:8">
      <c r="A147" s="6"/>
      <c r="B147" s="7"/>
      <c r="D147" s="203"/>
      <c r="E147" s="203"/>
      <c r="F147" s="110"/>
      <c r="G147" s="191"/>
      <c r="H147" s="7"/>
    </row>
    <row r="148" customFormat="1" ht="15.75" customHeight="1" spans="1:8">
      <c r="A148" s="6"/>
      <c r="B148" s="7"/>
      <c r="D148" s="203"/>
      <c r="E148" s="203"/>
      <c r="F148" s="110"/>
      <c r="G148" s="191"/>
      <c r="H148" s="7"/>
    </row>
    <row r="149" customFormat="1" ht="15.75" customHeight="1" spans="1:8">
      <c r="A149" s="6"/>
      <c r="B149" s="7"/>
      <c r="D149" s="203"/>
      <c r="E149" s="203"/>
      <c r="F149" s="110"/>
      <c r="G149" s="191"/>
      <c r="H149" s="7"/>
    </row>
    <row r="150" customFormat="1" ht="15.75" customHeight="1" spans="1:8">
      <c r="A150" s="6"/>
      <c r="B150" s="7"/>
      <c r="D150" s="203"/>
      <c r="E150" s="203"/>
      <c r="F150" s="110"/>
      <c r="G150" s="191"/>
      <c r="H150" s="7"/>
    </row>
    <row r="151" customFormat="1" ht="15.75" customHeight="1" spans="1:8">
      <c r="A151" s="6"/>
      <c r="B151" s="7"/>
      <c r="D151" s="203"/>
      <c r="E151" s="203"/>
      <c r="F151" s="110"/>
      <c r="G151" s="191"/>
      <c r="H151" s="7"/>
    </row>
    <row r="152" customFormat="1" ht="15.75" customHeight="1" spans="1:8">
      <c r="A152" s="6"/>
      <c r="B152" s="7"/>
      <c r="D152" s="203"/>
      <c r="E152" s="203"/>
      <c r="F152" s="110"/>
      <c r="G152" s="191"/>
      <c r="H152" s="7"/>
    </row>
    <row r="153" customFormat="1" ht="15.75" customHeight="1" spans="1:8">
      <c r="A153" s="6"/>
      <c r="B153" s="7"/>
      <c r="D153" s="203"/>
      <c r="E153" s="203"/>
      <c r="F153" s="110"/>
      <c r="G153" s="191"/>
      <c r="H153" s="7"/>
    </row>
    <row r="154" customFormat="1" ht="15.75" customHeight="1" spans="1:8">
      <c r="A154" s="6"/>
      <c r="B154" s="7"/>
      <c r="D154" s="203"/>
      <c r="E154" s="203"/>
      <c r="F154" s="110"/>
      <c r="G154" s="191"/>
      <c r="H154" s="7"/>
    </row>
    <row r="155" customFormat="1" ht="15.75" customHeight="1" spans="1:8">
      <c r="A155" s="6"/>
      <c r="B155" s="7"/>
      <c r="D155" s="203"/>
      <c r="E155" s="203"/>
      <c r="F155" s="110"/>
      <c r="G155" s="191"/>
      <c r="H155" s="7"/>
    </row>
    <row r="156" customFormat="1" ht="15.75" customHeight="1" spans="1:8">
      <c r="A156" s="6"/>
      <c r="B156" s="7"/>
      <c r="D156" s="203"/>
      <c r="E156" s="203"/>
      <c r="F156" s="110"/>
      <c r="G156" s="191"/>
      <c r="H156" s="7"/>
    </row>
    <row r="157" customFormat="1" ht="15.75" customHeight="1" spans="1:8">
      <c r="A157" s="6"/>
      <c r="B157" s="7"/>
      <c r="D157" s="203"/>
      <c r="E157" s="203"/>
      <c r="F157" s="110"/>
      <c r="G157" s="191"/>
      <c r="H157" s="7"/>
    </row>
    <row r="158" customFormat="1" ht="15.75" customHeight="1" spans="1:8">
      <c r="A158" s="6"/>
      <c r="B158" s="7"/>
      <c r="D158" s="203"/>
      <c r="E158" s="203"/>
      <c r="F158" s="110"/>
      <c r="G158" s="191"/>
      <c r="H158" s="7"/>
    </row>
    <row r="159" customFormat="1" ht="15.75" customHeight="1" spans="1:8">
      <c r="A159" s="6"/>
      <c r="B159" s="7"/>
      <c r="D159" s="203"/>
      <c r="E159" s="203"/>
      <c r="F159" s="110"/>
      <c r="G159" s="191"/>
      <c r="H159" s="7"/>
    </row>
    <row r="160" customFormat="1" ht="15.75" customHeight="1" spans="1:8">
      <c r="A160" s="6"/>
      <c r="B160" s="7"/>
      <c r="D160" s="203"/>
      <c r="E160" s="203"/>
      <c r="F160" s="110"/>
      <c r="G160" s="191"/>
      <c r="H160" s="7"/>
    </row>
    <row r="161" customFormat="1" ht="15.75" customHeight="1" spans="1:8">
      <c r="A161" s="6"/>
      <c r="B161" s="7"/>
      <c r="D161" s="203"/>
      <c r="E161" s="203"/>
      <c r="F161" s="110"/>
      <c r="G161" s="191"/>
      <c r="H161" s="7"/>
    </row>
    <row r="162" customFormat="1" ht="15.75" customHeight="1" spans="1:8">
      <c r="A162" s="6"/>
      <c r="B162" s="7"/>
      <c r="D162" s="203"/>
      <c r="E162" s="203"/>
      <c r="F162" s="110"/>
      <c r="G162" s="191"/>
      <c r="H162" s="7"/>
    </row>
    <row r="163" customFormat="1" ht="15.75" customHeight="1" spans="1:8">
      <c r="A163" s="6"/>
      <c r="B163" s="7"/>
      <c r="D163" s="203"/>
      <c r="E163" s="203"/>
      <c r="F163" s="110"/>
      <c r="G163" s="191"/>
      <c r="H163" s="7"/>
    </row>
    <row r="164" customFormat="1" ht="15.75" customHeight="1" spans="1:8">
      <c r="A164" s="6"/>
      <c r="B164" s="7"/>
      <c r="D164" s="203"/>
      <c r="E164" s="203"/>
      <c r="F164" s="110"/>
      <c r="G164" s="191"/>
      <c r="H164" s="7"/>
    </row>
    <row r="165" customFormat="1" ht="15.75" customHeight="1" spans="1:8">
      <c r="A165" s="6"/>
      <c r="B165" s="7"/>
      <c r="D165" s="203"/>
      <c r="E165" s="203"/>
      <c r="F165" s="110"/>
      <c r="G165" s="191"/>
      <c r="H165" s="7"/>
    </row>
    <row r="166" customFormat="1" ht="15.75" customHeight="1" spans="1:8">
      <c r="A166" s="6"/>
      <c r="B166" s="7"/>
      <c r="D166" s="203"/>
      <c r="E166" s="203"/>
      <c r="F166" s="110"/>
      <c r="G166" s="191"/>
      <c r="H166" s="7"/>
    </row>
    <row r="167" customFormat="1" ht="15.75" customHeight="1" spans="1:8">
      <c r="A167" s="6"/>
      <c r="B167" s="7"/>
      <c r="D167" s="203"/>
      <c r="E167" s="203"/>
      <c r="F167" s="110"/>
      <c r="G167" s="191"/>
      <c r="H167" s="7"/>
    </row>
    <row r="168" customFormat="1" ht="15.75" customHeight="1" spans="1:8">
      <c r="A168" s="6"/>
      <c r="B168" s="7"/>
      <c r="D168" s="203"/>
      <c r="E168" s="203"/>
      <c r="F168" s="110"/>
      <c r="G168" s="191"/>
      <c r="H168" s="7"/>
    </row>
    <row r="169" customFormat="1" ht="15.75" customHeight="1" spans="1:8">
      <c r="A169" s="6"/>
      <c r="B169" s="7"/>
      <c r="D169" s="203"/>
      <c r="E169" s="203"/>
      <c r="F169" s="110"/>
      <c r="G169" s="191"/>
      <c r="H169" s="7"/>
    </row>
    <row r="170" customFormat="1" ht="15.75" customHeight="1" spans="1:8">
      <c r="A170" s="6"/>
      <c r="B170" s="7"/>
      <c r="D170" s="203"/>
      <c r="E170" s="203"/>
      <c r="F170" s="110"/>
      <c r="G170" s="191"/>
      <c r="H170" s="7"/>
    </row>
    <row r="171" customFormat="1" ht="15.75" customHeight="1" spans="1:8">
      <c r="A171" s="6"/>
      <c r="B171" s="7"/>
      <c r="D171" s="203"/>
      <c r="E171" s="203"/>
      <c r="F171" s="110"/>
      <c r="G171" s="191"/>
      <c r="H171" s="7"/>
    </row>
    <row r="172" customFormat="1" ht="15.75" customHeight="1" spans="1:8">
      <c r="A172" s="6"/>
      <c r="B172" s="7"/>
      <c r="D172" s="203"/>
      <c r="E172" s="203"/>
      <c r="F172" s="110"/>
      <c r="G172" s="191"/>
      <c r="H172" s="7"/>
    </row>
    <row r="173" customFormat="1" ht="15.75" customHeight="1" spans="1:8">
      <c r="A173" s="6"/>
      <c r="B173" s="7"/>
      <c r="D173" s="203"/>
      <c r="E173" s="203"/>
      <c r="F173" s="110"/>
      <c r="G173" s="191"/>
      <c r="H173" s="7"/>
    </row>
    <row r="174" customFormat="1" ht="15.75" customHeight="1" spans="1:8">
      <c r="A174" s="6"/>
      <c r="B174" s="7"/>
      <c r="D174" s="203"/>
      <c r="E174" s="203"/>
      <c r="F174" s="110"/>
      <c r="G174" s="191"/>
      <c r="H174" s="7"/>
    </row>
    <row r="175" customFormat="1" ht="15.75" customHeight="1" spans="1:8">
      <c r="A175" s="6"/>
      <c r="B175" s="7"/>
      <c r="D175" s="203"/>
      <c r="E175" s="203"/>
      <c r="F175" s="110"/>
      <c r="G175" s="191"/>
      <c r="H175" s="7"/>
    </row>
    <row r="176" customFormat="1" ht="15.75" customHeight="1" spans="1:8">
      <c r="A176" s="6"/>
      <c r="B176" s="7"/>
      <c r="D176" s="203"/>
      <c r="E176" s="203"/>
      <c r="F176" s="110"/>
      <c r="G176" s="191"/>
      <c r="H176" s="7"/>
    </row>
    <row r="177" customFormat="1" ht="15.75" customHeight="1" spans="1:8">
      <c r="A177" s="6"/>
      <c r="B177" s="7"/>
      <c r="D177" s="203"/>
      <c r="E177" s="203"/>
      <c r="F177" s="110"/>
      <c r="G177" s="191"/>
      <c r="H177" s="7"/>
    </row>
    <row r="178" customFormat="1" ht="15.75" customHeight="1" spans="1:8">
      <c r="A178" s="6"/>
      <c r="B178" s="7"/>
      <c r="D178" s="203"/>
      <c r="E178" s="203"/>
      <c r="F178" s="110"/>
      <c r="G178" s="191"/>
      <c r="H178" s="7"/>
    </row>
    <row r="179" customFormat="1" ht="15.75" customHeight="1" spans="1:8">
      <c r="A179" s="6"/>
      <c r="B179" s="7"/>
      <c r="D179" s="203"/>
      <c r="E179" s="203"/>
      <c r="F179" s="110"/>
      <c r="G179" s="191"/>
      <c r="H179" s="7"/>
    </row>
    <row r="180" customFormat="1" ht="15.75" customHeight="1" spans="1:8">
      <c r="A180" s="6"/>
      <c r="B180" s="7"/>
      <c r="D180" s="203"/>
      <c r="E180" s="203"/>
      <c r="F180" s="110"/>
      <c r="G180" s="191"/>
      <c r="H180" s="7"/>
    </row>
    <row r="181" customFormat="1" ht="15.75" customHeight="1" spans="1:8">
      <c r="A181" s="6"/>
      <c r="B181" s="7"/>
      <c r="D181" s="203"/>
      <c r="E181" s="203"/>
      <c r="F181" s="110"/>
      <c r="G181" s="191"/>
      <c r="H181" s="7"/>
    </row>
    <row r="182" customFormat="1" ht="15.75" customHeight="1" spans="1:8">
      <c r="A182" s="6"/>
      <c r="B182" s="7"/>
      <c r="D182" s="203"/>
      <c r="E182" s="203"/>
      <c r="F182" s="110"/>
      <c r="G182" s="191"/>
      <c r="H182" s="7"/>
    </row>
    <row r="183" customFormat="1" ht="15.75" customHeight="1" spans="1:8">
      <c r="A183" s="6"/>
      <c r="B183" s="7"/>
      <c r="D183" s="203"/>
      <c r="E183" s="203"/>
      <c r="F183" s="110"/>
      <c r="G183" s="191"/>
      <c r="H183" s="7"/>
    </row>
    <row r="184" customFormat="1" ht="15.75" customHeight="1" spans="1:8">
      <c r="A184" s="6"/>
      <c r="B184" s="7"/>
      <c r="D184" s="203"/>
      <c r="E184" s="203"/>
      <c r="F184" s="110"/>
      <c r="G184" s="191"/>
      <c r="H184" s="7"/>
    </row>
    <row r="185" customFormat="1" ht="15.75" customHeight="1" spans="1:8">
      <c r="A185" s="6"/>
      <c r="B185" s="7"/>
      <c r="D185" s="203"/>
      <c r="E185" s="203"/>
      <c r="F185" s="110"/>
      <c r="G185" s="191"/>
      <c r="H185" s="7"/>
    </row>
    <row r="186" customFormat="1" ht="15.75" customHeight="1" spans="1:8">
      <c r="A186" s="6"/>
      <c r="B186" s="7"/>
      <c r="D186" s="203"/>
      <c r="E186" s="203"/>
      <c r="F186" s="110"/>
      <c r="G186" s="191"/>
      <c r="H186" s="7"/>
    </row>
    <row r="187" customFormat="1" ht="15.75" customHeight="1" spans="1:8">
      <c r="A187" s="6"/>
      <c r="B187" s="7"/>
      <c r="D187" s="203"/>
      <c r="E187" s="203"/>
      <c r="F187" s="110"/>
      <c r="G187" s="191"/>
      <c r="H187" s="7"/>
    </row>
    <row r="188" customFormat="1" ht="15.75" customHeight="1" spans="1:8">
      <c r="A188" s="6"/>
      <c r="B188" s="7"/>
      <c r="D188" s="203"/>
      <c r="E188" s="203"/>
      <c r="F188" s="110"/>
      <c r="G188" s="191"/>
      <c r="H188" s="7"/>
    </row>
    <row r="189" customFormat="1" ht="15.75" customHeight="1" spans="1:8">
      <c r="A189" s="6"/>
      <c r="B189" s="7"/>
      <c r="D189" s="203"/>
      <c r="E189" s="203"/>
      <c r="F189" s="110"/>
      <c r="G189" s="191"/>
      <c r="H189" s="7"/>
    </row>
    <row r="190" customFormat="1" ht="15.75" customHeight="1" spans="1:8">
      <c r="A190" s="6"/>
      <c r="B190" s="7"/>
      <c r="D190" s="203"/>
      <c r="E190" s="203"/>
      <c r="F190" s="110"/>
      <c r="G190" s="191"/>
      <c r="H190" s="7"/>
    </row>
    <row r="191" customFormat="1" ht="15.75" customHeight="1" spans="1:8">
      <c r="A191" s="6"/>
      <c r="B191" s="7"/>
      <c r="D191" s="203"/>
      <c r="E191" s="203"/>
      <c r="F191" s="110"/>
      <c r="G191" s="191"/>
      <c r="H191" s="7"/>
    </row>
    <row r="192" customFormat="1" ht="15.75" customHeight="1" spans="1:8">
      <c r="A192" s="6"/>
      <c r="B192" s="7"/>
      <c r="D192" s="203"/>
      <c r="E192" s="203"/>
      <c r="F192" s="110"/>
      <c r="G192" s="191"/>
      <c r="H192" s="7"/>
    </row>
    <row r="193" customFormat="1" ht="15.75" customHeight="1" spans="1:8">
      <c r="A193" s="6"/>
      <c r="B193" s="7"/>
      <c r="D193" s="203"/>
      <c r="E193" s="203"/>
      <c r="F193" s="110"/>
      <c r="G193" s="191"/>
      <c r="H193" s="7"/>
    </row>
    <row r="194" customFormat="1" ht="15.75" customHeight="1" spans="1:8">
      <c r="A194" s="6"/>
      <c r="B194" s="7"/>
      <c r="D194" s="203"/>
      <c r="E194" s="203"/>
      <c r="F194" s="110"/>
      <c r="G194" s="191"/>
      <c r="H194" s="7"/>
    </row>
    <row r="195" customFormat="1" ht="15.75" customHeight="1" spans="1:8">
      <c r="A195" s="6"/>
      <c r="B195" s="7"/>
      <c r="D195" s="203"/>
      <c r="E195" s="203"/>
      <c r="F195" s="110"/>
      <c r="G195" s="191"/>
      <c r="H195" s="7"/>
    </row>
    <row r="196" customFormat="1" ht="15.75" customHeight="1" spans="1:8">
      <c r="A196" s="6"/>
      <c r="B196" s="7"/>
      <c r="D196" s="203"/>
      <c r="E196" s="203"/>
      <c r="F196" s="110"/>
      <c r="G196" s="191"/>
      <c r="H196" s="7"/>
    </row>
    <row r="197" customFormat="1" ht="15.75" customHeight="1" spans="1:8">
      <c r="A197" s="6"/>
      <c r="B197" s="7"/>
      <c r="D197" s="203"/>
      <c r="E197" s="203"/>
      <c r="F197" s="110"/>
      <c r="G197" s="191"/>
      <c r="H197" s="7"/>
    </row>
    <row r="198" customFormat="1" ht="15.75" customHeight="1" spans="1:8">
      <c r="A198" s="6"/>
      <c r="B198" s="7"/>
      <c r="D198" s="203"/>
      <c r="E198" s="203"/>
      <c r="F198" s="110"/>
      <c r="G198" s="191"/>
      <c r="H198" s="7"/>
    </row>
    <row r="199" customFormat="1" ht="15.75" customHeight="1" spans="1:8">
      <c r="A199" s="6"/>
      <c r="B199" s="7"/>
      <c r="D199" s="203"/>
      <c r="E199" s="203"/>
      <c r="F199" s="110"/>
      <c r="G199" s="191"/>
      <c r="H199" s="7"/>
    </row>
    <row r="200" customFormat="1" ht="15.75" customHeight="1" spans="1:8">
      <c r="A200" s="6"/>
      <c r="B200" s="7"/>
      <c r="D200" s="203"/>
      <c r="E200" s="203"/>
      <c r="F200" s="110"/>
      <c r="G200" s="191"/>
      <c r="H200" s="7"/>
    </row>
    <row r="201" customFormat="1" ht="15.75" customHeight="1" spans="1:8">
      <c r="A201" s="6"/>
      <c r="B201" s="7"/>
      <c r="D201" s="203"/>
      <c r="E201" s="203"/>
      <c r="F201" s="110"/>
      <c r="G201" s="191"/>
      <c r="H201" s="7"/>
    </row>
    <row r="202" customFormat="1" ht="15.75" customHeight="1" spans="1:8">
      <c r="A202" s="6"/>
      <c r="B202" s="7"/>
      <c r="D202" s="203"/>
      <c r="E202" s="203"/>
      <c r="F202" s="110"/>
      <c r="G202" s="191"/>
      <c r="H202" s="7"/>
    </row>
    <row r="203" customFormat="1" ht="15.75" customHeight="1" spans="1:8">
      <c r="A203" s="6"/>
      <c r="B203" s="7"/>
      <c r="D203" s="203"/>
      <c r="E203" s="203"/>
      <c r="F203" s="110"/>
      <c r="G203" s="191"/>
      <c r="H203" s="7"/>
    </row>
    <row r="204" customFormat="1" ht="15.75" customHeight="1" spans="1:8">
      <c r="A204" s="6"/>
      <c r="B204" s="7"/>
      <c r="D204" s="203"/>
      <c r="E204" s="203"/>
      <c r="F204" s="110"/>
      <c r="G204" s="191"/>
      <c r="H204" s="7"/>
    </row>
    <row r="205" customFormat="1" ht="15.75" customHeight="1" spans="1:8">
      <c r="A205" s="6"/>
      <c r="B205" s="7"/>
      <c r="D205" s="203"/>
      <c r="E205" s="203"/>
      <c r="F205" s="110"/>
      <c r="G205" s="191"/>
      <c r="H205" s="7"/>
    </row>
    <row r="206" customFormat="1" ht="15.75" customHeight="1" spans="1:8">
      <c r="A206" s="6"/>
      <c r="B206" s="7"/>
      <c r="D206" s="203"/>
      <c r="E206" s="203"/>
      <c r="F206" s="110"/>
      <c r="G206" s="191"/>
      <c r="H206" s="7"/>
    </row>
    <row r="207" customFormat="1" ht="15.75" customHeight="1" spans="1:8">
      <c r="A207" s="6"/>
      <c r="B207" s="7"/>
      <c r="D207" s="203"/>
      <c r="E207" s="203"/>
      <c r="F207" s="110"/>
      <c r="G207" s="191"/>
      <c r="H207" s="7"/>
    </row>
    <row r="208" customFormat="1" ht="15.75" customHeight="1" spans="1:8">
      <c r="A208" s="6"/>
      <c r="B208" s="7"/>
      <c r="D208" s="203"/>
      <c r="E208" s="203"/>
      <c r="F208" s="110"/>
      <c r="G208" s="191"/>
      <c r="H208" s="7"/>
    </row>
    <row r="209" customFormat="1" ht="15.75" customHeight="1" spans="1:8">
      <c r="A209" s="6"/>
      <c r="B209" s="7"/>
      <c r="D209" s="203"/>
      <c r="E209" s="203"/>
      <c r="F209" s="110"/>
      <c r="G209" s="191"/>
      <c r="H209" s="7"/>
    </row>
    <row r="210" customFormat="1" ht="15.75" customHeight="1" spans="1:8">
      <c r="A210" s="6"/>
      <c r="B210" s="7"/>
      <c r="D210" s="203"/>
      <c r="E210" s="203"/>
      <c r="F210" s="110"/>
      <c r="G210" s="191"/>
      <c r="H210" s="7"/>
    </row>
    <row r="211" customFormat="1" ht="15.75" customHeight="1" spans="1:8">
      <c r="A211" s="6"/>
      <c r="B211" s="7"/>
      <c r="D211" s="203"/>
      <c r="E211" s="203"/>
      <c r="F211" s="110"/>
      <c r="G211" s="191"/>
      <c r="H211" s="7"/>
    </row>
    <row r="212" customFormat="1" ht="15.75" customHeight="1" spans="1:8">
      <c r="A212" s="6"/>
      <c r="B212" s="7"/>
      <c r="D212" s="203"/>
      <c r="E212" s="203"/>
      <c r="F212" s="110"/>
      <c r="G212" s="191"/>
      <c r="H212" s="7"/>
    </row>
    <row r="213" customFormat="1" ht="15.75" customHeight="1" spans="1:8">
      <c r="A213" s="6"/>
      <c r="B213" s="7"/>
      <c r="D213" s="203"/>
      <c r="E213" s="203"/>
      <c r="F213" s="110"/>
      <c r="G213" s="191"/>
      <c r="H213" s="7"/>
    </row>
    <row r="214" customFormat="1" ht="15.75" customHeight="1" spans="1:8">
      <c r="A214" s="6"/>
      <c r="B214" s="7"/>
      <c r="D214" s="203"/>
      <c r="E214" s="203"/>
      <c r="F214" s="110"/>
      <c r="G214" s="191"/>
      <c r="H214" s="7"/>
    </row>
    <row r="215" customFormat="1" ht="15.75" customHeight="1" spans="1:8">
      <c r="A215" s="6"/>
      <c r="B215" s="7"/>
      <c r="D215" s="203"/>
      <c r="E215" s="203"/>
      <c r="F215" s="110"/>
      <c r="G215" s="191"/>
      <c r="H215" s="7"/>
    </row>
    <row r="216" customFormat="1" ht="15.75" customHeight="1" spans="1:8">
      <c r="A216" s="6"/>
      <c r="B216" s="7"/>
      <c r="D216" s="203"/>
      <c r="E216" s="203"/>
      <c r="F216" s="110"/>
      <c r="G216" s="191"/>
      <c r="H216" s="7"/>
    </row>
    <row r="217" customFormat="1" ht="15.75" customHeight="1" spans="1:8">
      <c r="A217" s="6"/>
      <c r="B217" s="7"/>
      <c r="D217" s="203"/>
      <c r="E217" s="203"/>
      <c r="F217" s="110"/>
      <c r="G217" s="191"/>
      <c r="H217" s="7"/>
    </row>
    <row r="218" customFormat="1" ht="15.75" customHeight="1" spans="1:8">
      <c r="A218" s="6"/>
      <c r="B218" s="7"/>
      <c r="D218" s="203"/>
      <c r="E218" s="203"/>
      <c r="F218" s="110"/>
      <c r="G218" s="191"/>
      <c r="H218" s="7"/>
    </row>
    <row r="219" customFormat="1" ht="15.75" customHeight="1" spans="1:8">
      <c r="A219" s="6"/>
      <c r="B219" s="7"/>
      <c r="D219" s="203"/>
      <c r="E219" s="203"/>
      <c r="F219" s="110"/>
      <c r="G219" s="191"/>
      <c r="H219" s="7"/>
    </row>
    <row r="220" customFormat="1" ht="15.75" customHeight="1" spans="1:8">
      <c r="A220" s="6"/>
      <c r="B220" s="7"/>
      <c r="D220" s="203"/>
      <c r="E220" s="203"/>
      <c r="F220" s="110"/>
      <c r="G220" s="191"/>
      <c r="H220" s="7"/>
    </row>
    <row r="221" customFormat="1" ht="15.75" customHeight="1" spans="1:8">
      <c r="A221" s="6"/>
      <c r="B221" s="7"/>
      <c r="D221" s="203"/>
      <c r="E221" s="203"/>
      <c r="F221" s="110"/>
      <c r="G221" s="191"/>
      <c r="H221" s="7"/>
    </row>
    <row r="222" customFormat="1" ht="15.75" customHeight="1" spans="1:8">
      <c r="A222" s="6"/>
      <c r="B222" s="7"/>
      <c r="D222" s="203"/>
      <c r="E222" s="203"/>
      <c r="F222" s="110"/>
      <c r="G222" s="191"/>
      <c r="H222" s="7"/>
    </row>
    <row r="223" customFormat="1" ht="15.75" customHeight="1" spans="1:8">
      <c r="A223" s="6"/>
      <c r="B223" s="7"/>
      <c r="D223" s="203"/>
      <c r="E223" s="203"/>
      <c r="F223" s="110"/>
      <c r="G223" s="191"/>
      <c r="H223" s="7"/>
    </row>
    <row r="224" customFormat="1" ht="15.75" customHeight="1" spans="1:8">
      <c r="A224" s="6"/>
      <c r="B224" s="7"/>
      <c r="D224" s="203"/>
      <c r="E224" s="203"/>
      <c r="F224" s="110"/>
      <c r="G224" s="191"/>
      <c r="H224" s="7"/>
    </row>
    <row r="225" customFormat="1" ht="15.75" customHeight="1" spans="1:8">
      <c r="A225" s="6"/>
      <c r="B225" s="7"/>
      <c r="D225" s="203"/>
      <c r="E225" s="203"/>
      <c r="F225" s="110"/>
      <c r="G225" s="191"/>
      <c r="H225" s="7"/>
    </row>
    <row r="226" customFormat="1" ht="15.75" customHeight="1" spans="1:8">
      <c r="A226" s="6"/>
      <c r="B226" s="7"/>
      <c r="D226" s="203"/>
      <c r="E226" s="203"/>
      <c r="F226" s="110"/>
      <c r="G226" s="191"/>
      <c r="H226" s="7"/>
    </row>
    <row r="227" customFormat="1" ht="15.75" customHeight="1" spans="1:8">
      <c r="A227" s="6"/>
      <c r="B227" s="7"/>
      <c r="D227" s="203"/>
      <c r="E227" s="203"/>
      <c r="F227" s="110"/>
      <c r="G227" s="191"/>
      <c r="H227" s="7"/>
    </row>
    <row r="228" customFormat="1" ht="15.75" customHeight="1" spans="1:8">
      <c r="A228" s="6"/>
      <c r="B228" s="7"/>
      <c r="D228" s="203"/>
      <c r="E228" s="203"/>
      <c r="F228" s="110"/>
      <c r="G228" s="191"/>
      <c r="H228" s="7"/>
    </row>
    <row r="229" customFormat="1" ht="15.75" customHeight="1" spans="1:8">
      <c r="A229" s="6"/>
      <c r="B229" s="7"/>
      <c r="D229" s="203"/>
      <c r="E229" s="203"/>
      <c r="F229" s="110"/>
      <c r="G229" s="191"/>
      <c r="H229" s="7"/>
    </row>
    <row r="230" customFormat="1" ht="15.75" customHeight="1" spans="1:8">
      <c r="A230" s="6"/>
      <c r="B230" s="7"/>
      <c r="D230" s="203"/>
      <c r="E230" s="203"/>
      <c r="F230" s="110"/>
      <c r="G230" s="191"/>
      <c r="H230" s="7"/>
    </row>
    <row r="231" customFormat="1" ht="15.75" customHeight="1" spans="1:8">
      <c r="A231" s="6"/>
      <c r="B231" s="7"/>
      <c r="D231" s="203"/>
      <c r="E231" s="203"/>
      <c r="F231" s="110"/>
      <c r="G231" s="191"/>
      <c r="H231" s="7"/>
    </row>
    <row r="232" customFormat="1" ht="15.75" customHeight="1" spans="1:8">
      <c r="A232" s="6"/>
      <c r="B232" s="7"/>
      <c r="D232" s="203"/>
      <c r="E232" s="203"/>
      <c r="F232" s="110"/>
      <c r="G232" s="191"/>
      <c r="H232" s="7"/>
    </row>
    <row r="233" customFormat="1" ht="15.75" customHeight="1" spans="1:8">
      <c r="A233" s="6"/>
      <c r="B233" s="7"/>
      <c r="D233" s="203"/>
      <c r="E233" s="203"/>
      <c r="F233" s="110"/>
      <c r="G233" s="191"/>
      <c r="H233" s="7"/>
    </row>
    <row r="234" customFormat="1" ht="15.75" customHeight="1" spans="1:8">
      <c r="A234" s="6"/>
      <c r="B234" s="7"/>
      <c r="D234" s="203"/>
      <c r="E234" s="203"/>
      <c r="F234" s="110"/>
      <c r="G234" s="191"/>
      <c r="H234" s="7"/>
    </row>
    <row r="235" customFormat="1" ht="15.75" customHeight="1" spans="1:8">
      <c r="A235" s="6"/>
      <c r="B235" s="7"/>
      <c r="D235" s="203"/>
      <c r="E235" s="203"/>
      <c r="F235" s="110"/>
      <c r="G235" s="191"/>
      <c r="H235" s="7"/>
    </row>
    <row r="236" customFormat="1" ht="15.75" customHeight="1" spans="1:8">
      <c r="A236" s="6"/>
      <c r="B236" s="7"/>
      <c r="D236" s="203"/>
      <c r="E236" s="203"/>
      <c r="F236" s="110"/>
      <c r="G236" s="191"/>
      <c r="H236" s="7"/>
    </row>
    <row r="237" customFormat="1" ht="15.75" customHeight="1" spans="1:8">
      <c r="A237" s="6"/>
      <c r="B237" s="7"/>
      <c r="D237" s="203"/>
      <c r="E237" s="203"/>
      <c r="F237" s="110"/>
      <c r="G237" s="191"/>
      <c r="H237" s="7"/>
    </row>
    <row r="238" customFormat="1" ht="15.75" customHeight="1" spans="1:8">
      <c r="A238" s="6"/>
      <c r="B238" s="7"/>
      <c r="D238" s="203"/>
      <c r="E238" s="203"/>
      <c r="F238" s="110"/>
      <c r="G238" s="191"/>
      <c r="H238" s="7"/>
    </row>
    <row r="239" customFormat="1" ht="15.75" customHeight="1" spans="1:8">
      <c r="A239" s="6"/>
      <c r="B239" s="7"/>
      <c r="D239" s="203"/>
      <c r="E239" s="203"/>
      <c r="F239" s="110"/>
      <c r="G239" s="191"/>
      <c r="H239" s="7"/>
    </row>
    <row r="240" customFormat="1" ht="15.75" customHeight="1" spans="1:8">
      <c r="A240" s="6"/>
      <c r="B240" s="7"/>
      <c r="D240" s="203"/>
      <c r="E240" s="203"/>
      <c r="F240" s="110"/>
      <c r="G240" s="191"/>
      <c r="H240" s="7"/>
    </row>
    <row r="241" customFormat="1" ht="15.75" customHeight="1" spans="1:8">
      <c r="A241" s="6"/>
      <c r="B241" s="7"/>
      <c r="D241" s="203"/>
      <c r="E241" s="203"/>
      <c r="F241" s="110"/>
      <c r="G241" s="191"/>
      <c r="H241" s="7"/>
    </row>
    <row r="242" customFormat="1" ht="15.75" customHeight="1" spans="1:8">
      <c r="A242" s="6"/>
      <c r="B242" s="7"/>
      <c r="D242" s="203"/>
      <c r="E242" s="203"/>
      <c r="F242" s="110"/>
      <c r="G242" s="191"/>
      <c r="H242" s="7"/>
    </row>
    <row r="243" customFormat="1" ht="15.75" customHeight="1" spans="1:8">
      <c r="A243" s="6"/>
      <c r="B243" s="7"/>
      <c r="D243" s="203"/>
      <c r="E243" s="203"/>
      <c r="F243" s="110"/>
      <c r="G243" s="191"/>
      <c r="H243" s="7"/>
    </row>
    <row r="244" customFormat="1" ht="15.75" customHeight="1" spans="1:8">
      <c r="A244" s="6"/>
      <c r="B244" s="7"/>
      <c r="D244" s="203"/>
      <c r="E244" s="203"/>
      <c r="F244" s="110"/>
      <c r="G244" s="191"/>
      <c r="H244" s="7"/>
    </row>
    <row r="245" customFormat="1" ht="15.75" customHeight="1" spans="1:8">
      <c r="A245" s="6"/>
      <c r="B245" s="7"/>
      <c r="D245" s="203"/>
      <c r="E245" s="203"/>
      <c r="F245" s="110"/>
      <c r="G245" s="191"/>
      <c r="H245" s="7"/>
    </row>
    <row r="246" customFormat="1" ht="15.75" customHeight="1" spans="1:8">
      <c r="A246" s="6"/>
      <c r="B246" s="7"/>
      <c r="D246" s="203"/>
      <c r="E246" s="203"/>
      <c r="F246" s="110"/>
      <c r="G246" s="191"/>
      <c r="H246" s="7"/>
    </row>
    <row r="247" customFormat="1" ht="15.75" customHeight="1" spans="1:8">
      <c r="A247" s="6"/>
      <c r="B247" s="7"/>
      <c r="D247" s="203"/>
      <c r="E247" s="203"/>
      <c r="F247" s="110"/>
      <c r="G247" s="191"/>
      <c r="H247" s="7"/>
    </row>
    <row r="248" customFormat="1" ht="15.75" customHeight="1" spans="1:8">
      <c r="A248" s="6"/>
      <c r="B248" s="7"/>
      <c r="D248" s="203"/>
      <c r="E248" s="203"/>
      <c r="F248" s="110"/>
      <c r="G248" s="191"/>
      <c r="H248" s="7"/>
    </row>
    <row r="249" customFormat="1" ht="15.75" customHeight="1" spans="1:8">
      <c r="A249" s="6"/>
      <c r="B249" s="7"/>
      <c r="D249" s="203"/>
      <c r="E249" s="203"/>
      <c r="F249" s="110"/>
      <c r="G249" s="191"/>
      <c r="H249" s="7"/>
    </row>
    <row r="250" customFormat="1" ht="15.75" customHeight="1" spans="4:7">
      <c r="D250" s="191"/>
      <c r="E250" s="191"/>
      <c r="G250" s="191"/>
    </row>
    <row r="251" customFormat="1" ht="15.75" customHeight="1" spans="4:7">
      <c r="D251" s="191"/>
      <c r="E251" s="191"/>
      <c r="G251" s="191"/>
    </row>
    <row r="252" customFormat="1" ht="15.75" customHeight="1" spans="4:7">
      <c r="D252" s="191"/>
      <c r="E252" s="191"/>
      <c r="G252" s="191"/>
    </row>
    <row r="253" customFormat="1" ht="15.75" customHeight="1" spans="4:7">
      <c r="D253" s="191"/>
      <c r="E253" s="191"/>
      <c r="G253" s="191"/>
    </row>
    <row r="254" customFormat="1" ht="15.75" customHeight="1" spans="4:7">
      <c r="D254" s="191"/>
      <c r="E254" s="191"/>
      <c r="G254" s="191"/>
    </row>
    <row r="255" customFormat="1" ht="15.75" customHeight="1" spans="4:7">
      <c r="D255" s="191"/>
      <c r="E255" s="191"/>
      <c r="G255" s="191"/>
    </row>
    <row r="256" customFormat="1" ht="15.75" customHeight="1" spans="4:7">
      <c r="D256" s="191"/>
      <c r="E256" s="191"/>
      <c r="G256" s="191"/>
    </row>
    <row r="257" customFormat="1" ht="15.75" customHeight="1" spans="4:7">
      <c r="D257" s="191"/>
      <c r="E257" s="191"/>
      <c r="G257" s="191"/>
    </row>
    <row r="258" customFormat="1" ht="15.75" customHeight="1" spans="4:7">
      <c r="D258" s="191"/>
      <c r="E258" s="191"/>
      <c r="G258" s="191"/>
    </row>
    <row r="259" customFormat="1" ht="15.75" customHeight="1" spans="4:7">
      <c r="D259" s="191"/>
      <c r="E259" s="191"/>
      <c r="G259" s="191"/>
    </row>
    <row r="260" customFormat="1" ht="15.75" customHeight="1" spans="4:7">
      <c r="D260" s="191"/>
      <c r="E260" s="191"/>
      <c r="G260" s="191"/>
    </row>
    <row r="261" customFormat="1" ht="15.75" customHeight="1" spans="4:7">
      <c r="D261" s="191"/>
      <c r="E261" s="191"/>
      <c r="G261" s="191"/>
    </row>
    <row r="262" customFormat="1" ht="15.75" customHeight="1" spans="4:7">
      <c r="D262" s="191"/>
      <c r="E262" s="191"/>
      <c r="G262" s="191"/>
    </row>
    <row r="263" customFormat="1" ht="15.75" customHeight="1" spans="4:7">
      <c r="D263" s="191"/>
      <c r="E263" s="191"/>
      <c r="G263" s="191"/>
    </row>
    <row r="264" customFormat="1" ht="15.75" customHeight="1" spans="4:7">
      <c r="D264" s="191"/>
      <c r="E264" s="191"/>
      <c r="G264" s="191"/>
    </row>
    <row r="265" customFormat="1" ht="15.75" customHeight="1" spans="4:7">
      <c r="D265" s="191"/>
      <c r="E265" s="191"/>
      <c r="G265" s="191"/>
    </row>
    <row r="266" customFormat="1" ht="15.75" customHeight="1" spans="4:7">
      <c r="D266" s="191"/>
      <c r="E266" s="191"/>
      <c r="G266" s="191"/>
    </row>
    <row r="267" customFormat="1" ht="15.75" customHeight="1" spans="4:7">
      <c r="D267" s="191"/>
      <c r="E267" s="191"/>
      <c r="G267" s="191"/>
    </row>
    <row r="268" customFormat="1" ht="15.75" customHeight="1" spans="4:7">
      <c r="D268" s="191"/>
      <c r="E268" s="191"/>
      <c r="G268" s="191"/>
    </row>
    <row r="269" customFormat="1" ht="15.75" customHeight="1" spans="4:7">
      <c r="D269" s="191"/>
      <c r="E269" s="191"/>
      <c r="G269" s="191"/>
    </row>
    <row r="270" customFormat="1" ht="15.75" customHeight="1" spans="4:7">
      <c r="D270" s="191"/>
      <c r="E270" s="191"/>
      <c r="G270" s="191"/>
    </row>
    <row r="271" customFormat="1" ht="15.75" customHeight="1" spans="4:7">
      <c r="D271" s="191"/>
      <c r="E271" s="191"/>
      <c r="G271" s="191"/>
    </row>
    <row r="272" customFormat="1" ht="15.75" customHeight="1" spans="4:7">
      <c r="D272" s="191"/>
      <c r="E272" s="191"/>
      <c r="G272" s="191"/>
    </row>
    <row r="273" customFormat="1" ht="15.75" customHeight="1" spans="4:7">
      <c r="D273" s="191"/>
      <c r="E273" s="191"/>
      <c r="G273" s="191"/>
    </row>
    <row r="274" customFormat="1" ht="15.75" customHeight="1" spans="4:7">
      <c r="D274" s="191"/>
      <c r="E274" s="191"/>
      <c r="G274" s="191"/>
    </row>
    <row r="275" customFormat="1" ht="15.75" customHeight="1" spans="4:7">
      <c r="D275" s="191"/>
      <c r="E275" s="191"/>
      <c r="G275" s="191"/>
    </row>
    <row r="276" customFormat="1" ht="15.75" customHeight="1" spans="4:7">
      <c r="D276" s="191"/>
      <c r="E276" s="191"/>
      <c r="G276" s="191"/>
    </row>
    <row r="277" customFormat="1" ht="15.75" customHeight="1" spans="4:7">
      <c r="D277" s="191"/>
      <c r="E277" s="191"/>
      <c r="G277" s="191"/>
    </row>
    <row r="278" customFormat="1" ht="15.75" customHeight="1" spans="4:7">
      <c r="D278" s="191"/>
      <c r="E278" s="191"/>
      <c r="G278" s="191"/>
    </row>
    <row r="279" customFormat="1" ht="15.75" customHeight="1" spans="4:7">
      <c r="D279" s="191"/>
      <c r="E279" s="191"/>
      <c r="G279" s="191"/>
    </row>
    <row r="280" customFormat="1" ht="15.75" customHeight="1" spans="4:7">
      <c r="D280" s="191"/>
      <c r="E280" s="191"/>
      <c r="G280" s="191"/>
    </row>
    <row r="281" customFormat="1" ht="15.75" customHeight="1" spans="4:7">
      <c r="D281" s="191"/>
      <c r="E281" s="191"/>
      <c r="G281" s="191"/>
    </row>
    <row r="282" customFormat="1" ht="15.75" customHeight="1" spans="4:7">
      <c r="D282" s="191"/>
      <c r="E282" s="191"/>
      <c r="G282" s="191"/>
    </row>
    <row r="283" customFormat="1" ht="15.75" customHeight="1" spans="4:7">
      <c r="D283" s="191"/>
      <c r="E283" s="191"/>
      <c r="G283" s="191"/>
    </row>
    <row r="284" customFormat="1" ht="15.75" customHeight="1" spans="4:7">
      <c r="D284" s="191"/>
      <c r="E284" s="191"/>
      <c r="G284" s="191"/>
    </row>
    <row r="285" customFormat="1" ht="15.75" customHeight="1" spans="4:7">
      <c r="D285" s="191"/>
      <c r="E285" s="191"/>
      <c r="G285" s="191"/>
    </row>
    <row r="286" customFormat="1" ht="15.75" customHeight="1" spans="4:7">
      <c r="D286" s="191"/>
      <c r="E286" s="191"/>
      <c r="G286" s="191"/>
    </row>
    <row r="287" customFormat="1" ht="15.75" customHeight="1" spans="4:7">
      <c r="D287" s="191"/>
      <c r="E287" s="191"/>
      <c r="G287" s="191"/>
    </row>
    <row r="288" customFormat="1" ht="15.75" customHeight="1" spans="4:7">
      <c r="D288" s="191"/>
      <c r="E288" s="191"/>
      <c r="G288" s="191"/>
    </row>
    <row r="289" customFormat="1" ht="15.75" customHeight="1" spans="4:7">
      <c r="D289" s="191"/>
      <c r="E289" s="191"/>
      <c r="G289" s="191"/>
    </row>
    <row r="290" customFormat="1" ht="15.75" customHeight="1" spans="4:7">
      <c r="D290" s="191"/>
      <c r="E290" s="191"/>
      <c r="G290" s="191"/>
    </row>
    <row r="291" customFormat="1" ht="15.75" customHeight="1" spans="4:7">
      <c r="D291" s="191"/>
      <c r="E291" s="191"/>
      <c r="G291" s="191"/>
    </row>
    <row r="292" customFormat="1" ht="15.75" customHeight="1" spans="4:7">
      <c r="D292" s="191"/>
      <c r="E292" s="191"/>
      <c r="G292" s="191"/>
    </row>
    <row r="293" customFormat="1" ht="15.75" customHeight="1" spans="4:7">
      <c r="D293" s="191"/>
      <c r="E293" s="191"/>
      <c r="G293" s="191"/>
    </row>
    <row r="294" customFormat="1" ht="15.75" customHeight="1" spans="4:7">
      <c r="D294" s="191"/>
      <c r="E294" s="191"/>
      <c r="G294" s="191"/>
    </row>
    <row r="295" customFormat="1" ht="15.75" customHeight="1" spans="4:7">
      <c r="D295" s="191"/>
      <c r="E295" s="191"/>
      <c r="G295" s="191"/>
    </row>
    <row r="296" customFormat="1" ht="15.75" customHeight="1" spans="4:7">
      <c r="D296" s="191"/>
      <c r="E296" s="191"/>
      <c r="G296" s="191"/>
    </row>
    <row r="297" customFormat="1" ht="15.75" customHeight="1" spans="4:7">
      <c r="D297" s="191"/>
      <c r="E297" s="191"/>
      <c r="G297" s="191"/>
    </row>
    <row r="298" customFormat="1" ht="15.75" customHeight="1" spans="4:7">
      <c r="D298" s="191"/>
      <c r="E298" s="191"/>
      <c r="G298" s="191"/>
    </row>
    <row r="299" customFormat="1" ht="15.75" customHeight="1" spans="4:7">
      <c r="D299" s="191"/>
      <c r="E299" s="191"/>
      <c r="G299" s="191"/>
    </row>
    <row r="300" customFormat="1" ht="15.75" customHeight="1" spans="4:7">
      <c r="D300" s="191"/>
      <c r="E300" s="191"/>
      <c r="G300" s="191"/>
    </row>
    <row r="301" customFormat="1" ht="15.75" customHeight="1" spans="4:7">
      <c r="D301" s="191"/>
      <c r="E301" s="191"/>
      <c r="G301" s="191"/>
    </row>
    <row r="302" customFormat="1" ht="15.75" customHeight="1" spans="4:7">
      <c r="D302" s="191"/>
      <c r="E302" s="191"/>
      <c r="G302" s="191"/>
    </row>
    <row r="303" customFormat="1" ht="15.75" customHeight="1" spans="4:7">
      <c r="D303" s="191"/>
      <c r="E303" s="191"/>
      <c r="G303" s="191"/>
    </row>
    <row r="304" customFormat="1" ht="15.75" customHeight="1" spans="4:7">
      <c r="D304" s="191"/>
      <c r="E304" s="191"/>
      <c r="G304" s="191"/>
    </row>
    <row r="305" customFormat="1" ht="15.75" customHeight="1" spans="4:7">
      <c r="D305" s="191"/>
      <c r="E305" s="191"/>
      <c r="G305" s="191"/>
    </row>
    <row r="306" customFormat="1" ht="15.75" customHeight="1" spans="4:7">
      <c r="D306" s="191"/>
      <c r="E306" s="191"/>
      <c r="G306" s="191"/>
    </row>
    <row r="307" customFormat="1" ht="15.75" customHeight="1" spans="4:7">
      <c r="D307" s="191"/>
      <c r="E307" s="191"/>
      <c r="G307" s="191"/>
    </row>
    <row r="308" customFormat="1" ht="15.75" customHeight="1" spans="4:7">
      <c r="D308" s="191"/>
      <c r="E308" s="191"/>
      <c r="G308" s="191"/>
    </row>
    <row r="309" customFormat="1" ht="15.75" customHeight="1" spans="4:7">
      <c r="D309" s="191"/>
      <c r="E309" s="191"/>
      <c r="G309" s="191"/>
    </row>
    <row r="310" customFormat="1" ht="15.75" customHeight="1" spans="4:7">
      <c r="D310" s="191"/>
      <c r="E310" s="191"/>
      <c r="G310" s="191"/>
    </row>
    <row r="311" customFormat="1" ht="15.75" customHeight="1" spans="4:7">
      <c r="D311" s="191"/>
      <c r="E311" s="191"/>
      <c r="G311" s="191"/>
    </row>
    <row r="312" customFormat="1" ht="15.75" customHeight="1" spans="4:7">
      <c r="D312" s="191"/>
      <c r="E312" s="191"/>
      <c r="G312" s="191"/>
    </row>
    <row r="313" customFormat="1" ht="15.75" customHeight="1" spans="4:7">
      <c r="D313" s="191"/>
      <c r="E313" s="191"/>
      <c r="G313" s="191"/>
    </row>
    <row r="314" customFormat="1" ht="15.75" customHeight="1" spans="4:7">
      <c r="D314" s="191"/>
      <c r="E314" s="191"/>
      <c r="G314" s="191"/>
    </row>
    <row r="315" customFormat="1" ht="15.75" customHeight="1" spans="4:7">
      <c r="D315" s="191"/>
      <c r="E315" s="191"/>
      <c r="G315" s="191"/>
    </row>
    <row r="316" customFormat="1" ht="15.75" customHeight="1" spans="4:7">
      <c r="D316" s="191"/>
      <c r="E316" s="191"/>
      <c r="G316" s="191"/>
    </row>
    <row r="317" customFormat="1" ht="15.75" customHeight="1" spans="4:7">
      <c r="D317" s="191"/>
      <c r="E317" s="191"/>
      <c r="G317" s="191"/>
    </row>
    <row r="318" customFormat="1" ht="15.75" customHeight="1" spans="4:7">
      <c r="D318" s="191"/>
      <c r="E318" s="191"/>
      <c r="G318" s="191"/>
    </row>
    <row r="319" customFormat="1" ht="15.75" customHeight="1" spans="4:7">
      <c r="D319" s="191"/>
      <c r="E319" s="191"/>
      <c r="G319" s="191"/>
    </row>
    <row r="320" customFormat="1" ht="15.75" customHeight="1" spans="4:7">
      <c r="D320" s="191"/>
      <c r="E320" s="191"/>
      <c r="G320" s="191"/>
    </row>
    <row r="321" customFormat="1" ht="15.75" customHeight="1" spans="4:7">
      <c r="D321" s="191"/>
      <c r="E321" s="191"/>
      <c r="G321" s="191"/>
    </row>
    <row r="322" customFormat="1" ht="15.75" customHeight="1" spans="4:7">
      <c r="D322" s="191"/>
      <c r="E322" s="191"/>
      <c r="G322" s="191"/>
    </row>
    <row r="323" customFormat="1" ht="15.75" customHeight="1" spans="4:7">
      <c r="D323" s="191"/>
      <c r="E323" s="191"/>
      <c r="G323" s="191"/>
    </row>
    <row r="324" customFormat="1" ht="15.75" customHeight="1" spans="4:7">
      <c r="D324" s="191"/>
      <c r="E324" s="191"/>
      <c r="G324" s="191"/>
    </row>
    <row r="325" customFormat="1" ht="15.75" customHeight="1" spans="4:7">
      <c r="D325" s="191"/>
      <c r="E325" s="191"/>
      <c r="G325" s="191"/>
    </row>
    <row r="326" customFormat="1" ht="15.75" customHeight="1" spans="4:7">
      <c r="D326" s="191"/>
      <c r="E326" s="191"/>
      <c r="G326" s="191"/>
    </row>
    <row r="327" customFormat="1" ht="15.75" customHeight="1" spans="4:7">
      <c r="D327" s="191"/>
      <c r="E327" s="191"/>
      <c r="G327" s="191"/>
    </row>
    <row r="328" customFormat="1" ht="15.75" customHeight="1" spans="4:7">
      <c r="D328" s="191"/>
      <c r="E328" s="191"/>
      <c r="G328" s="191"/>
    </row>
    <row r="329" customFormat="1" ht="15.75" customHeight="1" spans="4:7">
      <c r="D329" s="191"/>
      <c r="E329" s="191"/>
      <c r="G329" s="191"/>
    </row>
    <row r="330" customFormat="1" ht="15.75" customHeight="1" spans="4:7">
      <c r="D330" s="191"/>
      <c r="E330" s="191"/>
      <c r="G330" s="191"/>
    </row>
    <row r="331" customFormat="1" ht="15.75" customHeight="1" spans="4:7">
      <c r="D331" s="191"/>
      <c r="E331" s="191"/>
      <c r="G331" s="191"/>
    </row>
    <row r="332" customFormat="1" ht="15.75" customHeight="1" spans="4:7">
      <c r="D332" s="191"/>
      <c r="E332" s="191"/>
      <c r="G332" s="191"/>
    </row>
    <row r="333" customFormat="1" ht="15.75" customHeight="1" spans="4:7">
      <c r="D333" s="191"/>
      <c r="E333" s="191"/>
      <c r="G333" s="191"/>
    </row>
    <row r="334" customFormat="1" ht="15.75" customHeight="1" spans="4:7">
      <c r="D334" s="191"/>
      <c r="E334" s="191"/>
      <c r="G334" s="191"/>
    </row>
    <row r="335" customFormat="1" ht="15.75" customHeight="1" spans="4:7">
      <c r="D335" s="191"/>
      <c r="E335" s="191"/>
      <c r="G335" s="191"/>
    </row>
    <row r="336" customFormat="1" ht="15.75" customHeight="1" spans="4:7">
      <c r="D336" s="191"/>
      <c r="E336" s="191"/>
      <c r="G336" s="191"/>
    </row>
    <row r="337" customFormat="1" ht="15.75" customHeight="1" spans="4:7">
      <c r="D337" s="191"/>
      <c r="E337" s="191"/>
      <c r="G337" s="191"/>
    </row>
    <row r="338" customFormat="1" ht="15.75" customHeight="1" spans="4:7">
      <c r="D338" s="191"/>
      <c r="E338" s="191"/>
      <c r="G338" s="191"/>
    </row>
    <row r="339" customFormat="1" ht="15.75" customHeight="1" spans="4:7">
      <c r="D339" s="191"/>
      <c r="E339" s="191"/>
      <c r="G339" s="191"/>
    </row>
    <row r="340" customFormat="1" ht="15.75" customHeight="1" spans="4:7">
      <c r="D340" s="191"/>
      <c r="E340" s="191"/>
      <c r="G340" s="191"/>
    </row>
    <row r="341" customFormat="1" ht="15.75" customHeight="1" spans="4:7">
      <c r="D341" s="191"/>
      <c r="E341" s="191"/>
      <c r="G341" s="191"/>
    </row>
    <row r="342" customFormat="1" ht="15.75" customHeight="1" spans="4:7">
      <c r="D342" s="191"/>
      <c r="E342" s="191"/>
      <c r="G342" s="191"/>
    </row>
    <row r="343" customFormat="1" ht="15.75" customHeight="1" spans="4:7">
      <c r="D343" s="191"/>
      <c r="E343" s="191"/>
      <c r="G343" s="191"/>
    </row>
    <row r="344" customFormat="1" ht="15.75" customHeight="1" spans="4:7">
      <c r="D344" s="191"/>
      <c r="E344" s="191"/>
      <c r="G344" s="191"/>
    </row>
    <row r="345" customFormat="1" ht="15.75" customHeight="1" spans="4:7">
      <c r="D345" s="191"/>
      <c r="E345" s="191"/>
      <c r="G345" s="191"/>
    </row>
    <row r="346" customFormat="1" ht="15.75" customHeight="1" spans="4:7">
      <c r="D346" s="191"/>
      <c r="E346" s="191"/>
      <c r="G346" s="191"/>
    </row>
    <row r="347" customFormat="1" ht="15.75" customHeight="1" spans="4:7">
      <c r="D347" s="191"/>
      <c r="E347" s="191"/>
      <c r="G347" s="191"/>
    </row>
    <row r="348" customFormat="1" ht="15.75" customHeight="1" spans="4:7">
      <c r="D348" s="191"/>
      <c r="E348" s="191"/>
      <c r="G348" s="191"/>
    </row>
    <row r="349" customFormat="1" ht="15.75" customHeight="1" spans="4:7">
      <c r="D349" s="191"/>
      <c r="E349" s="191"/>
      <c r="G349" s="191"/>
    </row>
    <row r="350" customFormat="1" ht="15.75" customHeight="1" spans="4:7">
      <c r="D350" s="191"/>
      <c r="E350" s="191"/>
      <c r="G350" s="191"/>
    </row>
    <row r="351" customFormat="1" ht="15.75" customHeight="1" spans="4:7">
      <c r="D351" s="191"/>
      <c r="E351" s="191"/>
      <c r="G351" s="191"/>
    </row>
    <row r="352" customFormat="1" ht="15.75" customHeight="1" spans="4:7">
      <c r="D352" s="191"/>
      <c r="E352" s="191"/>
      <c r="G352" s="191"/>
    </row>
    <row r="353" customFormat="1" ht="15.75" customHeight="1" spans="4:7">
      <c r="D353" s="191"/>
      <c r="E353" s="191"/>
      <c r="G353" s="191"/>
    </row>
    <row r="354" customFormat="1" ht="15.75" customHeight="1" spans="4:7">
      <c r="D354" s="191"/>
      <c r="E354" s="191"/>
      <c r="G354" s="191"/>
    </row>
    <row r="355" customFormat="1" ht="15.75" customHeight="1" spans="4:7">
      <c r="D355" s="191"/>
      <c r="E355" s="191"/>
      <c r="G355" s="191"/>
    </row>
    <row r="356" customFormat="1" ht="15.75" customHeight="1" spans="4:7">
      <c r="D356" s="191"/>
      <c r="E356" s="191"/>
      <c r="G356" s="191"/>
    </row>
    <row r="357" customFormat="1" ht="15.75" customHeight="1" spans="4:7">
      <c r="D357" s="191"/>
      <c r="E357" s="191"/>
      <c r="G357" s="191"/>
    </row>
    <row r="358" customFormat="1" ht="15.75" customHeight="1" spans="4:7">
      <c r="D358" s="191"/>
      <c r="E358" s="191"/>
      <c r="G358" s="191"/>
    </row>
    <row r="359" customFormat="1" ht="15.75" customHeight="1" spans="4:7">
      <c r="D359" s="191"/>
      <c r="E359" s="191"/>
      <c r="G359" s="191"/>
    </row>
    <row r="360" customFormat="1" ht="15.75" customHeight="1" spans="4:7">
      <c r="D360" s="191"/>
      <c r="E360" s="191"/>
      <c r="G360" s="191"/>
    </row>
    <row r="361" customFormat="1" ht="15.75" customHeight="1" spans="4:7">
      <c r="D361" s="191"/>
      <c r="E361" s="191"/>
      <c r="G361" s="191"/>
    </row>
    <row r="362" customFormat="1" ht="15.75" customHeight="1" spans="4:7">
      <c r="D362" s="191"/>
      <c r="E362" s="191"/>
      <c r="G362" s="191"/>
    </row>
    <row r="363" customFormat="1" ht="15.75" customHeight="1" spans="4:7">
      <c r="D363" s="191"/>
      <c r="E363" s="191"/>
      <c r="G363" s="191"/>
    </row>
    <row r="364" customFormat="1" ht="15.75" customHeight="1" spans="4:7">
      <c r="D364" s="191"/>
      <c r="E364" s="191"/>
      <c r="G364" s="191"/>
    </row>
    <row r="365" customFormat="1" ht="15.75" customHeight="1" spans="4:7">
      <c r="D365" s="191"/>
      <c r="E365" s="191"/>
      <c r="G365" s="191"/>
    </row>
    <row r="366" customFormat="1" ht="15.75" customHeight="1" spans="4:7">
      <c r="D366" s="191"/>
      <c r="E366" s="191"/>
      <c r="G366" s="191"/>
    </row>
    <row r="367" customFormat="1" ht="15.75" customHeight="1" spans="4:7">
      <c r="D367" s="191"/>
      <c r="E367" s="191"/>
      <c r="G367" s="191"/>
    </row>
    <row r="368" customFormat="1" ht="15.75" customHeight="1" spans="4:7">
      <c r="D368" s="191"/>
      <c r="E368" s="191"/>
      <c r="G368" s="191"/>
    </row>
    <row r="369" customFormat="1" ht="15.75" customHeight="1" spans="4:7">
      <c r="D369" s="191"/>
      <c r="E369" s="191"/>
      <c r="G369" s="191"/>
    </row>
    <row r="370" customFormat="1" ht="15.75" customHeight="1" spans="4:7">
      <c r="D370" s="191"/>
      <c r="E370" s="191"/>
      <c r="G370" s="191"/>
    </row>
    <row r="371" customFormat="1" ht="15.75" customHeight="1" spans="4:7">
      <c r="D371" s="191"/>
      <c r="E371" s="191"/>
      <c r="G371" s="191"/>
    </row>
    <row r="372" customFormat="1" ht="15.75" customHeight="1" spans="4:7">
      <c r="D372" s="191"/>
      <c r="E372" s="191"/>
      <c r="G372" s="191"/>
    </row>
    <row r="373" customFormat="1" ht="15.75" customHeight="1" spans="4:7">
      <c r="D373" s="191"/>
      <c r="E373" s="191"/>
      <c r="G373" s="191"/>
    </row>
    <row r="374" customFormat="1" ht="15.75" customHeight="1" spans="4:7">
      <c r="D374" s="191"/>
      <c r="E374" s="191"/>
      <c r="G374" s="191"/>
    </row>
    <row r="375" customFormat="1" ht="15.75" customHeight="1" spans="4:7">
      <c r="D375" s="191"/>
      <c r="E375" s="191"/>
      <c r="G375" s="191"/>
    </row>
    <row r="376" customFormat="1" ht="15.75" customHeight="1" spans="4:7">
      <c r="D376" s="191"/>
      <c r="E376" s="191"/>
      <c r="G376" s="191"/>
    </row>
    <row r="377" customFormat="1" ht="15.75" customHeight="1" spans="4:7">
      <c r="D377" s="191"/>
      <c r="E377" s="191"/>
      <c r="G377" s="191"/>
    </row>
    <row r="378" customFormat="1" ht="15.75" customHeight="1" spans="4:7">
      <c r="D378" s="191"/>
      <c r="E378" s="191"/>
      <c r="G378" s="191"/>
    </row>
    <row r="379" customFormat="1" ht="15.75" customHeight="1" spans="4:7">
      <c r="D379" s="191"/>
      <c r="E379" s="191"/>
      <c r="G379" s="191"/>
    </row>
    <row r="380" customFormat="1" ht="15.75" customHeight="1" spans="4:7">
      <c r="D380" s="191"/>
      <c r="E380" s="191"/>
      <c r="G380" s="191"/>
    </row>
    <row r="381" customFormat="1" ht="15.75" customHeight="1" spans="4:7">
      <c r="D381" s="191"/>
      <c r="E381" s="191"/>
      <c r="G381" s="191"/>
    </row>
    <row r="382" customFormat="1" ht="15.75" customHeight="1" spans="4:7">
      <c r="D382" s="191"/>
      <c r="E382" s="191"/>
      <c r="G382" s="191"/>
    </row>
    <row r="383" customFormat="1" ht="15.75" customHeight="1" spans="4:7">
      <c r="D383" s="191"/>
      <c r="E383" s="191"/>
      <c r="G383" s="191"/>
    </row>
    <row r="384" customFormat="1" ht="15.75" customHeight="1" spans="4:7">
      <c r="D384" s="191"/>
      <c r="E384" s="191"/>
      <c r="G384" s="191"/>
    </row>
    <row r="385" customFormat="1" ht="15.75" customHeight="1" spans="4:7">
      <c r="D385" s="191"/>
      <c r="E385" s="191"/>
      <c r="G385" s="191"/>
    </row>
    <row r="386" customFormat="1" ht="15.75" customHeight="1" spans="4:7">
      <c r="D386" s="191"/>
      <c r="E386" s="191"/>
      <c r="G386" s="191"/>
    </row>
    <row r="387" customFormat="1" ht="15.75" customHeight="1" spans="4:7">
      <c r="D387" s="191"/>
      <c r="E387" s="191"/>
      <c r="G387" s="191"/>
    </row>
    <row r="388" customFormat="1" ht="15.75" customHeight="1" spans="4:7">
      <c r="D388" s="191"/>
      <c r="E388" s="191"/>
      <c r="G388" s="191"/>
    </row>
    <row r="389" customFormat="1" ht="15.75" customHeight="1" spans="4:7">
      <c r="D389" s="191"/>
      <c r="E389" s="191"/>
      <c r="G389" s="191"/>
    </row>
    <row r="390" customFormat="1" ht="15.75" customHeight="1" spans="4:7">
      <c r="D390" s="191"/>
      <c r="E390" s="191"/>
      <c r="G390" s="191"/>
    </row>
    <row r="391" customFormat="1" ht="15.75" customHeight="1" spans="4:7">
      <c r="D391" s="191"/>
      <c r="E391" s="191"/>
      <c r="G391" s="191"/>
    </row>
    <row r="392" customFormat="1" ht="15.75" customHeight="1" spans="4:7">
      <c r="D392" s="191"/>
      <c r="E392" s="191"/>
      <c r="G392" s="191"/>
    </row>
    <row r="393" customFormat="1" ht="15.75" customHeight="1" spans="4:7">
      <c r="D393" s="191"/>
      <c r="E393" s="191"/>
      <c r="G393" s="191"/>
    </row>
    <row r="394" customFormat="1" ht="15.75" customHeight="1" spans="4:7">
      <c r="D394" s="191"/>
      <c r="E394" s="191"/>
      <c r="G394" s="191"/>
    </row>
    <row r="395" customFormat="1" ht="15.75" customHeight="1" spans="4:7">
      <c r="D395" s="191"/>
      <c r="E395" s="191"/>
      <c r="G395" s="191"/>
    </row>
    <row r="396" customFormat="1" ht="15.75" customHeight="1" spans="4:7">
      <c r="D396" s="191"/>
      <c r="E396" s="191"/>
      <c r="G396" s="191"/>
    </row>
    <row r="397" customFormat="1" ht="15.75" customHeight="1" spans="4:7">
      <c r="D397" s="191"/>
      <c r="E397" s="191"/>
      <c r="G397" s="191"/>
    </row>
    <row r="398" customFormat="1" ht="15.75" customHeight="1" spans="4:7">
      <c r="D398" s="191"/>
      <c r="E398" s="191"/>
      <c r="G398" s="191"/>
    </row>
    <row r="399" customFormat="1" ht="15.75" customHeight="1" spans="4:7">
      <c r="D399" s="191"/>
      <c r="E399" s="191"/>
      <c r="G399" s="191"/>
    </row>
    <row r="400" customFormat="1" ht="15.75" customHeight="1" spans="4:7">
      <c r="D400" s="191"/>
      <c r="E400" s="191"/>
      <c r="G400" s="191"/>
    </row>
    <row r="401" customFormat="1" ht="15.75" customHeight="1" spans="4:7">
      <c r="D401" s="191"/>
      <c r="E401" s="191"/>
      <c r="G401" s="191"/>
    </row>
    <row r="402" customFormat="1" ht="15.75" customHeight="1" spans="4:7">
      <c r="D402" s="191"/>
      <c r="E402" s="191"/>
      <c r="G402" s="191"/>
    </row>
    <row r="403" customFormat="1" ht="15.75" customHeight="1" spans="4:7">
      <c r="D403" s="191"/>
      <c r="E403" s="191"/>
      <c r="G403" s="191"/>
    </row>
    <row r="404" customFormat="1" ht="15.75" customHeight="1" spans="4:7">
      <c r="D404" s="191"/>
      <c r="E404" s="191"/>
      <c r="G404" s="191"/>
    </row>
    <row r="405" customFormat="1" ht="15.75" customHeight="1" spans="4:7">
      <c r="D405" s="191"/>
      <c r="E405" s="191"/>
      <c r="G405" s="191"/>
    </row>
    <row r="406" customFormat="1" ht="15.75" customHeight="1" spans="4:7">
      <c r="D406" s="191"/>
      <c r="E406" s="191"/>
      <c r="G406" s="191"/>
    </row>
    <row r="407" customFormat="1" ht="15.75" customHeight="1" spans="4:7">
      <c r="D407" s="191"/>
      <c r="E407" s="191"/>
      <c r="G407" s="191"/>
    </row>
    <row r="408" customFormat="1" ht="15.75" customHeight="1" spans="4:7">
      <c r="D408" s="191"/>
      <c r="E408" s="191"/>
      <c r="G408" s="191"/>
    </row>
    <row r="409" customFormat="1" ht="15.75" customHeight="1" spans="4:7">
      <c r="D409" s="191"/>
      <c r="E409" s="191"/>
      <c r="G409" s="191"/>
    </row>
    <row r="410" customFormat="1" ht="15.75" customHeight="1" spans="4:7">
      <c r="D410" s="191"/>
      <c r="E410" s="191"/>
      <c r="G410" s="191"/>
    </row>
    <row r="411" customFormat="1" ht="15.75" customHeight="1" spans="4:7">
      <c r="D411" s="191"/>
      <c r="E411" s="191"/>
      <c r="G411" s="191"/>
    </row>
    <row r="412" customFormat="1" ht="15.75" customHeight="1" spans="4:7">
      <c r="D412" s="191"/>
      <c r="E412" s="191"/>
      <c r="G412" s="191"/>
    </row>
    <row r="413" customFormat="1" ht="15.75" customHeight="1" spans="4:7">
      <c r="D413" s="191"/>
      <c r="E413" s="191"/>
      <c r="G413" s="191"/>
    </row>
    <row r="414" customFormat="1" ht="15.75" customHeight="1" spans="4:7">
      <c r="D414" s="191"/>
      <c r="E414" s="191"/>
      <c r="G414" s="191"/>
    </row>
    <row r="415" customFormat="1" ht="15.75" customHeight="1" spans="4:7">
      <c r="D415" s="191"/>
      <c r="E415" s="191"/>
      <c r="G415" s="191"/>
    </row>
    <row r="416" customFormat="1" ht="15.75" customHeight="1" spans="4:7">
      <c r="D416" s="191"/>
      <c r="E416" s="191"/>
      <c r="G416" s="191"/>
    </row>
    <row r="417" customFormat="1" ht="15.75" customHeight="1" spans="4:7">
      <c r="D417" s="191"/>
      <c r="E417" s="191"/>
      <c r="G417" s="191"/>
    </row>
    <row r="418" customFormat="1" ht="15.75" customHeight="1" spans="4:7">
      <c r="D418" s="191"/>
      <c r="E418" s="191"/>
      <c r="G418" s="191"/>
    </row>
    <row r="419" customFormat="1" ht="15.75" customHeight="1" spans="4:7">
      <c r="D419" s="191"/>
      <c r="E419" s="191"/>
      <c r="G419" s="191"/>
    </row>
    <row r="420" customFormat="1" ht="15.75" customHeight="1" spans="4:7">
      <c r="D420" s="191"/>
      <c r="E420" s="191"/>
      <c r="G420" s="191"/>
    </row>
    <row r="421" customFormat="1" ht="15.75" customHeight="1" spans="4:7">
      <c r="D421" s="191"/>
      <c r="E421" s="191"/>
      <c r="G421" s="191"/>
    </row>
    <row r="422" customFormat="1" ht="15.75" customHeight="1" spans="4:7">
      <c r="D422" s="191"/>
      <c r="E422" s="191"/>
      <c r="G422" s="191"/>
    </row>
    <row r="423" customFormat="1" ht="15.75" customHeight="1" spans="4:7">
      <c r="D423" s="191"/>
      <c r="E423" s="191"/>
      <c r="G423" s="191"/>
    </row>
    <row r="424" customFormat="1" ht="15.75" customHeight="1" spans="4:7">
      <c r="D424" s="191"/>
      <c r="E424" s="191"/>
      <c r="G424" s="191"/>
    </row>
    <row r="425" customFormat="1" ht="15.75" customHeight="1" spans="4:7">
      <c r="D425" s="191"/>
      <c r="E425" s="191"/>
      <c r="G425" s="191"/>
    </row>
    <row r="426" customFormat="1" ht="15.75" customHeight="1" spans="4:7">
      <c r="D426" s="191"/>
      <c r="E426" s="191"/>
      <c r="G426" s="191"/>
    </row>
    <row r="427" customFormat="1" ht="15.75" customHeight="1" spans="4:7">
      <c r="D427" s="191"/>
      <c r="E427" s="191"/>
      <c r="G427" s="191"/>
    </row>
    <row r="428" customFormat="1" ht="15.75" customHeight="1" spans="4:7">
      <c r="D428" s="191"/>
      <c r="E428" s="191"/>
      <c r="G428" s="191"/>
    </row>
    <row r="429" customFormat="1" ht="15.75" customHeight="1" spans="4:7">
      <c r="D429" s="191"/>
      <c r="E429" s="191"/>
      <c r="G429" s="191"/>
    </row>
    <row r="430" customFormat="1" ht="15.75" customHeight="1" spans="4:7">
      <c r="D430" s="191"/>
      <c r="E430" s="191"/>
      <c r="G430" s="191"/>
    </row>
    <row r="431" customFormat="1" ht="15.75" customHeight="1" spans="4:7">
      <c r="D431" s="191"/>
      <c r="E431" s="191"/>
      <c r="G431" s="191"/>
    </row>
    <row r="432" customFormat="1" ht="15.75" customHeight="1" spans="4:7">
      <c r="D432" s="191"/>
      <c r="E432" s="191"/>
      <c r="G432" s="191"/>
    </row>
    <row r="433" customFormat="1" ht="15.75" customHeight="1" spans="4:7">
      <c r="D433" s="191"/>
      <c r="E433" s="191"/>
      <c r="G433" s="191"/>
    </row>
    <row r="434" customFormat="1" ht="15.75" customHeight="1" spans="4:7">
      <c r="D434" s="191"/>
      <c r="E434" s="191"/>
      <c r="G434" s="191"/>
    </row>
    <row r="435" customFormat="1" ht="15.75" customHeight="1" spans="4:7">
      <c r="D435" s="191"/>
      <c r="E435" s="191"/>
      <c r="G435" s="191"/>
    </row>
    <row r="436" customFormat="1" ht="15.75" customHeight="1" spans="4:7">
      <c r="D436" s="191"/>
      <c r="E436" s="191"/>
      <c r="G436" s="191"/>
    </row>
    <row r="437" customFormat="1" ht="15.75" customHeight="1" spans="4:7">
      <c r="D437" s="191"/>
      <c r="E437" s="191"/>
      <c r="G437" s="191"/>
    </row>
    <row r="438" customFormat="1" ht="15.75" customHeight="1" spans="4:7">
      <c r="D438" s="191"/>
      <c r="E438" s="191"/>
      <c r="G438" s="191"/>
    </row>
    <row r="439" customFormat="1" ht="15.75" customHeight="1" spans="4:7">
      <c r="D439" s="191"/>
      <c r="E439" s="191"/>
      <c r="G439" s="191"/>
    </row>
    <row r="440" customFormat="1" ht="15.75" customHeight="1" spans="4:7">
      <c r="D440" s="191"/>
      <c r="E440" s="191"/>
      <c r="G440" s="191"/>
    </row>
    <row r="441" customFormat="1" ht="15.75" customHeight="1" spans="4:7">
      <c r="D441" s="191"/>
      <c r="E441" s="191"/>
      <c r="G441" s="191"/>
    </row>
    <row r="442" customFormat="1" ht="15.75" customHeight="1" spans="4:7">
      <c r="D442" s="191"/>
      <c r="E442" s="191"/>
      <c r="G442" s="191"/>
    </row>
    <row r="443" customFormat="1" ht="15.75" customHeight="1" spans="4:7">
      <c r="D443" s="191"/>
      <c r="E443" s="191"/>
      <c r="G443" s="191"/>
    </row>
    <row r="444" customFormat="1" ht="15.75" customHeight="1" spans="4:7">
      <c r="D444" s="191"/>
      <c r="E444" s="191"/>
      <c r="G444" s="191"/>
    </row>
    <row r="445" customFormat="1" ht="15.75" customHeight="1" spans="4:7">
      <c r="D445" s="191"/>
      <c r="E445" s="191"/>
      <c r="G445" s="191"/>
    </row>
    <row r="446" customFormat="1" ht="15.75" customHeight="1" spans="4:7">
      <c r="D446" s="191"/>
      <c r="E446" s="191"/>
      <c r="G446" s="191"/>
    </row>
    <row r="447" customFormat="1" ht="15.75" customHeight="1" spans="4:7">
      <c r="D447" s="191"/>
      <c r="E447" s="191"/>
      <c r="G447" s="191"/>
    </row>
    <row r="448" customFormat="1" ht="15.75" customHeight="1" spans="4:7">
      <c r="D448" s="191"/>
      <c r="E448" s="191"/>
      <c r="G448" s="191"/>
    </row>
    <row r="449" customFormat="1" ht="15.75" customHeight="1" spans="4:7">
      <c r="D449" s="191"/>
      <c r="E449" s="191"/>
      <c r="G449" s="191"/>
    </row>
    <row r="450" customFormat="1" ht="15.75" customHeight="1" spans="4:7">
      <c r="D450" s="191"/>
      <c r="E450" s="191"/>
      <c r="G450" s="191"/>
    </row>
    <row r="451" customFormat="1" ht="15.75" customHeight="1" spans="4:7">
      <c r="D451" s="191"/>
      <c r="E451" s="191"/>
      <c r="G451" s="191"/>
    </row>
    <row r="452" customFormat="1" ht="15.75" customHeight="1" spans="4:7">
      <c r="D452" s="191"/>
      <c r="E452" s="191"/>
      <c r="G452" s="191"/>
    </row>
    <row r="453" customFormat="1" ht="15.75" customHeight="1" spans="4:7">
      <c r="D453" s="191"/>
      <c r="E453" s="191"/>
      <c r="G453" s="191"/>
    </row>
    <row r="454" customFormat="1" ht="15.75" customHeight="1" spans="4:7">
      <c r="D454" s="191"/>
      <c r="E454" s="191"/>
      <c r="G454" s="191"/>
    </row>
    <row r="455" customFormat="1" ht="15.75" customHeight="1" spans="4:7">
      <c r="D455" s="191"/>
      <c r="E455" s="191"/>
      <c r="G455" s="191"/>
    </row>
    <row r="456" customFormat="1" ht="15.75" customHeight="1" spans="4:7">
      <c r="D456" s="191"/>
      <c r="E456" s="191"/>
      <c r="G456" s="191"/>
    </row>
    <row r="457" customFormat="1" ht="15.75" customHeight="1" spans="4:7">
      <c r="D457" s="191"/>
      <c r="E457" s="191"/>
      <c r="G457" s="191"/>
    </row>
    <row r="458" customFormat="1" ht="15.75" customHeight="1" spans="4:7">
      <c r="D458" s="191"/>
      <c r="E458" s="191"/>
      <c r="G458" s="191"/>
    </row>
    <row r="459" customFormat="1" ht="15.75" customHeight="1" spans="4:7">
      <c r="D459" s="191"/>
      <c r="E459" s="191"/>
      <c r="G459" s="191"/>
    </row>
    <row r="460" customFormat="1" ht="15.75" customHeight="1" spans="4:7">
      <c r="D460" s="191"/>
      <c r="E460" s="191"/>
      <c r="G460" s="191"/>
    </row>
    <row r="461" customFormat="1" ht="15.75" customHeight="1" spans="4:7">
      <c r="D461" s="191"/>
      <c r="E461" s="191"/>
      <c r="G461" s="191"/>
    </row>
    <row r="462" customFormat="1" ht="15.75" customHeight="1" spans="4:7">
      <c r="D462" s="191"/>
      <c r="E462" s="191"/>
      <c r="G462" s="191"/>
    </row>
    <row r="463" customFormat="1" ht="15.75" customHeight="1" spans="4:7">
      <c r="D463" s="191"/>
      <c r="E463" s="191"/>
      <c r="G463" s="191"/>
    </row>
    <row r="464" customFormat="1" ht="15.75" customHeight="1" spans="4:7">
      <c r="D464" s="191"/>
      <c r="E464" s="191"/>
      <c r="G464" s="191"/>
    </row>
    <row r="465" customFormat="1" ht="15.75" customHeight="1" spans="4:7">
      <c r="D465" s="191"/>
      <c r="E465" s="191"/>
      <c r="G465" s="191"/>
    </row>
    <row r="466" customFormat="1" ht="15.75" customHeight="1" spans="4:7">
      <c r="D466" s="191"/>
      <c r="E466" s="191"/>
      <c r="G466" s="191"/>
    </row>
    <row r="467" customFormat="1" ht="15.75" customHeight="1" spans="4:7">
      <c r="D467" s="191"/>
      <c r="E467" s="191"/>
      <c r="G467" s="191"/>
    </row>
    <row r="468" customFormat="1" ht="15.75" customHeight="1" spans="4:7">
      <c r="D468" s="191"/>
      <c r="E468" s="191"/>
      <c r="G468" s="191"/>
    </row>
    <row r="469" customFormat="1" ht="15.75" customHeight="1" spans="4:7">
      <c r="D469" s="191"/>
      <c r="E469" s="191"/>
      <c r="G469" s="191"/>
    </row>
    <row r="470" customFormat="1" ht="15.75" customHeight="1" spans="4:7">
      <c r="D470" s="191"/>
      <c r="E470" s="191"/>
      <c r="G470" s="191"/>
    </row>
    <row r="471" customFormat="1" ht="15.75" customHeight="1" spans="4:7">
      <c r="D471" s="191"/>
      <c r="E471" s="191"/>
      <c r="G471" s="191"/>
    </row>
    <row r="472" customFormat="1" ht="15.75" customHeight="1" spans="4:7">
      <c r="D472" s="191"/>
      <c r="E472" s="191"/>
      <c r="G472" s="191"/>
    </row>
    <row r="473" customFormat="1" ht="15.75" customHeight="1" spans="4:7">
      <c r="D473" s="191"/>
      <c r="E473" s="191"/>
      <c r="G473" s="191"/>
    </row>
    <row r="474" customFormat="1" ht="15.75" customHeight="1" spans="4:7">
      <c r="D474" s="191"/>
      <c r="E474" s="191"/>
      <c r="G474" s="191"/>
    </row>
    <row r="475" customFormat="1" ht="15.75" customHeight="1" spans="4:7">
      <c r="D475" s="191"/>
      <c r="E475" s="191"/>
      <c r="G475" s="191"/>
    </row>
    <row r="476" customFormat="1" ht="15.75" customHeight="1" spans="4:7">
      <c r="D476" s="191"/>
      <c r="E476" s="191"/>
      <c r="G476" s="191"/>
    </row>
    <row r="477" customFormat="1" ht="15.75" customHeight="1" spans="4:7">
      <c r="D477" s="191"/>
      <c r="E477" s="191"/>
      <c r="G477" s="191"/>
    </row>
    <row r="478" customFormat="1" ht="15.75" customHeight="1" spans="4:7">
      <c r="D478" s="191"/>
      <c r="E478" s="191"/>
      <c r="G478" s="191"/>
    </row>
    <row r="479" customFormat="1" ht="15.75" customHeight="1" spans="4:7">
      <c r="D479" s="191"/>
      <c r="E479" s="191"/>
      <c r="G479" s="191"/>
    </row>
    <row r="480" customFormat="1" ht="15.75" customHeight="1" spans="4:7">
      <c r="D480" s="191"/>
      <c r="E480" s="191"/>
      <c r="G480" s="191"/>
    </row>
    <row r="481" customFormat="1" ht="15.75" customHeight="1" spans="4:7">
      <c r="D481" s="191"/>
      <c r="E481" s="191"/>
      <c r="G481" s="191"/>
    </row>
    <row r="482" customFormat="1" ht="15.75" customHeight="1" spans="4:7">
      <c r="D482" s="191"/>
      <c r="E482" s="191"/>
      <c r="G482" s="191"/>
    </row>
    <row r="483" customFormat="1" ht="15.75" customHeight="1" spans="4:7">
      <c r="D483" s="191"/>
      <c r="E483" s="191"/>
      <c r="G483" s="191"/>
    </row>
    <row r="484" customFormat="1" ht="15.75" customHeight="1" spans="4:7">
      <c r="D484" s="191"/>
      <c r="E484" s="191"/>
      <c r="G484" s="191"/>
    </row>
    <row r="485" customFormat="1" ht="15.75" customHeight="1" spans="4:7">
      <c r="D485" s="191"/>
      <c r="E485" s="191"/>
      <c r="G485" s="191"/>
    </row>
    <row r="486" customFormat="1" ht="15.75" customHeight="1" spans="4:7">
      <c r="D486" s="191"/>
      <c r="E486" s="191"/>
      <c r="G486" s="191"/>
    </row>
    <row r="487" customFormat="1" ht="15.75" customHeight="1" spans="4:7">
      <c r="D487" s="191"/>
      <c r="E487" s="191"/>
      <c r="G487" s="191"/>
    </row>
    <row r="488" customFormat="1" ht="15.75" customHeight="1" spans="4:7">
      <c r="D488" s="191"/>
      <c r="E488" s="191"/>
      <c r="G488" s="191"/>
    </row>
    <row r="489" customFormat="1" ht="15.75" customHeight="1" spans="4:7">
      <c r="D489" s="191"/>
      <c r="E489" s="191"/>
      <c r="G489" s="191"/>
    </row>
    <row r="490" customFormat="1" ht="15.75" customHeight="1" spans="4:7">
      <c r="D490" s="191"/>
      <c r="E490" s="191"/>
      <c r="G490" s="191"/>
    </row>
    <row r="491" customFormat="1" ht="15.75" customHeight="1" spans="4:7">
      <c r="D491" s="191"/>
      <c r="E491" s="191"/>
      <c r="G491" s="191"/>
    </row>
    <row r="492" customFormat="1" ht="15.75" customHeight="1" spans="4:7">
      <c r="D492" s="191"/>
      <c r="E492" s="191"/>
      <c r="G492" s="191"/>
    </row>
    <row r="493" customFormat="1" ht="15.75" customHeight="1" spans="4:7">
      <c r="D493" s="191"/>
      <c r="E493" s="191"/>
      <c r="G493" s="191"/>
    </row>
    <row r="494" customFormat="1" ht="15.75" customHeight="1" spans="4:7">
      <c r="D494" s="191"/>
      <c r="E494" s="191"/>
      <c r="G494" s="191"/>
    </row>
    <row r="495" customFormat="1" ht="15.75" customHeight="1" spans="4:7">
      <c r="D495" s="191"/>
      <c r="E495" s="191"/>
      <c r="G495" s="191"/>
    </row>
    <row r="496" customFormat="1" ht="15.75" customHeight="1" spans="4:7">
      <c r="D496" s="191"/>
      <c r="E496" s="191"/>
      <c r="G496" s="191"/>
    </row>
    <row r="497" customFormat="1" ht="15.75" customHeight="1" spans="4:7">
      <c r="D497" s="191"/>
      <c r="E497" s="191"/>
      <c r="G497" s="191"/>
    </row>
    <row r="498" customFormat="1" ht="15.75" customHeight="1" spans="4:7">
      <c r="D498" s="191"/>
      <c r="E498" s="191"/>
      <c r="G498" s="191"/>
    </row>
    <row r="499" customFormat="1" ht="15.75" customHeight="1" spans="4:7">
      <c r="D499" s="191"/>
      <c r="E499" s="191"/>
      <c r="G499" s="191"/>
    </row>
    <row r="500" customFormat="1" ht="15.75" customHeight="1" spans="4:7">
      <c r="D500" s="191"/>
      <c r="E500" s="191"/>
      <c r="G500" s="191"/>
    </row>
    <row r="501" customFormat="1" ht="15.75" customHeight="1" spans="4:7">
      <c r="D501" s="191"/>
      <c r="E501" s="191"/>
      <c r="G501" s="191"/>
    </row>
    <row r="502" customFormat="1" ht="15.75" customHeight="1" spans="4:7">
      <c r="D502" s="191"/>
      <c r="E502" s="191"/>
      <c r="G502" s="191"/>
    </row>
    <row r="503" customFormat="1" ht="15.75" customHeight="1" spans="4:7">
      <c r="D503" s="191"/>
      <c r="E503" s="191"/>
      <c r="G503" s="191"/>
    </row>
    <row r="504" customFormat="1" ht="15.75" customHeight="1" spans="4:7">
      <c r="D504" s="191"/>
      <c r="E504" s="191"/>
      <c r="G504" s="191"/>
    </row>
    <row r="505" customFormat="1" ht="15.75" customHeight="1" spans="4:7">
      <c r="D505" s="191"/>
      <c r="E505" s="191"/>
      <c r="G505" s="191"/>
    </row>
    <row r="506" customFormat="1" ht="15.75" customHeight="1" spans="4:7">
      <c r="D506" s="191"/>
      <c r="E506" s="191"/>
      <c r="G506" s="191"/>
    </row>
    <row r="507" customFormat="1" ht="15.75" customHeight="1" spans="4:7">
      <c r="D507" s="191"/>
      <c r="E507" s="191"/>
      <c r="G507" s="191"/>
    </row>
    <row r="508" customFormat="1" ht="15.75" customHeight="1" spans="4:7">
      <c r="D508" s="191"/>
      <c r="E508" s="191"/>
      <c r="G508" s="191"/>
    </row>
    <row r="509" customFormat="1" ht="15.75" customHeight="1" spans="4:7">
      <c r="D509" s="191"/>
      <c r="E509" s="191"/>
      <c r="G509" s="191"/>
    </row>
    <row r="510" customFormat="1" ht="15.75" customHeight="1" spans="4:7">
      <c r="D510" s="191"/>
      <c r="E510" s="191"/>
      <c r="G510" s="191"/>
    </row>
    <row r="511" customFormat="1" ht="15.75" customHeight="1" spans="4:7">
      <c r="D511" s="191"/>
      <c r="E511" s="191"/>
      <c r="G511" s="191"/>
    </row>
    <row r="512" customFormat="1" ht="15.75" customHeight="1" spans="4:7">
      <c r="D512" s="191"/>
      <c r="E512" s="191"/>
      <c r="G512" s="191"/>
    </row>
    <row r="513" customFormat="1" ht="15.75" customHeight="1" spans="4:7">
      <c r="D513" s="191"/>
      <c r="E513" s="191"/>
      <c r="G513" s="191"/>
    </row>
    <row r="514" customFormat="1" ht="15.75" customHeight="1" spans="4:7">
      <c r="D514" s="191"/>
      <c r="E514" s="191"/>
      <c r="G514" s="191"/>
    </row>
    <row r="515" customFormat="1" ht="15.75" customHeight="1" spans="4:7">
      <c r="D515" s="191"/>
      <c r="E515" s="191"/>
      <c r="G515" s="191"/>
    </row>
    <row r="516" customFormat="1" ht="15.75" customHeight="1" spans="4:7">
      <c r="D516" s="191"/>
      <c r="E516" s="191"/>
      <c r="G516" s="191"/>
    </row>
    <row r="517" customFormat="1" ht="15.75" customHeight="1" spans="4:7">
      <c r="D517" s="191"/>
      <c r="E517" s="191"/>
      <c r="G517" s="191"/>
    </row>
    <row r="518" customFormat="1" ht="15.75" customHeight="1" spans="4:7">
      <c r="D518" s="191"/>
      <c r="E518" s="191"/>
      <c r="G518" s="191"/>
    </row>
    <row r="519" customFormat="1" ht="15.75" customHeight="1" spans="4:7">
      <c r="D519" s="191"/>
      <c r="E519" s="191"/>
      <c r="G519" s="191"/>
    </row>
    <row r="520" customFormat="1" ht="15.75" customHeight="1" spans="4:7">
      <c r="D520" s="191"/>
      <c r="E520" s="191"/>
      <c r="G520" s="191"/>
    </row>
    <row r="521" customFormat="1" ht="15.75" customHeight="1" spans="4:7">
      <c r="D521" s="191"/>
      <c r="E521" s="191"/>
      <c r="G521" s="191"/>
    </row>
    <row r="522" customFormat="1" ht="15.75" customHeight="1" spans="4:7">
      <c r="D522" s="191"/>
      <c r="E522" s="191"/>
      <c r="G522" s="191"/>
    </row>
    <row r="523" customFormat="1" ht="15.75" customHeight="1" spans="4:7">
      <c r="D523" s="191"/>
      <c r="E523" s="191"/>
      <c r="G523" s="191"/>
    </row>
    <row r="524" customFormat="1" ht="15.75" customHeight="1" spans="4:7">
      <c r="D524" s="191"/>
      <c r="E524" s="191"/>
      <c r="G524" s="191"/>
    </row>
    <row r="525" customFormat="1" ht="15.75" customHeight="1" spans="4:7">
      <c r="D525" s="191"/>
      <c r="E525" s="191"/>
      <c r="G525" s="191"/>
    </row>
    <row r="526" customFormat="1" ht="15.75" customHeight="1" spans="4:7">
      <c r="D526" s="191"/>
      <c r="E526" s="191"/>
      <c r="G526" s="191"/>
    </row>
    <row r="527" customFormat="1" ht="15.75" customHeight="1" spans="4:7">
      <c r="D527" s="191"/>
      <c r="E527" s="191"/>
      <c r="G527" s="191"/>
    </row>
    <row r="528" customFormat="1" ht="15.75" customHeight="1" spans="4:7">
      <c r="D528" s="191"/>
      <c r="E528" s="191"/>
      <c r="G528" s="191"/>
    </row>
    <row r="529" customFormat="1" ht="15.75" customHeight="1" spans="4:7">
      <c r="D529" s="191"/>
      <c r="E529" s="191"/>
      <c r="G529" s="191"/>
    </row>
    <row r="530" customFormat="1" ht="15.75" customHeight="1" spans="4:7">
      <c r="D530" s="191"/>
      <c r="E530" s="191"/>
      <c r="G530" s="191"/>
    </row>
    <row r="531" customFormat="1" ht="15.75" customHeight="1" spans="4:7">
      <c r="D531" s="191"/>
      <c r="E531" s="191"/>
      <c r="G531" s="191"/>
    </row>
    <row r="532" customFormat="1" ht="15.75" customHeight="1" spans="4:7">
      <c r="D532" s="191"/>
      <c r="E532" s="191"/>
      <c r="G532" s="191"/>
    </row>
    <row r="533" customFormat="1" ht="15.75" customHeight="1" spans="4:7">
      <c r="D533" s="191"/>
      <c r="E533" s="191"/>
      <c r="G533" s="191"/>
    </row>
    <row r="534" customFormat="1" ht="15.75" customHeight="1" spans="4:7">
      <c r="D534" s="191"/>
      <c r="E534" s="191"/>
      <c r="G534" s="191"/>
    </row>
    <row r="535" customFormat="1" ht="15.75" customHeight="1" spans="4:7">
      <c r="D535" s="191"/>
      <c r="E535" s="191"/>
      <c r="G535" s="191"/>
    </row>
    <row r="536" customFormat="1" ht="15.75" customHeight="1" spans="4:7">
      <c r="D536" s="191"/>
      <c r="E536" s="191"/>
      <c r="G536" s="191"/>
    </row>
    <row r="537" customFormat="1" ht="15.75" customHeight="1" spans="4:7">
      <c r="D537" s="191"/>
      <c r="E537" s="191"/>
      <c r="G537" s="191"/>
    </row>
    <row r="538" customFormat="1" ht="15.75" customHeight="1" spans="4:7">
      <c r="D538" s="191"/>
      <c r="E538" s="191"/>
      <c r="G538" s="191"/>
    </row>
    <row r="539" customFormat="1" ht="15.75" customHeight="1" spans="4:7">
      <c r="D539" s="191"/>
      <c r="E539" s="191"/>
      <c r="G539" s="191"/>
    </row>
    <row r="540" customFormat="1" ht="15.75" customHeight="1" spans="4:7">
      <c r="D540" s="191"/>
      <c r="E540" s="191"/>
      <c r="G540" s="191"/>
    </row>
    <row r="541" customFormat="1" ht="15.75" customHeight="1" spans="4:7">
      <c r="D541" s="191"/>
      <c r="E541" s="191"/>
      <c r="G541" s="191"/>
    </row>
    <row r="542" customFormat="1" ht="15.75" customHeight="1" spans="4:7">
      <c r="D542" s="191"/>
      <c r="E542" s="191"/>
      <c r="G542" s="191"/>
    </row>
    <row r="543" customFormat="1" ht="15.75" customHeight="1" spans="4:7">
      <c r="D543" s="191"/>
      <c r="E543" s="191"/>
      <c r="G543" s="191"/>
    </row>
    <row r="544" customFormat="1" ht="15.75" customHeight="1" spans="4:7">
      <c r="D544" s="191"/>
      <c r="E544" s="191"/>
      <c r="G544" s="191"/>
    </row>
    <row r="545" customFormat="1" ht="15.75" customHeight="1" spans="4:7">
      <c r="D545" s="191"/>
      <c r="E545" s="191"/>
      <c r="G545" s="191"/>
    </row>
    <row r="546" customFormat="1" ht="15.75" customHeight="1" spans="4:7">
      <c r="D546" s="191"/>
      <c r="E546" s="191"/>
      <c r="G546" s="191"/>
    </row>
    <row r="547" customFormat="1" ht="15.75" customHeight="1" spans="4:7">
      <c r="D547" s="191"/>
      <c r="E547" s="191"/>
      <c r="G547" s="191"/>
    </row>
    <row r="548" customFormat="1" ht="15.75" customHeight="1" spans="4:7">
      <c r="D548" s="191"/>
      <c r="E548" s="191"/>
      <c r="G548" s="191"/>
    </row>
    <row r="549" customFormat="1" ht="15.75" customHeight="1" spans="4:7">
      <c r="D549" s="191"/>
      <c r="E549" s="191"/>
      <c r="G549" s="191"/>
    </row>
    <row r="550" customFormat="1" ht="15.75" customHeight="1" spans="4:7">
      <c r="D550" s="191"/>
      <c r="E550" s="191"/>
      <c r="G550" s="191"/>
    </row>
    <row r="551" customFormat="1" ht="15.75" customHeight="1" spans="4:7">
      <c r="D551" s="191"/>
      <c r="E551" s="191"/>
      <c r="G551" s="191"/>
    </row>
    <row r="552" customFormat="1" ht="15.75" customHeight="1" spans="4:7">
      <c r="D552" s="191"/>
      <c r="E552" s="191"/>
      <c r="G552" s="191"/>
    </row>
    <row r="553" customFormat="1" ht="15.75" customHeight="1" spans="4:7">
      <c r="D553" s="191"/>
      <c r="E553" s="191"/>
      <c r="G553" s="191"/>
    </row>
    <row r="554" customFormat="1" ht="15.75" customHeight="1" spans="4:7">
      <c r="D554" s="191"/>
      <c r="E554" s="191"/>
      <c r="G554" s="191"/>
    </row>
    <row r="555" customFormat="1" ht="15.75" customHeight="1" spans="4:7">
      <c r="D555" s="191"/>
      <c r="E555" s="191"/>
      <c r="G555" s="191"/>
    </row>
    <row r="556" customFormat="1" ht="15.75" customHeight="1" spans="4:7">
      <c r="D556" s="191"/>
      <c r="E556" s="191"/>
      <c r="G556" s="191"/>
    </row>
    <row r="557" customFormat="1" ht="15.75" customHeight="1" spans="4:7">
      <c r="D557" s="191"/>
      <c r="E557" s="191"/>
      <c r="G557" s="191"/>
    </row>
    <row r="558" customFormat="1" ht="15.75" customHeight="1" spans="4:7">
      <c r="D558" s="191"/>
      <c r="E558" s="191"/>
      <c r="G558" s="191"/>
    </row>
    <row r="559" customFormat="1" ht="15.75" customHeight="1" spans="4:7">
      <c r="D559" s="191"/>
      <c r="E559" s="191"/>
      <c r="G559" s="191"/>
    </row>
    <row r="560" customFormat="1" ht="15.75" customHeight="1" spans="4:7">
      <c r="D560" s="191"/>
      <c r="E560" s="191"/>
      <c r="G560" s="191"/>
    </row>
    <row r="561" customFormat="1" ht="15.75" customHeight="1" spans="4:7">
      <c r="D561" s="191"/>
      <c r="E561" s="191"/>
      <c r="G561" s="191"/>
    </row>
    <row r="562" customFormat="1" ht="15.75" customHeight="1" spans="4:7">
      <c r="D562" s="191"/>
      <c r="E562" s="191"/>
      <c r="G562" s="191"/>
    </row>
    <row r="563" customFormat="1" ht="15.75" customHeight="1" spans="4:7">
      <c r="D563" s="191"/>
      <c r="E563" s="191"/>
      <c r="G563" s="191"/>
    </row>
    <row r="564" customFormat="1" ht="15.75" customHeight="1" spans="4:7">
      <c r="D564" s="191"/>
      <c r="E564" s="191"/>
      <c r="G564" s="191"/>
    </row>
    <row r="565" customFormat="1" ht="15.75" customHeight="1" spans="4:7">
      <c r="D565" s="191"/>
      <c r="E565" s="191"/>
      <c r="G565" s="191"/>
    </row>
    <row r="566" customFormat="1" ht="15.75" customHeight="1" spans="4:7">
      <c r="D566" s="191"/>
      <c r="E566" s="191"/>
      <c r="G566" s="191"/>
    </row>
    <row r="567" customFormat="1" ht="15.75" customHeight="1" spans="4:7">
      <c r="D567" s="191"/>
      <c r="E567" s="191"/>
      <c r="G567" s="191"/>
    </row>
    <row r="568" customFormat="1" ht="15.75" customHeight="1" spans="4:7">
      <c r="D568" s="191"/>
      <c r="E568" s="191"/>
      <c r="G568" s="191"/>
    </row>
    <row r="569" customFormat="1" ht="15.75" customHeight="1" spans="4:7">
      <c r="D569" s="191"/>
      <c r="E569" s="191"/>
      <c r="G569" s="191"/>
    </row>
    <row r="570" customFormat="1" ht="15.75" customHeight="1" spans="4:7">
      <c r="D570" s="191"/>
      <c r="E570" s="191"/>
      <c r="G570" s="191"/>
    </row>
    <row r="571" customFormat="1" ht="15.75" customHeight="1" spans="4:7">
      <c r="D571" s="191"/>
      <c r="E571" s="191"/>
      <c r="G571" s="191"/>
    </row>
    <row r="572" customFormat="1" ht="15.75" customHeight="1" spans="4:7">
      <c r="D572" s="191"/>
      <c r="E572" s="191"/>
      <c r="G572" s="191"/>
    </row>
    <row r="573" customFormat="1" ht="15.75" customHeight="1" spans="4:7">
      <c r="D573" s="191"/>
      <c r="E573" s="191"/>
      <c r="G573" s="191"/>
    </row>
    <row r="574" customFormat="1" ht="15.75" customHeight="1" spans="4:7">
      <c r="D574" s="191"/>
      <c r="E574" s="191"/>
      <c r="G574" s="191"/>
    </row>
    <row r="575" customFormat="1" ht="15.75" customHeight="1" spans="4:7">
      <c r="D575" s="191"/>
      <c r="E575" s="191"/>
      <c r="G575" s="191"/>
    </row>
    <row r="576" customFormat="1" ht="15.75" customHeight="1" spans="4:7">
      <c r="D576" s="191"/>
      <c r="E576" s="191"/>
      <c r="G576" s="191"/>
    </row>
    <row r="577" customFormat="1" ht="15.75" customHeight="1" spans="4:7">
      <c r="D577" s="191"/>
      <c r="E577" s="191"/>
      <c r="G577" s="191"/>
    </row>
    <row r="578" customFormat="1" ht="15.75" customHeight="1" spans="4:7">
      <c r="D578" s="191"/>
      <c r="E578" s="191"/>
      <c r="G578" s="191"/>
    </row>
    <row r="579" customFormat="1" ht="15.75" customHeight="1" spans="4:7">
      <c r="D579" s="191"/>
      <c r="E579" s="191"/>
      <c r="G579" s="191"/>
    </row>
    <row r="580" customFormat="1" ht="15.75" customHeight="1" spans="4:7">
      <c r="D580" s="191"/>
      <c r="E580" s="191"/>
      <c r="G580" s="191"/>
    </row>
    <row r="581" customFormat="1" ht="15.75" customHeight="1" spans="4:7">
      <c r="D581" s="191"/>
      <c r="E581" s="191"/>
      <c r="G581" s="191"/>
    </row>
    <row r="582" customFormat="1" ht="15.75" customHeight="1" spans="4:7">
      <c r="D582" s="191"/>
      <c r="E582" s="191"/>
      <c r="G582" s="191"/>
    </row>
    <row r="583" customFormat="1" ht="15.75" customHeight="1" spans="4:7">
      <c r="D583" s="191"/>
      <c r="E583" s="191"/>
      <c r="G583" s="191"/>
    </row>
    <row r="584" customFormat="1" ht="15.75" customHeight="1" spans="4:7">
      <c r="D584" s="191"/>
      <c r="E584" s="191"/>
      <c r="G584" s="191"/>
    </row>
    <row r="585" customFormat="1" ht="15.75" customHeight="1" spans="4:7">
      <c r="D585" s="191"/>
      <c r="E585" s="191"/>
      <c r="G585" s="191"/>
    </row>
    <row r="586" customFormat="1" ht="15.75" customHeight="1" spans="4:7">
      <c r="D586" s="191"/>
      <c r="E586" s="191"/>
      <c r="G586" s="191"/>
    </row>
    <row r="587" customFormat="1" ht="15.75" customHeight="1" spans="4:7">
      <c r="D587" s="191"/>
      <c r="E587" s="191"/>
      <c r="G587" s="191"/>
    </row>
    <row r="588" customFormat="1" ht="15.75" customHeight="1" spans="4:7">
      <c r="D588" s="191"/>
      <c r="E588" s="191"/>
      <c r="G588" s="191"/>
    </row>
    <row r="589" customFormat="1" ht="15.75" customHeight="1" spans="4:7">
      <c r="D589" s="191"/>
      <c r="E589" s="191"/>
      <c r="G589" s="191"/>
    </row>
    <row r="590" customFormat="1" ht="15.75" customHeight="1" spans="4:7">
      <c r="D590" s="191"/>
      <c r="E590" s="191"/>
      <c r="G590" s="191"/>
    </row>
    <row r="591" customFormat="1" ht="15.75" customHeight="1" spans="4:7">
      <c r="D591" s="191"/>
      <c r="E591" s="191"/>
      <c r="G591" s="191"/>
    </row>
    <row r="592" customFormat="1" ht="15.75" customHeight="1" spans="4:7">
      <c r="D592" s="191"/>
      <c r="E592" s="191"/>
      <c r="G592" s="191"/>
    </row>
    <row r="593" customFormat="1" ht="15.75" customHeight="1" spans="4:7">
      <c r="D593" s="191"/>
      <c r="E593" s="191"/>
      <c r="G593" s="191"/>
    </row>
    <row r="594" customFormat="1" ht="15.75" customHeight="1" spans="4:7">
      <c r="D594" s="191"/>
      <c r="E594" s="191"/>
      <c r="G594" s="191"/>
    </row>
    <row r="595" customFormat="1" ht="15.75" customHeight="1" spans="4:7">
      <c r="D595" s="191"/>
      <c r="E595" s="191"/>
      <c r="G595" s="191"/>
    </row>
    <row r="596" customFormat="1" ht="15.75" customHeight="1" spans="4:7">
      <c r="D596" s="191"/>
      <c r="E596" s="191"/>
      <c r="G596" s="191"/>
    </row>
    <row r="597" customFormat="1" ht="15.75" customHeight="1" spans="4:7">
      <c r="D597" s="191"/>
      <c r="E597" s="191"/>
      <c r="G597" s="191"/>
    </row>
    <row r="598" customFormat="1" ht="15.75" customHeight="1" spans="4:7">
      <c r="D598" s="191"/>
      <c r="E598" s="191"/>
      <c r="G598" s="191"/>
    </row>
    <row r="599" customFormat="1" ht="15.75" customHeight="1" spans="4:7">
      <c r="D599" s="191"/>
      <c r="E599" s="191"/>
      <c r="G599" s="191"/>
    </row>
    <row r="600" customFormat="1" ht="15.75" customHeight="1" spans="4:7">
      <c r="D600" s="191"/>
      <c r="E600" s="191"/>
      <c r="G600" s="191"/>
    </row>
    <row r="601" customFormat="1" ht="15.75" customHeight="1" spans="4:7">
      <c r="D601" s="191"/>
      <c r="E601" s="191"/>
      <c r="G601" s="191"/>
    </row>
    <row r="602" customFormat="1" ht="15.75" customHeight="1" spans="4:7">
      <c r="D602" s="191"/>
      <c r="E602" s="191"/>
      <c r="G602" s="191"/>
    </row>
    <row r="603" customFormat="1" ht="15.75" customHeight="1" spans="4:7">
      <c r="D603" s="191"/>
      <c r="E603" s="191"/>
      <c r="G603" s="191"/>
    </row>
    <row r="604" customFormat="1" ht="15.75" customHeight="1" spans="4:7">
      <c r="D604" s="191"/>
      <c r="E604" s="191"/>
      <c r="G604" s="191"/>
    </row>
    <row r="605" customFormat="1" ht="15.75" customHeight="1" spans="4:7">
      <c r="D605" s="191"/>
      <c r="E605" s="191"/>
      <c r="G605" s="191"/>
    </row>
    <row r="606" customFormat="1" ht="15.75" customHeight="1" spans="4:7">
      <c r="D606" s="191"/>
      <c r="E606" s="191"/>
      <c r="G606" s="191"/>
    </row>
    <row r="607" customFormat="1" ht="15.75" customHeight="1" spans="4:7">
      <c r="D607" s="191"/>
      <c r="E607" s="191"/>
      <c r="G607" s="191"/>
    </row>
    <row r="608" customFormat="1" ht="15.75" customHeight="1" spans="4:7">
      <c r="D608" s="191"/>
      <c r="E608" s="191"/>
      <c r="G608" s="191"/>
    </row>
    <row r="609" customFormat="1" ht="15.75" customHeight="1" spans="4:7">
      <c r="D609" s="191"/>
      <c r="E609" s="191"/>
      <c r="G609" s="191"/>
    </row>
    <row r="610" customFormat="1" ht="15.75" customHeight="1" spans="4:7">
      <c r="D610" s="191"/>
      <c r="E610" s="191"/>
      <c r="G610" s="191"/>
    </row>
    <row r="611" customFormat="1" ht="15.75" customHeight="1" spans="4:7">
      <c r="D611" s="191"/>
      <c r="E611" s="191"/>
      <c r="G611" s="191"/>
    </row>
    <row r="612" customFormat="1" ht="15.75" customHeight="1" spans="4:7">
      <c r="D612" s="191"/>
      <c r="E612" s="191"/>
      <c r="G612" s="191"/>
    </row>
    <row r="613" customFormat="1" ht="15.75" customHeight="1" spans="4:7">
      <c r="D613" s="191"/>
      <c r="E613" s="191"/>
      <c r="G613" s="191"/>
    </row>
    <row r="614" customFormat="1" ht="15.75" customHeight="1" spans="4:7">
      <c r="D614" s="191"/>
      <c r="E614" s="191"/>
      <c r="G614" s="191"/>
    </row>
    <row r="615" customFormat="1" ht="15.75" customHeight="1" spans="4:7">
      <c r="D615" s="191"/>
      <c r="E615" s="191"/>
      <c r="G615" s="191"/>
    </row>
    <row r="616" customFormat="1" ht="15.75" customHeight="1" spans="4:7">
      <c r="D616" s="191"/>
      <c r="E616" s="191"/>
      <c r="G616" s="191"/>
    </row>
    <row r="617" customFormat="1" ht="15.75" customHeight="1" spans="4:7">
      <c r="D617" s="191"/>
      <c r="E617" s="191"/>
      <c r="G617" s="191"/>
    </row>
    <row r="618" customFormat="1" ht="15.75" customHeight="1" spans="4:7">
      <c r="D618" s="191"/>
      <c r="E618" s="191"/>
      <c r="G618" s="191"/>
    </row>
    <row r="619" customFormat="1" ht="15.75" customHeight="1" spans="4:7">
      <c r="D619" s="191"/>
      <c r="E619" s="191"/>
      <c r="G619" s="191"/>
    </row>
    <row r="620" customFormat="1" ht="15.75" customHeight="1" spans="4:7">
      <c r="D620" s="191"/>
      <c r="E620" s="191"/>
      <c r="G620" s="191"/>
    </row>
    <row r="621" customFormat="1" ht="15.75" customHeight="1" spans="4:7">
      <c r="D621" s="191"/>
      <c r="E621" s="191"/>
      <c r="G621" s="191"/>
    </row>
    <row r="622" customFormat="1" ht="15.75" customHeight="1" spans="4:7">
      <c r="D622" s="191"/>
      <c r="E622" s="191"/>
      <c r="G622" s="191"/>
    </row>
    <row r="623" customFormat="1" ht="15.75" customHeight="1" spans="4:7">
      <c r="D623" s="191"/>
      <c r="E623" s="191"/>
      <c r="G623" s="191"/>
    </row>
    <row r="624" customFormat="1" ht="15.75" customHeight="1" spans="4:7">
      <c r="D624" s="191"/>
      <c r="E624" s="191"/>
      <c r="G624" s="191"/>
    </row>
    <row r="625" customFormat="1" ht="15.75" customHeight="1" spans="4:7">
      <c r="D625" s="191"/>
      <c r="E625" s="191"/>
      <c r="G625" s="191"/>
    </row>
    <row r="626" customFormat="1" ht="15.75" customHeight="1" spans="4:7">
      <c r="D626" s="191"/>
      <c r="E626" s="191"/>
      <c r="G626" s="191"/>
    </row>
    <row r="627" customFormat="1" ht="15.75" customHeight="1" spans="4:7">
      <c r="D627" s="191"/>
      <c r="E627" s="191"/>
      <c r="G627" s="191"/>
    </row>
    <row r="628" customFormat="1" ht="15.75" customHeight="1" spans="4:7">
      <c r="D628" s="191"/>
      <c r="E628" s="191"/>
      <c r="G628" s="191"/>
    </row>
    <row r="629" customFormat="1" ht="15.75" customHeight="1" spans="4:7">
      <c r="D629" s="191"/>
      <c r="E629" s="191"/>
      <c r="G629" s="191"/>
    </row>
    <row r="630" customFormat="1" ht="15.75" customHeight="1" spans="4:7">
      <c r="D630" s="191"/>
      <c r="E630" s="191"/>
      <c r="G630" s="191"/>
    </row>
    <row r="631" customFormat="1" ht="15.75" customHeight="1" spans="4:7">
      <c r="D631" s="191"/>
      <c r="E631" s="191"/>
      <c r="G631" s="191"/>
    </row>
    <row r="632" customFormat="1" ht="15.75" customHeight="1" spans="4:7">
      <c r="D632" s="191"/>
      <c r="E632" s="191"/>
      <c r="G632" s="191"/>
    </row>
    <row r="633" customFormat="1" ht="15.75" customHeight="1" spans="4:7">
      <c r="D633" s="191"/>
      <c r="E633" s="191"/>
      <c r="G633" s="191"/>
    </row>
    <row r="634" customFormat="1" ht="15.75" customHeight="1" spans="4:7">
      <c r="D634" s="191"/>
      <c r="E634" s="191"/>
      <c r="G634" s="191"/>
    </row>
    <row r="635" customFormat="1" ht="15.75" customHeight="1" spans="4:7">
      <c r="D635" s="191"/>
      <c r="E635" s="191"/>
      <c r="G635" s="191"/>
    </row>
    <row r="636" customFormat="1" ht="15.75" customHeight="1" spans="4:7">
      <c r="D636" s="191"/>
      <c r="E636" s="191"/>
      <c r="G636" s="191"/>
    </row>
    <row r="637" customFormat="1" ht="15.75" customHeight="1" spans="4:7">
      <c r="D637" s="191"/>
      <c r="E637" s="191"/>
      <c r="G637" s="191"/>
    </row>
    <row r="638" customFormat="1" ht="15.75" customHeight="1" spans="4:7">
      <c r="D638" s="191"/>
      <c r="E638" s="191"/>
      <c r="G638" s="191"/>
    </row>
    <row r="639" customFormat="1" ht="15.75" customHeight="1" spans="4:7">
      <c r="D639" s="191"/>
      <c r="E639" s="191"/>
      <c r="G639" s="191"/>
    </row>
    <row r="640" customFormat="1" ht="15.75" customHeight="1" spans="4:7">
      <c r="D640" s="191"/>
      <c r="E640" s="191"/>
      <c r="G640" s="191"/>
    </row>
    <row r="641" customFormat="1" ht="15.75" customHeight="1" spans="4:7">
      <c r="D641" s="191"/>
      <c r="E641" s="191"/>
      <c r="G641" s="191"/>
    </row>
    <row r="642" customFormat="1" ht="15.75" customHeight="1" spans="4:7">
      <c r="D642" s="191"/>
      <c r="E642" s="191"/>
      <c r="G642" s="191"/>
    </row>
    <row r="643" customFormat="1" ht="15.75" customHeight="1" spans="4:7">
      <c r="D643" s="191"/>
      <c r="E643" s="191"/>
      <c r="G643" s="191"/>
    </row>
    <row r="644" customFormat="1" ht="15.75" customHeight="1" spans="4:7">
      <c r="D644" s="191"/>
      <c r="E644" s="191"/>
      <c r="G644" s="191"/>
    </row>
    <row r="645" customFormat="1" ht="15.75" customHeight="1" spans="4:7">
      <c r="D645" s="191"/>
      <c r="E645" s="191"/>
      <c r="G645" s="191"/>
    </row>
    <row r="646" customFormat="1" ht="15.75" customHeight="1" spans="4:7">
      <c r="D646" s="191"/>
      <c r="E646" s="191"/>
      <c r="G646" s="191"/>
    </row>
    <row r="647" customFormat="1" ht="15.75" customHeight="1" spans="4:7">
      <c r="D647" s="191"/>
      <c r="E647" s="191"/>
      <c r="G647" s="191"/>
    </row>
    <row r="648" customFormat="1" ht="15.75" customHeight="1" spans="4:7">
      <c r="D648" s="191"/>
      <c r="E648" s="191"/>
      <c r="G648" s="191"/>
    </row>
    <row r="649" customFormat="1" ht="15.75" customHeight="1" spans="4:7">
      <c r="D649" s="191"/>
      <c r="E649" s="191"/>
      <c r="G649" s="191"/>
    </row>
    <row r="650" customFormat="1" ht="15.75" customHeight="1" spans="4:7">
      <c r="D650" s="191"/>
      <c r="E650" s="191"/>
      <c r="G650" s="191"/>
    </row>
    <row r="651" customFormat="1" ht="15.75" customHeight="1" spans="4:7">
      <c r="D651" s="191"/>
      <c r="E651" s="191"/>
      <c r="G651" s="191"/>
    </row>
    <row r="652" customFormat="1" ht="15.75" customHeight="1" spans="4:7">
      <c r="D652" s="191"/>
      <c r="E652" s="191"/>
      <c r="G652" s="191"/>
    </row>
    <row r="653" customFormat="1" ht="15.75" customHeight="1" spans="4:7">
      <c r="D653" s="191"/>
      <c r="E653" s="191"/>
      <c r="G653" s="191"/>
    </row>
    <row r="654" customFormat="1" ht="15.75" customHeight="1" spans="4:7">
      <c r="D654" s="191"/>
      <c r="E654" s="191"/>
      <c r="G654" s="191"/>
    </row>
    <row r="655" customFormat="1" ht="15.75" customHeight="1" spans="4:7">
      <c r="D655" s="191"/>
      <c r="E655" s="191"/>
      <c r="G655" s="191"/>
    </row>
    <row r="656" customFormat="1" ht="15.75" customHeight="1" spans="4:7">
      <c r="D656" s="191"/>
      <c r="E656" s="191"/>
      <c r="G656" s="191"/>
    </row>
    <row r="657" customFormat="1" ht="15.75" customHeight="1" spans="4:7">
      <c r="D657" s="191"/>
      <c r="E657" s="191"/>
      <c r="G657" s="191"/>
    </row>
    <row r="658" customFormat="1" ht="15.75" customHeight="1" spans="4:7">
      <c r="D658" s="191"/>
      <c r="E658" s="191"/>
      <c r="G658" s="191"/>
    </row>
    <row r="659" customFormat="1" ht="15.75" customHeight="1" spans="4:7">
      <c r="D659" s="191"/>
      <c r="E659" s="191"/>
      <c r="G659" s="191"/>
    </row>
    <row r="660" customFormat="1" ht="15.75" customHeight="1" spans="4:7">
      <c r="D660" s="191"/>
      <c r="E660" s="191"/>
      <c r="G660" s="191"/>
    </row>
    <row r="661" customFormat="1" ht="15.75" customHeight="1" spans="4:7">
      <c r="D661" s="191"/>
      <c r="E661" s="191"/>
      <c r="G661" s="191"/>
    </row>
    <row r="662" customFormat="1" ht="15.75" customHeight="1" spans="4:7">
      <c r="D662" s="191"/>
      <c r="E662" s="191"/>
      <c r="G662" s="191"/>
    </row>
    <row r="663" customFormat="1" ht="15.75" customHeight="1" spans="4:7">
      <c r="D663" s="191"/>
      <c r="E663" s="191"/>
      <c r="G663" s="191"/>
    </row>
    <row r="664" customFormat="1" ht="15.75" customHeight="1" spans="4:7">
      <c r="D664" s="191"/>
      <c r="E664" s="191"/>
      <c r="G664" s="191"/>
    </row>
    <row r="665" customFormat="1" ht="15.75" customHeight="1" spans="4:7">
      <c r="D665" s="191"/>
      <c r="E665" s="191"/>
      <c r="G665" s="191"/>
    </row>
    <row r="666" customFormat="1" ht="15.75" customHeight="1" spans="4:7">
      <c r="D666" s="191"/>
      <c r="E666" s="191"/>
      <c r="G666" s="191"/>
    </row>
    <row r="667" customFormat="1" ht="15.75" customHeight="1" spans="4:7">
      <c r="D667" s="191"/>
      <c r="E667" s="191"/>
      <c r="G667" s="191"/>
    </row>
    <row r="668" customFormat="1" ht="15.75" customHeight="1" spans="4:7">
      <c r="D668" s="191"/>
      <c r="E668" s="191"/>
      <c r="G668" s="191"/>
    </row>
    <row r="669" customFormat="1" ht="15.75" customHeight="1" spans="4:7">
      <c r="D669" s="191"/>
      <c r="E669" s="191"/>
      <c r="G669" s="191"/>
    </row>
    <row r="670" customFormat="1" ht="15.75" customHeight="1" spans="4:7">
      <c r="D670" s="191"/>
      <c r="E670" s="191"/>
      <c r="G670" s="191"/>
    </row>
    <row r="671" customFormat="1" ht="15.75" customHeight="1" spans="4:7">
      <c r="D671" s="191"/>
      <c r="E671" s="191"/>
      <c r="G671" s="191"/>
    </row>
    <row r="672" customFormat="1" ht="15.75" customHeight="1" spans="4:7">
      <c r="D672" s="191"/>
      <c r="E672" s="191"/>
      <c r="G672" s="191"/>
    </row>
    <row r="673" customFormat="1" ht="15.75" customHeight="1" spans="4:7">
      <c r="D673" s="191"/>
      <c r="E673" s="191"/>
      <c r="G673" s="191"/>
    </row>
    <row r="674" customFormat="1" ht="15.75" customHeight="1" spans="4:7">
      <c r="D674" s="191"/>
      <c r="E674" s="191"/>
      <c r="G674" s="191"/>
    </row>
    <row r="675" customFormat="1" ht="15.75" customHeight="1" spans="4:7">
      <c r="D675" s="191"/>
      <c r="E675" s="191"/>
      <c r="G675" s="191"/>
    </row>
    <row r="676" customFormat="1" ht="15.75" customHeight="1" spans="4:7">
      <c r="D676" s="191"/>
      <c r="E676" s="191"/>
      <c r="G676" s="191"/>
    </row>
    <row r="677" customFormat="1" ht="15.75" customHeight="1" spans="4:7">
      <c r="D677" s="191"/>
      <c r="E677" s="191"/>
      <c r="G677" s="191"/>
    </row>
    <row r="678" customFormat="1" ht="15.75" customHeight="1" spans="4:7">
      <c r="D678" s="191"/>
      <c r="E678" s="191"/>
      <c r="G678" s="191"/>
    </row>
    <row r="679" customFormat="1" ht="15.75" customHeight="1" spans="4:7">
      <c r="D679" s="191"/>
      <c r="E679" s="191"/>
      <c r="G679" s="191"/>
    </row>
    <row r="680" customFormat="1" ht="15.75" customHeight="1" spans="4:7">
      <c r="D680" s="191"/>
      <c r="E680" s="191"/>
      <c r="G680" s="191"/>
    </row>
    <row r="681" customFormat="1" ht="15.75" customHeight="1" spans="4:7">
      <c r="D681" s="191"/>
      <c r="E681" s="191"/>
      <c r="G681" s="191"/>
    </row>
    <row r="682" customFormat="1" ht="15.75" customHeight="1" spans="4:7">
      <c r="D682" s="191"/>
      <c r="E682" s="191"/>
      <c r="G682" s="191"/>
    </row>
    <row r="683" customFormat="1" ht="15.75" customHeight="1" spans="4:7">
      <c r="D683" s="191"/>
      <c r="E683" s="191"/>
      <c r="G683" s="191"/>
    </row>
    <row r="684" customFormat="1" ht="15.75" customHeight="1" spans="4:7">
      <c r="D684" s="191"/>
      <c r="E684" s="191"/>
      <c r="G684" s="191"/>
    </row>
    <row r="685" customFormat="1" ht="15.75" customHeight="1" spans="4:7">
      <c r="D685" s="191"/>
      <c r="E685" s="191"/>
      <c r="G685" s="191"/>
    </row>
    <row r="686" customFormat="1" ht="15.75" customHeight="1" spans="4:7">
      <c r="D686" s="191"/>
      <c r="E686" s="191"/>
      <c r="G686" s="191"/>
    </row>
    <row r="687" customFormat="1" ht="15.75" customHeight="1" spans="4:7">
      <c r="D687" s="191"/>
      <c r="E687" s="191"/>
      <c r="G687" s="191"/>
    </row>
    <row r="688" customFormat="1" ht="15.75" customHeight="1" spans="4:7">
      <c r="D688" s="191"/>
      <c r="E688" s="191"/>
      <c r="G688" s="191"/>
    </row>
    <row r="689" customFormat="1" ht="15.75" customHeight="1" spans="4:7">
      <c r="D689" s="191"/>
      <c r="E689" s="191"/>
      <c r="G689" s="191"/>
    </row>
    <row r="690" customFormat="1" ht="15.75" customHeight="1" spans="4:7">
      <c r="D690" s="191"/>
      <c r="E690" s="191"/>
      <c r="G690" s="191"/>
    </row>
    <row r="691" customFormat="1" ht="15.75" customHeight="1" spans="4:7">
      <c r="D691" s="191"/>
      <c r="E691" s="191"/>
      <c r="G691" s="191"/>
    </row>
    <row r="692" customFormat="1" ht="15.75" customHeight="1" spans="4:7">
      <c r="D692" s="191"/>
      <c r="E692" s="191"/>
      <c r="G692" s="191"/>
    </row>
    <row r="693" customFormat="1" ht="15.75" customHeight="1" spans="4:7">
      <c r="D693" s="191"/>
      <c r="E693" s="191"/>
      <c r="G693" s="191"/>
    </row>
    <row r="694" customFormat="1" ht="15.75" customHeight="1" spans="4:7">
      <c r="D694" s="191"/>
      <c r="E694" s="191"/>
      <c r="G694" s="191"/>
    </row>
    <row r="695" customFormat="1" ht="15.75" customHeight="1" spans="4:7">
      <c r="D695" s="191"/>
      <c r="E695" s="191"/>
      <c r="G695" s="191"/>
    </row>
    <row r="696" customFormat="1" ht="15.75" customHeight="1" spans="4:7">
      <c r="D696" s="191"/>
      <c r="E696" s="191"/>
      <c r="G696" s="191"/>
    </row>
    <row r="697" customFormat="1" ht="15.75" customHeight="1" spans="4:7">
      <c r="D697" s="191"/>
      <c r="E697" s="191"/>
      <c r="G697" s="191"/>
    </row>
    <row r="698" customFormat="1" ht="15.75" customHeight="1" spans="4:7">
      <c r="D698" s="191"/>
      <c r="E698" s="191"/>
      <c r="G698" s="191"/>
    </row>
    <row r="699" customFormat="1" ht="15.75" customHeight="1" spans="4:7">
      <c r="D699" s="191"/>
      <c r="E699" s="191"/>
      <c r="G699" s="191"/>
    </row>
    <row r="700" customFormat="1" ht="15.75" customHeight="1" spans="4:7">
      <c r="D700" s="191"/>
      <c r="E700" s="191"/>
      <c r="G700" s="191"/>
    </row>
    <row r="701" customFormat="1" ht="15.75" customHeight="1" spans="4:7">
      <c r="D701" s="191"/>
      <c r="E701" s="191"/>
      <c r="G701" s="191"/>
    </row>
    <row r="702" customFormat="1" ht="15.75" customHeight="1" spans="4:7">
      <c r="D702" s="191"/>
      <c r="E702" s="191"/>
      <c r="G702" s="191"/>
    </row>
    <row r="703" customFormat="1" ht="15.75" customHeight="1" spans="4:7">
      <c r="D703" s="191"/>
      <c r="E703" s="191"/>
      <c r="G703" s="191"/>
    </row>
    <row r="704" customFormat="1" ht="15.75" customHeight="1" spans="4:7">
      <c r="D704" s="191"/>
      <c r="E704" s="191"/>
      <c r="G704" s="191"/>
    </row>
    <row r="705" customFormat="1" ht="15.75" customHeight="1" spans="4:7">
      <c r="D705" s="191"/>
      <c r="E705" s="191"/>
      <c r="G705" s="191"/>
    </row>
    <row r="706" customFormat="1" ht="15.75" customHeight="1" spans="4:7">
      <c r="D706" s="191"/>
      <c r="E706" s="191"/>
      <c r="G706" s="191"/>
    </row>
    <row r="707" customFormat="1" ht="15.75" customHeight="1" spans="4:7">
      <c r="D707" s="191"/>
      <c r="E707" s="191"/>
      <c r="G707" s="191"/>
    </row>
    <row r="708" customFormat="1" ht="15.75" customHeight="1" spans="4:7">
      <c r="D708" s="191"/>
      <c r="E708" s="191"/>
      <c r="G708" s="191"/>
    </row>
    <row r="709" customFormat="1" ht="15.75" customHeight="1" spans="4:7">
      <c r="D709" s="191"/>
      <c r="E709" s="191"/>
      <c r="G709" s="191"/>
    </row>
    <row r="710" customFormat="1" ht="15.75" customHeight="1" spans="4:7">
      <c r="D710" s="191"/>
      <c r="E710" s="191"/>
      <c r="G710" s="191"/>
    </row>
    <row r="711" customFormat="1" ht="15.75" customHeight="1" spans="4:7">
      <c r="D711" s="191"/>
      <c r="E711" s="191"/>
      <c r="G711" s="191"/>
    </row>
    <row r="712" customFormat="1" ht="15.75" customHeight="1" spans="4:7">
      <c r="D712" s="191"/>
      <c r="E712" s="191"/>
      <c r="G712" s="191"/>
    </row>
    <row r="713" customFormat="1" ht="15.75" customHeight="1" spans="4:7">
      <c r="D713" s="191"/>
      <c r="E713" s="191"/>
      <c r="G713" s="191"/>
    </row>
    <row r="714" customFormat="1" ht="15.75" customHeight="1" spans="4:7">
      <c r="D714" s="191"/>
      <c r="E714" s="191"/>
      <c r="G714" s="191"/>
    </row>
    <row r="715" customFormat="1" ht="15.75" customHeight="1" spans="4:7">
      <c r="D715" s="191"/>
      <c r="E715" s="191"/>
      <c r="G715" s="191"/>
    </row>
    <row r="716" customFormat="1" ht="15.75" customHeight="1" spans="4:7">
      <c r="D716" s="191"/>
      <c r="E716" s="191"/>
      <c r="G716" s="191"/>
    </row>
    <row r="717" customFormat="1" ht="15.75" customHeight="1" spans="4:7">
      <c r="D717" s="191"/>
      <c r="E717" s="191"/>
      <c r="G717" s="191"/>
    </row>
    <row r="718" customFormat="1" ht="15.75" customHeight="1" spans="4:7">
      <c r="D718" s="191"/>
      <c r="E718" s="191"/>
      <c r="G718" s="191"/>
    </row>
    <row r="719" customFormat="1" ht="15.75" customHeight="1" spans="4:7">
      <c r="D719" s="191"/>
      <c r="E719" s="191"/>
      <c r="G719" s="191"/>
    </row>
    <row r="720" customFormat="1" ht="15.75" customHeight="1" spans="4:7">
      <c r="D720" s="191"/>
      <c r="E720" s="191"/>
      <c r="G720" s="191"/>
    </row>
    <row r="721" customFormat="1" ht="15.75" customHeight="1" spans="4:7">
      <c r="D721" s="191"/>
      <c r="E721" s="191"/>
      <c r="G721" s="191"/>
    </row>
    <row r="722" customFormat="1" ht="15.75" customHeight="1" spans="4:7">
      <c r="D722" s="191"/>
      <c r="E722" s="191"/>
      <c r="G722" s="191"/>
    </row>
    <row r="723" customFormat="1" ht="15.75" customHeight="1" spans="4:7">
      <c r="D723" s="191"/>
      <c r="E723" s="191"/>
      <c r="G723" s="191"/>
    </row>
    <row r="724" customFormat="1" ht="15.75" customHeight="1" spans="4:7">
      <c r="D724" s="191"/>
      <c r="E724" s="191"/>
      <c r="G724" s="191"/>
    </row>
    <row r="725" customFormat="1" ht="15.75" customHeight="1" spans="4:7">
      <c r="D725" s="191"/>
      <c r="E725" s="191"/>
      <c r="G725" s="191"/>
    </row>
    <row r="726" customFormat="1" ht="15.75" customHeight="1" spans="4:7">
      <c r="D726" s="191"/>
      <c r="E726" s="191"/>
      <c r="G726" s="191"/>
    </row>
    <row r="727" customFormat="1" ht="15.75" customHeight="1" spans="4:7">
      <c r="D727" s="191"/>
      <c r="E727" s="191"/>
      <c r="G727" s="191"/>
    </row>
    <row r="728" customFormat="1" ht="15.75" customHeight="1" spans="4:7">
      <c r="D728" s="191"/>
      <c r="E728" s="191"/>
      <c r="G728" s="191"/>
    </row>
    <row r="729" customFormat="1" ht="15.75" customHeight="1" spans="4:7">
      <c r="D729" s="191"/>
      <c r="E729" s="191"/>
      <c r="G729" s="191"/>
    </row>
    <row r="730" customFormat="1" ht="15.75" customHeight="1" spans="4:7">
      <c r="D730" s="191"/>
      <c r="E730" s="191"/>
      <c r="G730" s="191"/>
    </row>
    <row r="731" customFormat="1" ht="15.75" customHeight="1" spans="4:7">
      <c r="D731" s="191"/>
      <c r="E731" s="191"/>
      <c r="G731" s="191"/>
    </row>
    <row r="732" customFormat="1" ht="15.75" customHeight="1" spans="4:7">
      <c r="D732" s="191"/>
      <c r="E732" s="191"/>
      <c r="G732" s="191"/>
    </row>
    <row r="733" customFormat="1" ht="15.75" customHeight="1" spans="4:7">
      <c r="D733" s="191"/>
      <c r="E733" s="191"/>
      <c r="G733" s="191"/>
    </row>
    <row r="734" customFormat="1" ht="15.75" customHeight="1" spans="4:7">
      <c r="D734" s="191"/>
      <c r="E734" s="191"/>
      <c r="G734" s="191"/>
    </row>
    <row r="735" customFormat="1" ht="15.75" customHeight="1" spans="4:7">
      <c r="D735" s="191"/>
      <c r="E735" s="191"/>
      <c r="G735" s="191"/>
    </row>
    <row r="736" customFormat="1" ht="15.75" customHeight="1" spans="4:7">
      <c r="D736" s="191"/>
      <c r="E736" s="191"/>
      <c r="G736" s="191"/>
    </row>
    <row r="737" customFormat="1" ht="15.75" customHeight="1" spans="4:7">
      <c r="D737" s="191"/>
      <c r="E737" s="191"/>
      <c r="G737" s="191"/>
    </row>
    <row r="738" customFormat="1" ht="15.75" customHeight="1" spans="4:7">
      <c r="D738" s="191"/>
      <c r="E738" s="191"/>
      <c r="G738" s="191"/>
    </row>
    <row r="739" customFormat="1" ht="15.75" customHeight="1" spans="4:7">
      <c r="D739" s="191"/>
      <c r="E739" s="191"/>
      <c r="G739" s="191"/>
    </row>
    <row r="740" customFormat="1" ht="15.75" customHeight="1" spans="4:7">
      <c r="D740" s="191"/>
      <c r="E740" s="191"/>
      <c r="G740" s="191"/>
    </row>
    <row r="741" customFormat="1" ht="15.75" customHeight="1" spans="4:7">
      <c r="D741" s="191"/>
      <c r="E741" s="191"/>
      <c r="G741" s="191"/>
    </row>
    <row r="742" customFormat="1" ht="15.75" customHeight="1" spans="4:7">
      <c r="D742" s="191"/>
      <c r="E742" s="191"/>
      <c r="G742" s="191"/>
    </row>
    <row r="743" customFormat="1" ht="15.75" customHeight="1" spans="4:7">
      <c r="D743" s="191"/>
      <c r="E743" s="191"/>
      <c r="G743" s="191"/>
    </row>
    <row r="744" customFormat="1" ht="15.75" customHeight="1" spans="4:7">
      <c r="D744" s="191"/>
      <c r="E744" s="191"/>
      <c r="G744" s="191"/>
    </row>
    <row r="745" customFormat="1" ht="15.75" customHeight="1" spans="4:7">
      <c r="D745" s="191"/>
      <c r="E745" s="191"/>
      <c r="G745" s="191"/>
    </row>
    <row r="746" customFormat="1" ht="15.75" customHeight="1" spans="4:7">
      <c r="D746" s="191"/>
      <c r="E746" s="191"/>
      <c r="G746" s="191"/>
    </row>
    <row r="747" customFormat="1" ht="15.75" customHeight="1" spans="4:7">
      <c r="D747" s="191"/>
      <c r="E747" s="191"/>
      <c r="G747" s="191"/>
    </row>
    <row r="748" customFormat="1" ht="15.75" customHeight="1" spans="4:7">
      <c r="D748" s="191"/>
      <c r="E748" s="191"/>
      <c r="G748" s="191"/>
    </row>
    <row r="749" customFormat="1" ht="15.75" customHeight="1" spans="4:7">
      <c r="D749" s="191"/>
      <c r="E749" s="191"/>
      <c r="G749" s="191"/>
    </row>
    <row r="750" customFormat="1" ht="15.75" customHeight="1" spans="4:7">
      <c r="D750" s="191"/>
      <c r="E750" s="191"/>
      <c r="G750" s="191"/>
    </row>
    <row r="751" customFormat="1" ht="15.75" customHeight="1" spans="4:7">
      <c r="D751" s="191"/>
      <c r="E751" s="191"/>
      <c r="G751" s="191"/>
    </row>
    <row r="752" customFormat="1" ht="15.75" customHeight="1" spans="4:7">
      <c r="D752" s="191"/>
      <c r="E752" s="191"/>
      <c r="G752" s="191"/>
    </row>
    <row r="753" customFormat="1" ht="15.75" customHeight="1" spans="4:7">
      <c r="D753" s="191"/>
      <c r="E753" s="191"/>
      <c r="G753" s="191"/>
    </row>
    <row r="754" customFormat="1" ht="15.75" customHeight="1" spans="4:7">
      <c r="D754" s="191"/>
      <c r="E754" s="191"/>
      <c r="G754" s="191"/>
    </row>
    <row r="755" customFormat="1" ht="15.75" customHeight="1" spans="4:7">
      <c r="D755" s="191"/>
      <c r="E755" s="191"/>
      <c r="G755" s="191"/>
    </row>
    <row r="756" customFormat="1" ht="15.75" customHeight="1" spans="4:7">
      <c r="D756" s="191"/>
      <c r="E756" s="191"/>
      <c r="G756" s="191"/>
    </row>
    <row r="757" customFormat="1" ht="15.75" customHeight="1" spans="4:7">
      <c r="D757" s="191"/>
      <c r="E757" s="191"/>
      <c r="G757" s="191"/>
    </row>
    <row r="758" customFormat="1" ht="15.75" customHeight="1" spans="4:7">
      <c r="D758" s="191"/>
      <c r="E758" s="191"/>
      <c r="G758" s="191"/>
    </row>
    <row r="759" customFormat="1" ht="15.75" customHeight="1" spans="4:7">
      <c r="D759" s="191"/>
      <c r="E759" s="191"/>
      <c r="G759" s="191"/>
    </row>
    <row r="760" customFormat="1" ht="15.75" customHeight="1" spans="4:7">
      <c r="D760" s="191"/>
      <c r="E760" s="191"/>
      <c r="G760" s="191"/>
    </row>
    <row r="761" customFormat="1" ht="15.75" customHeight="1" spans="4:7">
      <c r="D761" s="191"/>
      <c r="E761" s="191"/>
      <c r="G761" s="191"/>
    </row>
    <row r="762" customFormat="1" ht="15.75" customHeight="1" spans="4:7">
      <c r="D762" s="191"/>
      <c r="E762" s="191"/>
      <c r="G762" s="191"/>
    </row>
    <row r="763" customFormat="1" ht="15.75" customHeight="1" spans="4:7">
      <c r="D763" s="191"/>
      <c r="E763" s="191"/>
      <c r="G763" s="191"/>
    </row>
    <row r="764" customFormat="1" ht="15.75" customHeight="1" spans="4:7">
      <c r="D764" s="191"/>
      <c r="E764" s="191"/>
      <c r="G764" s="191"/>
    </row>
    <row r="765" customFormat="1" ht="15.75" customHeight="1" spans="4:7">
      <c r="D765" s="191"/>
      <c r="E765" s="191"/>
      <c r="G765" s="191"/>
    </row>
    <row r="766" customFormat="1" ht="15.75" customHeight="1" spans="4:7">
      <c r="D766" s="191"/>
      <c r="E766" s="191"/>
      <c r="G766" s="191"/>
    </row>
    <row r="767" customFormat="1" ht="15.75" customHeight="1" spans="4:7">
      <c r="D767" s="191"/>
      <c r="E767" s="191"/>
      <c r="G767" s="191"/>
    </row>
    <row r="768" customFormat="1" ht="15.75" customHeight="1" spans="4:7">
      <c r="D768" s="191"/>
      <c r="E768" s="191"/>
      <c r="G768" s="191"/>
    </row>
    <row r="769" customFormat="1" ht="15.75" customHeight="1" spans="4:7">
      <c r="D769" s="191"/>
      <c r="E769" s="191"/>
      <c r="G769" s="191"/>
    </row>
    <row r="770" customFormat="1" ht="15.75" customHeight="1" spans="4:7">
      <c r="D770" s="191"/>
      <c r="E770" s="191"/>
      <c r="G770" s="191"/>
    </row>
    <row r="771" customFormat="1" ht="15.75" customHeight="1" spans="4:7">
      <c r="D771" s="191"/>
      <c r="E771" s="191"/>
      <c r="G771" s="191"/>
    </row>
    <row r="772" customFormat="1" ht="15.75" customHeight="1" spans="4:7">
      <c r="D772" s="191"/>
      <c r="E772" s="191"/>
      <c r="G772" s="191"/>
    </row>
    <row r="773" customFormat="1" ht="15.75" customHeight="1" spans="4:7">
      <c r="D773" s="191"/>
      <c r="E773" s="191"/>
      <c r="G773" s="191"/>
    </row>
    <row r="774" customFormat="1" ht="15.75" customHeight="1" spans="4:7">
      <c r="D774" s="191"/>
      <c r="E774" s="191"/>
      <c r="G774" s="191"/>
    </row>
    <row r="775" customFormat="1" ht="15.75" customHeight="1" spans="4:7">
      <c r="D775" s="191"/>
      <c r="E775" s="191"/>
      <c r="G775" s="191"/>
    </row>
    <row r="776" customFormat="1" ht="15.75" customHeight="1" spans="4:7">
      <c r="D776" s="191"/>
      <c r="E776" s="191"/>
      <c r="G776" s="191"/>
    </row>
    <row r="777" customFormat="1" ht="15.75" customHeight="1" spans="4:7">
      <c r="D777" s="191"/>
      <c r="E777" s="191"/>
      <c r="G777" s="191"/>
    </row>
    <row r="778" customFormat="1" ht="15.75" customHeight="1" spans="4:7">
      <c r="D778" s="191"/>
      <c r="E778" s="191"/>
      <c r="G778" s="191"/>
    </row>
    <row r="779" customFormat="1" ht="15.75" customHeight="1" spans="4:7">
      <c r="D779" s="191"/>
      <c r="E779" s="191"/>
      <c r="G779" s="191"/>
    </row>
    <row r="780" customFormat="1" ht="15.75" customHeight="1" spans="4:7">
      <c r="D780" s="191"/>
      <c r="E780" s="191"/>
      <c r="G780" s="191"/>
    </row>
    <row r="781" customFormat="1" ht="15.75" customHeight="1" spans="4:7">
      <c r="D781" s="191"/>
      <c r="E781" s="191"/>
      <c r="G781" s="191"/>
    </row>
    <row r="782" customFormat="1" ht="15.75" customHeight="1" spans="4:7">
      <c r="D782" s="191"/>
      <c r="E782" s="191"/>
      <c r="G782" s="191"/>
    </row>
    <row r="783" customFormat="1" ht="15.75" customHeight="1" spans="4:7">
      <c r="D783" s="191"/>
      <c r="E783" s="191"/>
      <c r="G783" s="191"/>
    </row>
    <row r="784" customFormat="1" ht="15.75" customHeight="1" spans="4:7">
      <c r="D784" s="191"/>
      <c r="E784" s="191"/>
      <c r="G784" s="191"/>
    </row>
    <row r="785" customFormat="1" ht="15.75" customHeight="1" spans="4:7">
      <c r="D785" s="191"/>
      <c r="E785" s="191"/>
      <c r="G785" s="191"/>
    </row>
    <row r="786" customFormat="1" ht="15.75" customHeight="1" spans="4:7">
      <c r="D786" s="191"/>
      <c r="E786" s="191"/>
      <c r="G786" s="191"/>
    </row>
    <row r="787" customFormat="1" ht="15.75" customHeight="1" spans="4:7">
      <c r="D787" s="191"/>
      <c r="E787" s="191"/>
      <c r="G787" s="191"/>
    </row>
    <row r="788" customFormat="1" ht="15.75" customHeight="1" spans="4:7">
      <c r="D788" s="191"/>
      <c r="E788" s="191"/>
      <c r="G788" s="191"/>
    </row>
    <row r="789" customFormat="1" ht="15.75" customHeight="1" spans="4:7">
      <c r="D789" s="191"/>
      <c r="E789" s="191"/>
      <c r="G789" s="191"/>
    </row>
    <row r="790" customFormat="1" ht="15.75" customHeight="1" spans="4:7">
      <c r="D790" s="191"/>
      <c r="E790" s="191"/>
      <c r="G790" s="191"/>
    </row>
    <row r="791" customFormat="1" ht="15.75" customHeight="1" spans="4:7">
      <c r="D791" s="191"/>
      <c r="E791" s="191"/>
      <c r="G791" s="191"/>
    </row>
    <row r="792" customFormat="1" ht="15.75" customHeight="1" spans="4:7">
      <c r="D792" s="191"/>
      <c r="E792" s="191"/>
      <c r="G792" s="191"/>
    </row>
    <row r="793" customFormat="1" ht="15.75" customHeight="1" spans="4:7">
      <c r="D793" s="191"/>
      <c r="E793" s="191"/>
      <c r="G793" s="191"/>
    </row>
    <row r="794" customFormat="1" ht="15.75" customHeight="1" spans="4:7">
      <c r="D794" s="191"/>
      <c r="E794" s="191"/>
      <c r="G794" s="191"/>
    </row>
    <row r="795" customFormat="1" ht="15.75" customHeight="1" spans="4:7">
      <c r="D795" s="191"/>
      <c r="E795" s="191"/>
      <c r="G795" s="191"/>
    </row>
    <row r="796" customFormat="1" ht="15.75" customHeight="1" spans="4:7">
      <c r="D796" s="191"/>
      <c r="E796" s="191"/>
      <c r="G796" s="191"/>
    </row>
    <row r="797" customFormat="1" ht="15.75" customHeight="1" spans="4:7">
      <c r="D797" s="191"/>
      <c r="E797" s="191"/>
      <c r="G797" s="191"/>
    </row>
    <row r="798" customFormat="1" ht="15.75" customHeight="1" spans="4:7">
      <c r="D798" s="191"/>
      <c r="E798" s="191"/>
      <c r="G798" s="191"/>
    </row>
    <row r="799" customFormat="1" ht="15.75" customHeight="1" spans="4:7">
      <c r="D799" s="191"/>
      <c r="E799" s="191"/>
      <c r="G799" s="191"/>
    </row>
    <row r="800" customFormat="1" ht="15.75" customHeight="1" spans="4:7">
      <c r="D800" s="191"/>
      <c r="E800" s="191"/>
      <c r="G800" s="191"/>
    </row>
    <row r="801" customFormat="1" ht="15.75" customHeight="1" spans="4:7">
      <c r="D801" s="191"/>
      <c r="E801" s="191"/>
      <c r="G801" s="191"/>
    </row>
    <row r="802" customFormat="1" ht="15.75" customHeight="1" spans="4:7">
      <c r="D802" s="191"/>
      <c r="E802" s="191"/>
      <c r="G802" s="191"/>
    </row>
    <row r="803" customFormat="1" ht="15.75" customHeight="1" spans="4:7">
      <c r="D803" s="191"/>
      <c r="E803" s="191"/>
      <c r="G803" s="191"/>
    </row>
    <row r="804" customFormat="1" ht="15.75" customHeight="1" spans="4:7">
      <c r="D804" s="191"/>
      <c r="E804" s="191"/>
      <c r="G804" s="191"/>
    </row>
    <row r="805" customFormat="1" ht="15.75" customHeight="1" spans="4:7">
      <c r="D805" s="191"/>
      <c r="E805" s="191"/>
      <c r="G805" s="191"/>
    </row>
    <row r="806" customFormat="1" ht="15.75" customHeight="1" spans="4:7">
      <c r="D806" s="191"/>
      <c r="E806" s="191"/>
      <c r="G806" s="191"/>
    </row>
    <row r="807" customFormat="1" ht="15.75" customHeight="1" spans="4:7">
      <c r="D807" s="191"/>
      <c r="E807" s="191"/>
      <c r="G807" s="191"/>
    </row>
    <row r="808" customFormat="1" ht="15.75" customHeight="1" spans="4:7">
      <c r="D808" s="191"/>
      <c r="E808" s="191"/>
      <c r="G808" s="191"/>
    </row>
    <row r="809" customFormat="1" ht="15.75" customHeight="1" spans="4:7">
      <c r="D809" s="191"/>
      <c r="E809" s="191"/>
      <c r="G809" s="191"/>
    </row>
    <row r="810" customFormat="1" ht="15.75" customHeight="1" spans="4:7">
      <c r="D810" s="191"/>
      <c r="E810" s="191"/>
      <c r="G810" s="191"/>
    </row>
    <row r="811" customFormat="1" ht="15.75" customHeight="1" spans="4:7">
      <c r="D811" s="191"/>
      <c r="E811" s="191"/>
      <c r="G811" s="191"/>
    </row>
    <row r="812" customFormat="1" ht="15.75" customHeight="1" spans="4:7">
      <c r="D812" s="191"/>
      <c r="E812" s="191"/>
      <c r="G812" s="191"/>
    </row>
    <row r="813" customFormat="1" ht="15.75" customHeight="1" spans="4:7">
      <c r="D813" s="191"/>
      <c r="E813" s="191"/>
      <c r="G813" s="191"/>
    </row>
    <row r="814" customFormat="1" ht="15.75" customHeight="1" spans="4:7">
      <c r="D814" s="191"/>
      <c r="E814" s="191"/>
      <c r="G814" s="191"/>
    </row>
    <row r="815" customFormat="1" ht="15.75" customHeight="1" spans="4:7">
      <c r="D815" s="191"/>
      <c r="E815" s="191"/>
      <c r="G815" s="191"/>
    </row>
    <row r="816" customFormat="1" ht="15.75" customHeight="1" spans="4:7">
      <c r="D816" s="191"/>
      <c r="E816" s="191"/>
      <c r="G816" s="191"/>
    </row>
    <row r="817" customFormat="1" ht="15.75" customHeight="1" spans="4:7">
      <c r="D817" s="191"/>
      <c r="E817" s="191"/>
      <c r="G817" s="191"/>
    </row>
    <row r="818" customFormat="1" ht="15.75" customHeight="1" spans="4:7">
      <c r="D818" s="191"/>
      <c r="E818" s="191"/>
      <c r="G818" s="191"/>
    </row>
    <row r="819" customFormat="1" ht="15.75" customHeight="1" spans="4:7">
      <c r="D819" s="191"/>
      <c r="E819" s="191"/>
      <c r="G819" s="191"/>
    </row>
    <row r="820" customFormat="1" ht="15.75" customHeight="1" spans="4:7">
      <c r="D820" s="191"/>
      <c r="E820" s="191"/>
      <c r="G820" s="191"/>
    </row>
    <row r="821" customFormat="1" ht="15.75" customHeight="1" spans="4:7">
      <c r="D821" s="191"/>
      <c r="E821" s="191"/>
      <c r="G821" s="191"/>
    </row>
    <row r="822" customFormat="1" ht="15.75" customHeight="1" spans="4:7">
      <c r="D822" s="191"/>
      <c r="E822" s="191"/>
      <c r="G822" s="191"/>
    </row>
    <row r="823" customFormat="1" ht="15.75" customHeight="1" spans="4:7">
      <c r="D823" s="191"/>
      <c r="E823" s="191"/>
      <c r="G823" s="191"/>
    </row>
    <row r="824" customFormat="1" ht="15.75" customHeight="1" spans="4:7">
      <c r="D824" s="191"/>
      <c r="E824" s="191"/>
      <c r="G824" s="191"/>
    </row>
    <row r="825" customFormat="1" ht="15.75" customHeight="1" spans="4:7">
      <c r="D825" s="191"/>
      <c r="E825" s="191"/>
      <c r="G825" s="191"/>
    </row>
    <row r="826" customFormat="1" ht="15.75" customHeight="1" spans="4:7">
      <c r="D826" s="191"/>
      <c r="E826" s="191"/>
      <c r="G826" s="191"/>
    </row>
    <row r="827" customFormat="1" ht="15.75" customHeight="1" spans="4:7">
      <c r="D827" s="191"/>
      <c r="E827" s="191"/>
      <c r="G827" s="191"/>
    </row>
    <row r="828" customFormat="1" ht="15.75" customHeight="1" spans="4:7">
      <c r="D828" s="191"/>
      <c r="E828" s="191"/>
      <c r="G828" s="191"/>
    </row>
    <row r="829" customFormat="1" ht="15.75" customHeight="1" spans="4:7">
      <c r="D829" s="191"/>
      <c r="E829" s="191"/>
      <c r="G829" s="191"/>
    </row>
    <row r="830" customFormat="1" ht="15.75" customHeight="1" spans="4:7">
      <c r="D830" s="191"/>
      <c r="E830" s="191"/>
      <c r="G830" s="191"/>
    </row>
    <row r="831" customFormat="1" ht="15.75" customHeight="1" spans="4:7">
      <c r="D831" s="191"/>
      <c r="E831" s="191"/>
      <c r="G831" s="191"/>
    </row>
    <row r="832" customFormat="1" ht="15.75" customHeight="1" spans="4:7">
      <c r="D832" s="191"/>
      <c r="E832" s="191"/>
      <c r="G832" s="191"/>
    </row>
    <row r="833" customFormat="1" ht="15.75" customHeight="1" spans="4:7">
      <c r="D833" s="191"/>
      <c r="E833" s="191"/>
      <c r="G833" s="191"/>
    </row>
    <row r="834" customFormat="1" ht="15.75" customHeight="1" spans="4:7">
      <c r="D834" s="191"/>
      <c r="E834" s="191"/>
      <c r="G834" s="191"/>
    </row>
    <row r="835" customFormat="1" ht="15.75" customHeight="1" spans="4:7">
      <c r="D835" s="191"/>
      <c r="E835" s="191"/>
      <c r="G835" s="191"/>
    </row>
    <row r="836" customFormat="1" ht="15.75" customHeight="1" spans="4:7">
      <c r="D836" s="191"/>
      <c r="E836" s="191"/>
      <c r="G836" s="191"/>
    </row>
    <row r="837" customFormat="1" ht="15.75" customHeight="1" spans="4:7">
      <c r="D837" s="191"/>
      <c r="E837" s="191"/>
      <c r="G837" s="191"/>
    </row>
    <row r="838" customFormat="1" ht="15.75" customHeight="1" spans="4:7">
      <c r="D838" s="191"/>
      <c r="E838" s="191"/>
      <c r="G838" s="191"/>
    </row>
    <row r="839" customFormat="1" ht="15.75" customHeight="1" spans="4:7">
      <c r="D839" s="191"/>
      <c r="E839" s="191"/>
      <c r="G839" s="191"/>
    </row>
    <row r="840" customFormat="1" ht="15.75" customHeight="1" spans="4:7">
      <c r="D840" s="191"/>
      <c r="E840" s="191"/>
      <c r="G840" s="191"/>
    </row>
    <row r="841" customFormat="1" ht="15.75" customHeight="1" spans="4:7">
      <c r="D841" s="191"/>
      <c r="E841" s="191"/>
      <c r="G841" s="191"/>
    </row>
    <row r="842" customFormat="1" ht="15.75" customHeight="1" spans="4:7">
      <c r="D842" s="191"/>
      <c r="E842" s="191"/>
      <c r="G842" s="191"/>
    </row>
    <row r="843" customFormat="1" ht="15.75" customHeight="1" spans="4:7">
      <c r="D843" s="191"/>
      <c r="E843" s="191"/>
      <c r="G843" s="191"/>
    </row>
    <row r="844" customFormat="1" ht="15.75" customHeight="1" spans="4:7">
      <c r="D844" s="191"/>
      <c r="E844" s="191"/>
      <c r="G844" s="191"/>
    </row>
    <row r="845" customFormat="1" ht="15.75" customHeight="1" spans="4:7">
      <c r="D845" s="191"/>
      <c r="E845" s="191"/>
      <c r="G845" s="191"/>
    </row>
    <row r="846" customFormat="1" ht="15.75" customHeight="1" spans="4:7">
      <c r="D846" s="191"/>
      <c r="E846" s="191"/>
      <c r="G846" s="191"/>
    </row>
    <row r="847" customFormat="1" ht="15.75" customHeight="1" spans="4:7">
      <c r="D847" s="191"/>
      <c r="E847" s="191"/>
      <c r="G847" s="191"/>
    </row>
    <row r="848" customFormat="1" ht="15.75" customHeight="1" spans="4:7">
      <c r="D848" s="191"/>
      <c r="E848" s="191"/>
      <c r="G848" s="191"/>
    </row>
    <row r="849" customFormat="1" ht="15.75" customHeight="1" spans="4:7">
      <c r="D849" s="191"/>
      <c r="E849" s="191"/>
      <c r="G849" s="191"/>
    </row>
    <row r="850" customFormat="1" ht="15.75" customHeight="1" spans="4:7">
      <c r="D850" s="191"/>
      <c r="E850" s="191"/>
      <c r="G850" s="191"/>
    </row>
    <row r="851" customFormat="1" ht="15.75" customHeight="1" spans="4:7">
      <c r="D851" s="191"/>
      <c r="E851" s="191"/>
      <c r="G851" s="191"/>
    </row>
    <row r="852" customFormat="1" ht="15.75" customHeight="1" spans="4:7">
      <c r="D852" s="191"/>
      <c r="E852" s="191"/>
      <c r="G852" s="191"/>
    </row>
    <row r="853" customFormat="1" ht="15.75" customHeight="1" spans="4:7">
      <c r="D853" s="191"/>
      <c r="E853" s="191"/>
      <c r="G853" s="191"/>
    </row>
    <row r="854" customFormat="1" ht="15.75" customHeight="1" spans="4:7">
      <c r="D854" s="191"/>
      <c r="E854" s="191"/>
      <c r="G854" s="191"/>
    </row>
    <row r="855" customFormat="1" ht="15.75" customHeight="1" spans="4:7">
      <c r="D855" s="191"/>
      <c r="E855" s="191"/>
      <c r="G855" s="191"/>
    </row>
    <row r="856" customFormat="1" ht="15.75" customHeight="1" spans="4:7">
      <c r="D856" s="191"/>
      <c r="E856" s="191"/>
      <c r="G856" s="191"/>
    </row>
    <row r="857" customFormat="1" ht="15.75" customHeight="1" spans="4:7">
      <c r="D857" s="191"/>
      <c r="E857" s="191"/>
      <c r="G857" s="191"/>
    </row>
    <row r="858" customFormat="1" ht="15.75" customHeight="1" spans="4:7">
      <c r="D858" s="191"/>
      <c r="E858" s="191"/>
      <c r="G858" s="191"/>
    </row>
    <row r="859" customFormat="1" ht="15.75" customHeight="1" spans="4:7">
      <c r="D859" s="191"/>
      <c r="E859" s="191"/>
      <c r="G859" s="191"/>
    </row>
    <row r="860" customFormat="1" ht="15.75" customHeight="1" spans="4:7">
      <c r="D860" s="191"/>
      <c r="E860" s="191"/>
      <c r="G860" s="191"/>
    </row>
    <row r="861" customFormat="1" ht="15.75" customHeight="1" spans="4:7">
      <c r="D861" s="191"/>
      <c r="E861" s="191"/>
      <c r="G861" s="191"/>
    </row>
    <row r="862" customFormat="1" ht="15.75" customHeight="1" spans="4:7">
      <c r="D862" s="191"/>
      <c r="E862" s="191"/>
      <c r="G862" s="191"/>
    </row>
    <row r="863" customFormat="1" ht="15.75" customHeight="1" spans="4:7">
      <c r="D863" s="191"/>
      <c r="E863" s="191"/>
      <c r="G863" s="191"/>
    </row>
    <row r="864" customFormat="1" ht="15.75" customHeight="1" spans="4:7">
      <c r="D864" s="191"/>
      <c r="E864" s="191"/>
      <c r="G864" s="191"/>
    </row>
    <row r="865" customFormat="1" ht="15.75" customHeight="1" spans="4:7">
      <c r="D865" s="191"/>
      <c r="E865" s="191"/>
      <c r="G865" s="191"/>
    </row>
    <row r="866" customFormat="1" ht="15.75" customHeight="1" spans="4:7">
      <c r="D866" s="191"/>
      <c r="E866" s="191"/>
      <c r="G866" s="191"/>
    </row>
    <row r="867" customFormat="1" ht="15.75" customHeight="1" spans="4:7">
      <c r="D867" s="191"/>
      <c r="E867" s="191"/>
      <c r="G867" s="191"/>
    </row>
    <row r="868" customFormat="1" ht="15.75" customHeight="1" spans="4:7">
      <c r="D868" s="191"/>
      <c r="E868" s="191"/>
      <c r="G868" s="191"/>
    </row>
    <row r="869" customFormat="1" ht="15.75" customHeight="1" spans="4:7">
      <c r="D869" s="191"/>
      <c r="E869" s="191"/>
      <c r="G869" s="191"/>
    </row>
    <row r="870" customFormat="1" ht="15.75" customHeight="1" spans="4:7">
      <c r="D870" s="191"/>
      <c r="E870" s="191"/>
      <c r="G870" s="191"/>
    </row>
    <row r="871" customFormat="1" ht="15.75" customHeight="1" spans="4:7">
      <c r="D871" s="191"/>
      <c r="E871" s="191"/>
      <c r="G871" s="191"/>
    </row>
    <row r="872" customFormat="1" ht="15.75" customHeight="1" spans="4:7">
      <c r="D872" s="191"/>
      <c r="E872" s="191"/>
      <c r="G872" s="191"/>
    </row>
    <row r="873" customFormat="1" ht="15.75" customHeight="1" spans="4:7">
      <c r="D873" s="191"/>
      <c r="E873" s="191"/>
      <c r="G873" s="191"/>
    </row>
    <row r="874" customFormat="1" ht="15.75" customHeight="1" spans="4:7">
      <c r="D874" s="191"/>
      <c r="E874" s="191"/>
      <c r="G874" s="191"/>
    </row>
    <row r="875" customFormat="1" ht="15.75" customHeight="1" spans="4:7">
      <c r="D875" s="191"/>
      <c r="E875" s="191"/>
      <c r="G875" s="191"/>
    </row>
    <row r="876" customFormat="1" ht="15.75" customHeight="1" spans="4:7">
      <c r="D876" s="191"/>
      <c r="E876" s="191"/>
      <c r="G876" s="191"/>
    </row>
    <row r="877" customFormat="1" ht="15.75" customHeight="1" spans="4:7">
      <c r="D877" s="191"/>
      <c r="E877" s="191"/>
      <c r="G877" s="191"/>
    </row>
    <row r="878" customFormat="1" ht="15.75" customHeight="1" spans="4:7">
      <c r="D878" s="191"/>
      <c r="E878" s="191"/>
      <c r="G878" s="191"/>
    </row>
    <row r="879" customFormat="1" ht="15.75" customHeight="1" spans="4:7">
      <c r="D879" s="191"/>
      <c r="E879" s="191"/>
      <c r="G879" s="191"/>
    </row>
    <row r="880" customFormat="1" ht="15.75" customHeight="1" spans="4:7">
      <c r="D880" s="191"/>
      <c r="E880" s="191"/>
      <c r="G880" s="191"/>
    </row>
    <row r="881" customFormat="1" ht="15.75" customHeight="1" spans="4:7">
      <c r="D881" s="191"/>
      <c r="E881" s="191"/>
      <c r="G881" s="191"/>
    </row>
    <row r="882" customFormat="1" ht="15.75" customHeight="1" spans="4:7">
      <c r="D882" s="191"/>
      <c r="E882" s="191"/>
      <c r="G882" s="191"/>
    </row>
    <row r="883" customFormat="1" ht="15.75" customHeight="1" spans="4:7">
      <c r="D883" s="191"/>
      <c r="E883" s="191"/>
      <c r="G883" s="191"/>
    </row>
    <row r="884" customFormat="1" ht="15.75" customHeight="1" spans="4:7">
      <c r="D884" s="191"/>
      <c r="E884" s="191"/>
      <c r="G884" s="191"/>
    </row>
    <row r="885" customFormat="1" ht="15.75" customHeight="1" spans="4:7">
      <c r="D885" s="191"/>
      <c r="E885" s="191"/>
      <c r="G885" s="191"/>
    </row>
    <row r="886" customFormat="1" ht="15.75" customHeight="1" spans="4:7">
      <c r="D886" s="191"/>
      <c r="E886" s="191"/>
      <c r="G886" s="191"/>
    </row>
    <row r="887" customFormat="1" ht="15.75" customHeight="1" spans="4:7">
      <c r="D887" s="191"/>
      <c r="E887" s="191"/>
      <c r="G887" s="191"/>
    </row>
    <row r="888" customFormat="1" ht="15.75" customHeight="1" spans="4:7">
      <c r="D888" s="191"/>
      <c r="E888" s="191"/>
      <c r="G888" s="191"/>
    </row>
    <row r="889" customFormat="1" ht="15.75" customHeight="1" spans="4:7">
      <c r="D889" s="191"/>
      <c r="E889" s="191"/>
      <c r="G889" s="191"/>
    </row>
    <row r="890" customFormat="1" ht="15.75" customHeight="1" spans="4:7">
      <c r="D890" s="191"/>
      <c r="E890" s="191"/>
      <c r="G890" s="191"/>
    </row>
    <row r="891" customFormat="1" ht="15.75" customHeight="1" spans="4:7">
      <c r="D891" s="191"/>
      <c r="E891" s="191"/>
      <c r="G891" s="191"/>
    </row>
    <row r="892" customFormat="1" ht="15.75" customHeight="1" spans="4:7">
      <c r="D892" s="191"/>
      <c r="E892" s="191"/>
      <c r="G892" s="191"/>
    </row>
    <row r="893" customFormat="1" ht="15.75" customHeight="1" spans="4:7">
      <c r="D893" s="191"/>
      <c r="E893" s="191"/>
      <c r="G893" s="191"/>
    </row>
    <row r="894" customFormat="1" ht="15.75" customHeight="1" spans="4:7">
      <c r="D894" s="191"/>
      <c r="E894" s="191"/>
      <c r="G894" s="191"/>
    </row>
    <row r="895" customFormat="1" ht="15.75" customHeight="1" spans="4:7">
      <c r="D895" s="191"/>
      <c r="E895" s="191"/>
      <c r="G895" s="191"/>
    </row>
    <row r="896" customFormat="1" ht="15.75" customHeight="1" spans="4:7">
      <c r="D896" s="191"/>
      <c r="E896" s="191"/>
      <c r="G896" s="191"/>
    </row>
    <row r="897" customFormat="1" ht="15.75" customHeight="1" spans="4:7">
      <c r="D897" s="191"/>
      <c r="E897" s="191"/>
      <c r="G897" s="191"/>
    </row>
    <row r="898" customFormat="1" ht="15.75" customHeight="1" spans="4:7">
      <c r="D898" s="191"/>
      <c r="E898" s="191"/>
      <c r="G898" s="191"/>
    </row>
    <row r="899" customFormat="1" ht="15.75" customHeight="1" spans="4:7">
      <c r="D899" s="191"/>
      <c r="E899" s="191"/>
      <c r="G899" s="191"/>
    </row>
    <row r="900" customFormat="1" ht="15.75" customHeight="1" spans="4:7">
      <c r="D900" s="191"/>
      <c r="E900" s="191"/>
      <c r="G900" s="191"/>
    </row>
    <row r="901" customFormat="1" ht="15.75" customHeight="1" spans="4:7">
      <c r="D901" s="191"/>
      <c r="E901" s="191"/>
      <c r="G901" s="191"/>
    </row>
    <row r="902" customFormat="1" ht="15.75" customHeight="1" spans="4:7">
      <c r="D902" s="191"/>
      <c r="E902" s="191"/>
      <c r="G902" s="191"/>
    </row>
    <row r="903" customFormat="1" ht="15.75" customHeight="1" spans="4:7">
      <c r="D903" s="191"/>
      <c r="E903" s="191"/>
      <c r="G903" s="191"/>
    </row>
    <row r="904" customFormat="1" ht="15.75" customHeight="1" spans="4:7">
      <c r="D904" s="191"/>
      <c r="E904" s="191"/>
      <c r="G904" s="191"/>
    </row>
    <row r="905" customFormat="1" ht="15.75" customHeight="1" spans="4:7">
      <c r="D905" s="191"/>
      <c r="E905" s="191"/>
      <c r="G905" s="191"/>
    </row>
    <row r="906" customFormat="1" ht="15.75" customHeight="1" spans="4:7">
      <c r="D906" s="191"/>
      <c r="E906" s="191"/>
      <c r="G906" s="191"/>
    </row>
    <row r="907" customFormat="1" ht="15.75" customHeight="1" spans="4:7">
      <c r="D907" s="191"/>
      <c r="E907" s="191"/>
      <c r="G907" s="191"/>
    </row>
    <row r="908" customFormat="1" ht="15.75" customHeight="1" spans="4:7">
      <c r="D908" s="191"/>
      <c r="E908" s="191"/>
      <c r="G908" s="191"/>
    </row>
    <row r="909" customFormat="1" ht="15.75" customHeight="1" spans="4:7">
      <c r="D909" s="191"/>
      <c r="E909" s="191"/>
      <c r="G909" s="191"/>
    </row>
    <row r="910" customFormat="1" ht="15.75" customHeight="1" spans="4:7">
      <c r="D910" s="191"/>
      <c r="E910" s="191"/>
      <c r="G910" s="191"/>
    </row>
    <row r="911" customFormat="1" ht="15.75" customHeight="1" spans="4:7">
      <c r="D911" s="191"/>
      <c r="E911" s="191"/>
      <c r="G911" s="191"/>
    </row>
    <row r="912" customFormat="1" ht="15.75" customHeight="1" spans="4:7">
      <c r="D912" s="191"/>
      <c r="E912" s="191"/>
      <c r="G912" s="191"/>
    </row>
    <row r="913" customFormat="1" ht="15.75" customHeight="1" spans="4:7">
      <c r="D913" s="191"/>
      <c r="E913" s="191"/>
      <c r="G913" s="191"/>
    </row>
    <row r="914" customFormat="1" ht="15.75" customHeight="1" spans="4:7">
      <c r="D914" s="191"/>
      <c r="E914" s="191"/>
      <c r="G914" s="191"/>
    </row>
    <row r="915" customFormat="1" ht="15.75" customHeight="1" spans="4:7">
      <c r="D915" s="191"/>
      <c r="E915" s="191"/>
      <c r="G915" s="191"/>
    </row>
    <row r="916" customFormat="1" ht="15.75" customHeight="1" spans="4:7">
      <c r="D916" s="191"/>
      <c r="E916" s="191"/>
      <c r="G916" s="191"/>
    </row>
    <row r="917" customFormat="1" ht="15.75" customHeight="1" spans="4:7">
      <c r="D917" s="191"/>
      <c r="E917" s="191"/>
      <c r="G917" s="191"/>
    </row>
    <row r="918" customFormat="1" ht="15.75" customHeight="1" spans="4:7">
      <c r="D918" s="191"/>
      <c r="E918" s="191"/>
      <c r="G918" s="191"/>
    </row>
    <row r="919" customFormat="1" ht="15.75" customHeight="1" spans="4:7">
      <c r="D919" s="191"/>
      <c r="E919" s="191"/>
      <c r="G919" s="191"/>
    </row>
    <row r="920" customFormat="1" ht="15.75" customHeight="1" spans="4:7">
      <c r="D920" s="191"/>
      <c r="E920" s="191"/>
      <c r="G920" s="191"/>
    </row>
    <row r="921" customFormat="1" ht="15.75" customHeight="1" spans="4:7">
      <c r="D921" s="191"/>
      <c r="E921" s="191"/>
      <c r="G921" s="191"/>
    </row>
    <row r="922" customFormat="1" ht="15.75" customHeight="1" spans="4:7">
      <c r="D922" s="191"/>
      <c r="E922" s="191"/>
      <c r="G922" s="191"/>
    </row>
    <row r="923" customFormat="1" ht="15.75" customHeight="1" spans="4:7">
      <c r="D923" s="191"/>
      <c r="E923" s="191"/>
      <c r="G923" s="191"/>
    </row>
    <row r="924" customFormat="1" ht="15.75" customHeight="1" spans="4:7">
      <c r="D924" s="191"/>
      <c r="E924" s="191"/>
      <c r="G924" s="191"/>
    </row>
    <row r="925" customFormat="1" ht="15.75" customHeight="1" spans="4:7">
      <c r="D925" s="191"/>
      <c r="E925" s="191"/>
      <c r="G925" s="191"/>
    </row>
    <row r="926" customFormat="1" ht="15.75" customHeight="1" spans="4:7">
      <c r="D926" s="191"/>
      <c r="E926" s="191"/>
      <c r="G926" s="191"/>
    </row>
    <row r="927" customFormat="1" ht="15.75" customHeight="1" spans="4:7">
      <c r="D927" s="191"/>
      <c r="E927" s="191"/>
      <c r="G927" s="191"/>
    </row>
    <row r="928" customFormat="1" ht="15.75" customHeight="1" spans="4:7">
      <c r="D928" s="191"/>
      <c r="E928" s="191"/>
      <c r="G928" s="191"/>
    </row>
    <row r="929" customFormat="1" ht="15.75" customHeight="1" spans="4:7">
      <c r="D929" s="191"/>
      <c r="E929" s="191"/>
      <c r="G929" s="191"/>
    </row>
    <row r="930" customFormat="1" ht="15.75" customHeight="1" spans="4:7">
      <c r="D930" s="191"/>
      <c r="E930" s="191"/>
      <c r="G930" s="191"/>
    </row>
    <row r="931" customFormat="1" ht="15.75" customHeight="1" spans="4:7">
      <c r="D931" s="191"/>
      <c r="E931" s="191"/>
      <c r="G931" s="191"/>
    </row>
    <row r="932" customFormat="1" ht="15.75" customHeight="1" spans="4:7">
      <c r="D932" s="191"/>
      <c r="E932" s="191"/>
      <c r="G932" s="191"/>
    </row>
    <row r="933" customFormat="1" ht="15.75" customHeight="1" spans="4:7">
      <c r="D933" s="191"/>
      <c r="E933" s="191"/>
      <c r="G933" s="191"/>
    </row>
    <row r="934" customFormat="1" ht="15.75" customHeight="1" spans="4:7">
      <c r="D934" s="191"/>
      <c r="E934" s="191"/>
      <c r="G934" s="191"/>
    </row>
    <row r="935" customFormat="1" ht="15.75" customHeight="1" spans="4:7">
      <c r="D935" s="191"/>
      <c r="E935" s="191"/>
      <c r="G935" s="191"/>
    </row>
    <row r="936" customFormat="1" ht="15.75" customHeight="1" spans="4:7">
      <c r="D936" s="191"/>
      <c r="E936" s="191"/>
      <c r="G936" s="191"/>
    </row>
    <row r="937" customFormat="1" ht="15.75" customHeight="1" spans="4:7">
      <c r="D937" s="191"/>
      <c r="E937" s="191"/>
      <c r="G937" s="191"/>
    </row>
    <row r="938" customFormat="1" ht="15.75" customHeight="1" spans="4:7">
      <c r="D938" s="191"/>
      <c r="E938" s="191"/>
      <c r="G938" s="191"/>
    </row>
    <row r="939" customFormat="1" ht="15.75" customHeight="1" spans="4:7">
      <c r="D939" s="191"/>
      <c r="E939" s="191"/>
      <c r="G939" s="191"/>
    </row>
    <row r="940" customFormat="1" ht="15.75" customHeight="1" spans="4:7">
      <c r="D940" s="191"/>
      <c r="E940" s="191"/>
      <c r="G940" s="191"/>
    </row>
    <row r="941" customFormat="1" ht="15.75" customHeight="1" spans="4:7">
      <c r="D941" s="191"/>
      <c r="E941" s="191"/>
      <c r="G941" s="191"/>
    </row>
    <row r="942" customFormat="1" ht="15.75" customHeight="1" spans="4:7">
      <c r="D942" s="191"/>
      <c r="E942" s="191"/>
      <c r="G942" s="191"/>
    </row>
    <row r="943" customFormat="1" ht="15.75" customHeight="1" spans="4:7">
      <c r="D943" s="191"/>
      <c r="E943" s="191"/>
      <c r="G943" s="191"/>
    </row>
    <row r="944" customFormat="1" ht="15.75" customHeight="1" spans="4:7">
      <c r="D944" s="191"/>
      <c r="E944" s="191"/>
      <c r="G944" s="191"/>
    </row>
    <row r="945" customFormat="1" ht="15.75" customHeight="1" spans="4:7">
      <c r="D945" s="191"/>
      <c r="E945" s="191"/>
      <c r="G945" s="191"/>
    </row>
    <row r="946" customFormat="1" ht="15.75" customHeight="1" spans="4:7">
      <c r="D946" s="191"/>
      <c r="E946" s="191"/>
      <c r="G946" s="191"/>
    </row>
    <row r="947" customFormat="1" ht="15.75" customHeight="1" spans="4:7">
      <c r="D947" s="191"/>
      <c r="E947" s="191"/>
      <c r="G947" s="191"/>
    </row>
    <row r="948" customFormat="1" ht="15.75" customHeight="1" spans="4:7">
      <c r="D948" s="191"/>
      <c r="E948" s="191"/>
      <c r="G948" s="191"/>
    </row>
    <row r="949" customFormat="1" ht="15.75" customHeight="1" spans="4:7">
      <c r="D949" s="191"/>
      <c r="E949" s="191"/>
      <c r="G949" s="191"/>
    </row>
    <row r="950" customFormat="1" ht="15.75" customHeight="1" spans="4:7">
      <c r="D950" s="191"/>
      <c r="E950" s="191"/>
      <c r="G950" s="191"/>
    </row>
    <row r="951" customFormat="1" ht="15.75" customHeight="1" spans="4:7">
      <c r="D951" s="191"/>
      <c r="E951" s="191"/>
      <c r="G951" s="191"/>
    </row>
    <row r="952" customFormat="1" ht="15.75" customHeight="1" spans="4:7">
      <c r="D952" s="191"/>
      <c r="E952" s="191"/>
      <c r="G952" s="191"/>
    </row>
    <row r="953" customFormat="1" ht="15.75" customHeight="1" spans="4:7">
      <c r="D953" s="191"/>
      <c r="E953" s="191"/>
      <c r="G953" s="191"/>
    </row>
    <row r="954" customFormat="1" ht="15.75" customHeight="1" spans="4:7">
      <c r="D954" s="191"/>
      <c r="E954" s="191"/>
      <c r="G954" s="191"/>
    </row>
    <row r="955" customFormat="1" ht="15.75" customHeight="1" spans="4:7">
      <c r="D955" s="191"/>
      <c r="E955" s="191"/>
      <c r="G955" s="191"/>
    </row>
    <row r="956" customFormat="1" ht="15.75" customHeight="1" spans="4:7">
      <c r="D956" s="191"/>
      <c r="E956" s="191"/>
      <c r="G956" s="191"/>
    </row>
    <row r="957" customFormat="1" ht="15.75" customHeight="1" spans="4:7">
      <c r="D957" s="191"/>
      <c r="E957" s="191"/>
      <c r="G957" s="191"/>
    </row>
    <row r="958" customFormat="1" ht="15.75" customHeight="1" spans="4:7">
      <c r="D958" s="191"/>
      <c r="E958" s="191"/>
      <c r="G958" s="191"/>
    </row>
    <row r="959" customFormat="1" ht="15.75" customHeight="1" spans="4:7">
      <c r="D959" s="191"/>
      <c r="E959" s="191"/>
      <c r="G959" s="191"/>
    </row>
    <row r="960" customFormat="1" ht="15.75" customHeight="1" spans="4:7">
      <c r="D960" s="191"/>
      <c r="E960" s="191"/>
      <c r="G960" s="191"/>
    </row>
    <row r="961" customFormat="1" ht="15.75" customHeight="1" spans="4:7">
      <c r="D961" s="191"/>
      <c r="E961" s="191"/>
      <c r="G961" s="191"/>
    </row>
    <row r="962" customFormat="1" ht="15.75" customHeight="1" spans="4:7">
      <c r="D962" s="191"/>
      <c r="E962" s="191"/>
      <c r="G962" s="191"/>
    </row>
    <row r="963" customFormat="1" ht="15.75" customHeight="1" spans="4:7">
      <c r="D963" s="191"/>
      <c r="E963" s="191"/>
      <c r="G963" s="191"/>
    </row>
    <row r="964" customFormat="1" ht="15.75" customHeight="1" spans="4:7">
      <c r="D964" s="191"/>
      <c r="E964" s="191"/>
      <c r="G964" s="191"/>
    </row>
    <row r="965" customFormat="1" ht="15.75" customHeight="1" spans="4:7">
      <c r="D965" s="191"/>
      <c r="E965" s="191"/>
      <c r="G965" s="191"/>
    </row>
    <row r="966" customFormat="1" ht="15.75" customHeight="1" spans="4:7">
      <c r="D966" s="191"/>
      <c r="E966" s="191"/>
      <c r="G966" s="191"/>
    </row>
    <row r="967" customFormat="1" ht="15.75" customHeight="1" spans="4:7">
      <c r="D967" s="191"/>
      <c r="E967" s="191"/>
      <c r="G967" s="191"/>
    </row>
    <row r="968" customFormat="1" ht="15.75" customHeight="1" spans="4:7">
      <c r="D968" s="191"/>
      <c r="E968" s="191"/>
      <c r="G968" s="191"/>
    </row>
    <row r="969" customFormat="1" ht="15.75" customHeight="1" spans="4:7">
      <c r="D969" s="191"/>
      <c r="E969" s="191"/>
      <c r="G969" s="191"/>
    </row>
    <row r="970" customFormat="1" ht="15.75" customHeight="1" spans="4:7">
      <c r="D970" s="191"/>
      <c r="E970" s="191"/>
      <c r="G970" s="191"/>
    </row>
    <row r="971" customFormat="1" ht="15.75" customHeight="1" spans="4:7">
      <c r="D971" s="191"/>
      <c r="E971" s="191"/>
      <c r="G971" s="191"/>
    </row>
    <row r="972" customFormat="1" ht="15.75" customHeight="1" spans="4:7">
      <c r="D972" s="191"/>
      <c r="E972" s="191"/>
      <c r="G972" s="191"/>
    </row>
    <row r="973" customFormat="1" ht="15.75" customHeight="1" spans="4:7">
      <c r="D973" s="191"/>
      <c r="E973" s="191"/>
      <c r="G973" s="191"/>
    </row>
    <row r="974" customFormat="1" ht="15.75" customHeight="1" spans="4:7">
      <c r="D974" s="191"/>
      <c r="E974" s="191"/>
      <c r="G974" s="191"/>
    </row>
    <row r="975" customFormat="1" ht="15.75" customHeight="1" spans="4:7">
      <c r="D975" s="191"/>
      <c r="E975" s="191"/>
      <c r="G975" s="191"/>
    </row>
    <row r="976" customFormat="1" ht="15.75" customHeight="1" spans="4:7">
      <c r="D976" s="191"/>
      <c r="E976" s="191"/>
      <c r="G976" s="191"/>
    </row>
    <row r="977" customFormat="1" ht="15.75" customHeight="1" spans="4:7">
      <c r="D977" s="191"/>
      <c r="E977" s="191"/>
      <c r="G977" s="191"/>
    </row>
    <row r="978" customFormat="1" ht="15.75" customHeight="1" spans="4:7">
      <c r="D978" s="191"/>
      <c r="E978" s="191"/>
      <c r="G978" s="191"/>
    </row>
    <row r="979" customFormat="1" ht="15.75" customHeight="1" spans="4:7">
      <c r="D979" s="191"/>
      <c r="E979" s="191"/>
      <c r="G979" s="191"/>
    </row>
    <row r="980" customFormat="1" ht="15.75" customHeight="1" spans="4:7">
      <c r="D980" s="191"/>
      <c r="E980" s="191"/>
      <c r="G980" s="191"/>
    </row>
    <row r="981" customFormat="1" ht="15.75" customHeight="1" spans="4:7">
      <c r="D981" s="191"/>
      <c r="E981" s="191"/>
      <c r="G981" s="191"/>
    </row>
    <row r="982" customFormat="1" ht="15.75" customHeight="1" spans="4:7">
      <c r="D982" s="191"/>
      <c r="E982" s="191"/>
      <c r="G982" s="191"/>
    </row>
    <row r="983" customFormat="1" ht="15.75" customHeight="1" spans="4:7">
      <c r="D983" s="191"/>
      <c r="E983" s="191"/>
      <c r="G983" s="191"/>
    </row>
    <row r="984" customFormat="1" ht="15.75" customHeight="1" spans="4:7">
      <c r="D984" s="191"/>
      <c r="E984" s="191"/>
      <c r="G984" s="191"/>
    </row>
    <row r="985" customFormat="1" ht="15.75" customHeight="1" spans="4:7">
      <c r="D985" s="191"/>
      <c r="E985" s="191"/>
      <c r="G985" s="191"/>
    </row>
    <row r="986" customFormat="1" ht="15.75" customHeight="1" spans="4:7">
      <c r="D986" s="191"/>
      <c r="E986" s="191"/>
      <c r="G986" s="191"/>
    </row>
    <row r="987" customFormat="1" ht="15.75" customHeight="1" spans="4:7">
      <c r="D987" s="191"/>
      <c r="E987" s="191"/>
      <c r="G987" s="191"/>
    </row>
    <row r="988" customFormat="1" ht="15.75" customHeight="1" spans="4:7">
      <c r="D988" s="191"/>
      <c r="E988" s="191"/>
      <c r="G988" s="191"/>
    </row>
    <row r="989" customFormat="1" ht="15.75" customHeight="1" spans="4:7">
      <c r="D989" s="191"/>
      <c r="E989" s="191"/>
      <c r="G989" s="191"/>
    </row>
    <row r="990" customFormat="1" ht="15.75" customHeight="1" spans="4:7">
      <c r="D990" s="191"/>
      <c r="E990" s="191"/>
      <c r="G990" s="191"/>
    </row>
    <row r="991" customFormat="1" ht="15.75" customHeight="1" spans="4:7">
      <c r="D991" s="191"/>
      <c r="E991" s="191"/>
      <c r="G991" s="191"/>
    </row>
    <row r="992" customFormat="1" ht="15.75" customHeight="1" spans="4:7">
      <c r="D992" s="191"/>
      <c r="E992" s="191"/>
      <c r="G992" s="191"/>
    </row>
    <row r="993" customFormat="1" ht="15.75" customHeight="1" spans="4:7">
      <c r="D993" s="191"/>
      <c r="E993" s="191"/>
      <c r="G993" s="191"/>
    </row>
    <row r="994" customFormat="1" ht="15.75" customHeight="1" spans="4:7">
      <c r="D994" s="191"/>
      <c r="E994" s="191"/>
      <c r="G994" s="191"/>
    </row>
    <row r="995" customFormat="1" ht="15.75" customHeight="1" spans="4:7">
      <c r="D995" s="191"/>
      <c r="E995" s="191"/>
      <c r="G995" s="191"/>
    </row>
    <row r="996" customFormat="1" ht="15.75" customHeight="1" spans="4:7">
      <c r="D996" s="191"/>
      <c r="E996" s="191"/>
      <c r="G996" s="191"/>
    </row>
    <row r="997" customFormat="1" ht="15.75" customHeight="1" spans="4:7">
      <c r="D997" s="191"/>
      <c r="E997" s="191"/>
      <c r="G997" s="191"/>
    </row>
    <row r="998" customFormat="1" ht="15.75" customHeight="1" spans="4:7">
      <c r="D998" s="191"/>
      <c r="E998" s="191"/>
      <c r="G998" s="191"/>
    </row>
    <row r="999" customFormat="1" ht="15.75" customHeight="1" spans="4:7">
      <c r="D999" s="191"/>
      <c r="E999" s="191"/>
      <c r="G999" s="191"/>
    </row>
    <row r="1000" customFormat="1" ht="15.75" customHeight="1" spans="4:7">
      <c r="D1000" s="191"/>
      <c r="E1000" s="191"/>
      <c r="G1000" s="191"/>
    </row>
  </sheetData>
  <mergeCells count="15">
    <mergeCell ref="A6:I6"/>
    <mergeCell ref="A7:I7"/>
    <mergeCell ref="A8:I8"/>
    <mergeCell ref="A9:I9"/>
    <mergeCell ref="A10:I10"/>
    <mergeCell ref="A13:I13"/>
    <mergeCell ref="A16:H16"/>
    <mergeCell ref="A18:H18"/>
    <mergeCell ref="A21:H21"/>
    <mergeCell ref="A23:H23"/>
    <mergeCell ref="A26:H26"/>
    <mergeCell ref="A28:H28"/>
    <mergeCell ref="A33:H33"/>
    <mergeCell ref="A40:H40"/>
    <mergeCell ref="A42:H42"/>
  </mergeCells>
  <pageMargins left="0.75" right="0.75" top="1" bottom="1" header="0.5" footer="0.5"/>
  <headerFooter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000"/>
  <sheetViews>
    <sheetView workbookViewId="0">
      <selection activeCell="A75" sqref="A75:H75"/>
    </sheetView>
  </sheetViews>
  <sheetFormatPr defaultColWidth="12.6285714285714" defaultRowHeight="15" customHeight="1"/>
  <cols>
    <col min="1" max="1" width="20.1333333333333" customWidth="1"/>
    <col min="2" max="2" width="19.8761904761905" customWidth="1"/>
    <col min="3" max="3" width="76.5714285714286" customWidth="1"/>
    <col min="4" max="4" width="10.752380952381" customWidth="1"/>
    <col min="5" max="5" width="12.247619047619" customWidth="1"/>
    <col min="6" max="6" width="17.3809523809524" customWidth="1"/>
    <col min="7" max="7" width="11.7142857142857" customWidth="1"/>
    <col min="8" max="8" width="20.247619047619" customWidth="1"/>
    <col min="9" max="9" width="20.3809523809524" customWidth="1"/>
  </cols>
  <sheetData>
    <row r="1" ht="15.75" customHeight="1" spans="1:9">
      <c r="A1" s="1"/>
      <c r="B1" s="2"/>
      <c r="C1" s="2"/>
      <c r="D1" s="2"/>
      <c r="E1" s="2"/>
      <c r="F1" s="3"/>
      <c r="G1" s="2"/>
      <c r="H1" s="2"/>
      <c r="I1" s="2"/>
    </row>
    <row r="2" ht="15.75" customHeight="1" spans="1:9">
      <c r="A2" s="4"/>
      <c r="B2" s="2"/>
      <c r="C2" s="2"/>
      <c r="D2" s="2"/>
      <c r="E2" s="2"/>
      <c r="F2" s="3"/>
      <c r="G2" s="2"/>
      <c r="H2" s="2"/>
      <c r="I2" s="2"/>
    </row>
    <row r="3" ht="15.75" customHeight="1" spans="1:9">
      <c r="A3" s="5"/>
      <c r="B3" s="2"/>
      <c r="C3" s="2"/>
      <c r="D3" s="2"/>
      <c r="E3" s="2"/>
      <c r="F3" s="3"/>
      <c r="G3" s="2"/>
      <c r="H3" s="2"/>
      <c r="I3" s="2"/>
    </row>
    <row r="4" ht="15.75" customHeight="1" spans="1:9">
      <c r="A4" s="5"/>
      <c r="B4" s="2"/>
      <c r="C4" s="2"/>
      <c r="D4" s="2"/>
      <c r="E4" s="2"/>
      <c r="F4" s="3"/>
      <c r="G4" s="2"/>
      <c r="H4" s="2"/>
      <c r="I4" s="2"/>
    </row>
    <row r="5" ht="15.75" customHeight="1" spans="1:9">
      <c r="A5" s="6"/>
      <c r="B5" s="7"/>
      <c r="C5" s="2"/>
      <c r="D5" s="2"/>
      <c r="E5" s="2"/>
      <c r="F5" s="3"/>
      <c r="G5" s="2"/>
      <c r="H5" s="2"/>
      <c r="I5" s="2"/>
    </row>
    <row r="6" customFormat="1" ht="15.75" customHeight="1" spans="1:1">
      <c r="A6" s="8" t="s">
        <v>0</v>
      </c>
    </row>
    <row r="7" customFormat="1" ht="15.75" customHeight="1" spans="1:1">
      <c r="A7" s="8" t="s">
        <v>1</v>
      </c>
    </row>
    <row r="8" customFormat="1" ht="15.75" customHeight="1" spans="1:1">
      <c r="A8" s="8" t="s">
        <v>2</v>
      </c>
    </row>
    <row r="9" customFormat="1" ht="15.75" customHeight="1" spans="1:1">
      <c r="A9" s="299" t="s">
        <v>3</v>
      </c>
    </row>
    <row r="10" ht="15.75" customHeight="1" spans="1:9">
      <c r="A10" s="300"/>
      <c r="B10" s="9"/>
      <c r="C10" s="9"/>
      <c r="D10" s="9"/>
      <c r="E10" s="9"/>
      <c r="F10" s="301"/>
      <c r="G10" s="9"/>
      <c r="H10" s="9"/>
      <c r="I10" s="9"/>
    </row>
    <row r="11" ht="15.75" customHeight="1" spans="1:9">
      <c r="A11" s="10"/>
      <c r="B11" s="11"/>
      <c r="C11" s="11"/>
      <c r="D11" s="12"/>
      <c r="E11" s="12"/>
      <c r="F11" s="13"/>
      <c r="G11" s="11"/>
      <c r="H11" s="12"/>
      <c r="I11" s="92"/>
    </row>
    <row r="12" ht="15.75" customHeight="1" spans="1:9">
      <c r="A12" s="14" t="s">
        <v>5</v>
      </c>
      <c r="B12" s="15"/>
      <c r="C12" s="15"/>
      <c r="D12" s="15"/>
      <c r="E12" s="15"/>
      <c r="F12" s="15"/>
      <c r="G12" s="15"/>
      <c r="H12" s="15"/>
      <c r="I12" s="15"/>
    </row>
    <row r="13" ht="15.75" customHeight="1" spans="1:9">
      <c r="A13" s="6"/>
      <c r="B13" s="11"/>
      <c r="C13" s="11"/>
      <c r="D13" s="12"/>
      <c r="E13" s="12"/>
      <c r="F13" s="13"/>
      <c r="G13" s="11"/>
      <c r="H13" s="12"/>
      <c r="I13" s="12"/>
    </row>
    <row r="14" ht="40" customHeight="1" spans="1:9">
      <c r="A14" s="16" t="s">
        <v>6</v>
      </c>
      <c r="B14" s="17" t="s">
        <v>7</v>
      </c>
      <c r="C14" s="18" t="s">
        <v>8</v>
      </c>
      <c r="D14" s="18" t="s">
        <v>9</v>
      </c>
      <c r="E14" s="18" t="s">
        <v>10</v>
      </c>
      <c r="F14" s="19" t="s">
        <v>11</v>
      </c>
      <c r="G14" s="18" t="s">
        <v>12</v>
      </c>
      <c r="H14" s="20" t="s">
        <v>13</v>
      </c>
      <c r="I14" s="18" t="s">
        <v>14</v>
      </c>
    </row>
    <row r="15" ht="18.75" customHeight="1" spans="1:9">
      <c r="A15" s="21" t="s">
        <v>15</v>
      </c>
      <c r="B15" s="22"/>
      <c r="C15" s="22"/>
      <c r="D15" s="22"/>
      <c r="E15" s="22"/>
      <c r="F15" s="22"/>
      <c r="G15" s="22"/>
      <c r="H15" s="23"/>
      <c r="I15" s="93">
        <f>SUM(F16)</f>
        <v>0</v>
      </c>
    </row>
    <row r="16" ht="17.25" customHeight="1" spans="1:9">
      <c r="A16" s="25"/>
      <c r="B16" s="28"/>
      <c r="C16" s="69"/>
      <c r="D16" s="80"/>
      <c r="E16" s="80"/>
      <c r="F16" s="27"/>
      <c r="G16" s="346"/>
      <c r="H16" s="59"/>
      <c r="I16" s="109"/>
    </row>
    <row r="17" ht="24.75" customHeight="1" spans="1:40">
      <c r="A17" s="21" t="s">
        <v>20</v>
      </c>
      <c r="B17" s="22"/>
      <c r="C17" s="22"/>
      <c r="D17" s="22"/>
      <c r="E17" s="22"/>
      <c r="F17" s="22"/>
      <c r="G17" s="22"/>
      <c r="H17" s="23"/>
      <c r="I17" s="93">
        <f>SUM(F18:F65)</f>
        <v>264155.26</v>
      </c>
      <c r="AN17" s="102" t="s">
        <v>21</v>
      </c>
    </row>
    <row r="18" ht="15.75" customHeight="1" spans="1:9">
      <c r="A18" s="33" t="s">
        <v>1764</v>
      </c>
      <c r="B18" s="34" t="s">
        <v>816</v>
      </c>
      <c r="C18" s="33" t="s">
        <v>1463</v>
      </c>
      <c r="D18" s="40">
        <v>45772</v>
      </c>
      <c r="E18" s="40">
        <v>45776</v>
      </c>
      <c r="F18" s="126">
        <v>14673.85</v>
      </c>
      <c r="G18" s="40">
        <v>45791</v>
      </c>
      <c r="H18" s="34">
        <v>1000000000</v>
      </c>
      <c r="I18" s="144"/>
    </row>
    <row r="19" ht="15.75" customHeight="1" spans="1:9">
      <c r="A19" s="33" t="s">
        <v>1765</v>
      </c>
      <c r="B19" s="34" t="s">
        <v>816</v>
      </c>
      <c r="C19" s="33" t="s">
        <v>1463</v>
      </c>
      <c r="D19" s="40">
        <v>45772</v>
      </c>
      <c r="E19" s="40">
        <v>45776</v>
      </c>
      <c r="F19" s="126">
        <v>9682.26</v>
      </c>
      <c r="G19" s="40">
        <v>45791</v>
      </c>
      <c r="H19" s="34">
        <v>1000000000</v>
      </c>
      <c r="I19" s="144"/>
    </row>
    <row r="20" ht="15.75" customHeight="1" spans="1:9">
      <c r="A20" s="25" t="s">
        <v>1766</v>
      </c>
      <c r="B20" s="28" t="s">
        <v>63</v>
      </c>
      <c r="C20" s="25" t="s">
        <v>64</v>
      </c>
      <c r="D20" s="57">
        <v>45772</v>
      </c>
      <c r="E20" s="57">
        <v>45777</v>
      </c>
      <c r="F20" s="58">
        <v>4496.03</v>
      </c>
      <c r="G20" s="57">
        <v>45791</v>
      </c>
      <c r="H20" s="28">
        <v>1000000000</v>
      </c>
      <c r="I20" s="146"/>
    </row>
    <row r="21" ht="15.75" customHeight="1" spans="1:9">
      <c r="A21" s="25" t="s">
        <v>1767</v>
      </c>
      <c r="B21" s="28" t="s">
        <v>63</v>
      </c>
      <c r="C21" s="25" t="s">
        <v>64</v>
      </c>
      <c r="D21" s="57">
        <v>45772</v>
      </c>
      <c r="E21" s="57">
        <v>45777</v>
      </c>
      <c r="F21" s="58">
        <v>478.65</v>
      </c>
      <c r="G21" s="57">
        <v>45791</v>
      </c>
      <c r="H21" s="28">
        <v>1000000000</v>
      </c>
      <c r="I21" s="146"/>
    </row>
    <row r="22" ht="17.25" customHeight="1" spans="1:9">
      <c r="A22" s="25" t="s">
        <v>1768</v>
      </c>
      <c r="B22" s="28" t="s">
        <v>95</v>
      </c>
      <c r="C22" s="25" t="s">
        <v>96</v>
      </c>
      <c r="D22" s="217">
        <v>45772</v>
      </c>
      <c r="E22" s="217">
        <v>45772</v>
      </c>
      <c r="F22" s="27">
        <v>13895.43</v>
      </c>
      <c r="G22" s="57">
        <v>45791</v>
      </c>
      <c r="H22" s="28">
        <v>1000000000</v>
      </c>
      <c r="I22" s="146"/>
    </row>
    <row r="23" ht="17.25" customHeight="1" spans="1:9">
      <c r="A23" s="107" t="s">
        <v>1769</v>
      </c>
      <c r="B23" s="28" t="s">
        <v>1770</v>
      </c>
      <c r="C23" s="25" t="s">
        <v>1771</v>
      </c>
      <c r="D23" s="57">
        <v>45775</v>
      </c>
      <c r="E23" s="57">
        <v>45777</v>
      </c>
      <c r="F23" s="58">
        <v>1990</v>
      </c>
      <c r="G23" s="57">
        <v>45791</v>
      </c>
      <c r="H23" s="28">
        <v>1000000000</v>
      </c>
      <c r="I23" s="146"/>
    </row>
    <row r="24" ht="15.75" customHeight="1" spans="1:9">
      <c r="A24" s="25" t="s">
        <v>1772</v>
      </c>
      <c r="B24" s="28" t="s">
        <v>208</v>
      </c>
      <c r="C24" s="25" t="s">
        <v>209</v>
      </c>
      <c r="D24" s="57">
        <v>45775</v>
      </c>
      <c r="E24" s="57">
        <v>45777</v>
      </c>
      <c r="F24" s="67">
        <v>4347.85</v>
      </c>
      <c r="G24" s="57">
        <v>45791</v>
      </c>
      <c r="H24" s="331">
        <v>1133000000</v>
      </c>
      <c r="I24" s="146"/>
    </row>
    <row r="25" ht="15.75" customHeight="1" spans="1:9">
      <c r="A25" s="25" t="s">
        <v>1773</v>
      </c>
      <c r="B25" s="28" t="s">
        <v>208</v>
      </c>
      <c r="C25" s="25" t="s">
        <v>209</v>
      </c>
      <c r="D25" s="57">
        <v>45775</v>
      </c>
      <c r="E25" s="57">
        <v>45777</v>
      </c>
      <c r="F25" s="58">
        <v>1666.46</v>
      </c>
      <c r="G25" s="57">
        <v>45791</v>
      </c>
      <c r="H25" s="28">
        <v>1000000000</v>
      </c>
      <c r="I25" s="146"/>
    </row>
    <row r="26" ht="15.75" customHeight="1" spans="1:9">
      <c r="A26" s="25" t="s">
        <v>1774</v>
      </c>
      <c r="B26" s="28" t="s">
        <v>230</v>
      </c>
      <c r="C26" s="25" t="s">
        <v>231</v>
      </c>
      <c r="D26" s="57">
        <v>45775</v>
      </c>
      <c r="E26" s="57">
        <v>45777</v>
      </c>
      <c r="F26" s="58">
        <v>3084.27</v>
      </c>
      <c r="G26" s="57">
        <v>45791</v>
      </c>
      <c r="H26" s="28">
        <v>1444000000</v>
      </c>
      <c r="I26" s="146"/>
    </row>
    <row r="27" ht="15.75" customHeight="1" spans="1:9">
      <c r="A27" s="25" t="s">
        <v>1775</v>
      </c>
      <c r="B27" s="28" t="s">
        <v>1273</v>
      </c>
      <c r="C27" s="25" t="s">
        <v>1776</v>
      </c>
      <c r="D27" s="57">
        <v>45775</v>
      </c>
      <c r="E27" s="57">
        <v>45777</v>
      </c>
      <c r="F27" s="58">
        <v>5654</v>
      </c>
      <c r="G27" s="57">
        <v>45791</v>
      </c>
      <c r="H27" s="28">
        <v>1000000000</v>
      </c>
      <c r="I27" s="146"/>
    </row>
    <row r="28" ht="15.75" customHeight="1" spans="1:9">
      <c r="A28" s="25" t="s">
        <v>1777</v>
      </c>
      <c r="B28" s="28" t="s">
        <v>717</v>
      </c>
      <c r="C28" s="69" t="s">
        <v>1778</v>
      </c>
      <c r="D28" s="57">
        <v>45775</v>
      </c>
      <c r="E28" s="57">
        <v>45782</v>
      </c>
      <c r="F28" s="58">
        <v>9622.27</v>
      </c>
      <c r="G28" s="57">
        <v>45791</v>
      </c>
      <c r="H28" s="7">
        <v>1000000000</v>
      </c>
      <c r="I28" s="146"/>
    </row>
    <row r="29" ht="15.75" customHeight="1" spans="1:9">
      <c r="A29" s="107" t="s">
        <v>1779</v>
      </c>
      <c r="B29" s="28" t="s">
        <v>271</v>
      </c>
      <c r="C29" s="69" t="s">
        <v>272</v>
      </c>
      <c r="D29" s="143">
        <v>45775</v>
      </c>
      <c r="E29" s="57">
        <v>45783</v>
      </c>
      <c r="F29" s="58">
        <v>5490.81</v>
      </c>
      <c r="G29" s="57">
        <v>45791</v>
      </c>
      <c r="H29" s="28">
        <v>1000000000</v>
      </c>
      <c r="I29" s="146"/>
    </row>
    <row r="30" ht="15.75" customHeight="1" spans="1:9">
      <c r="A30" s="107" t="s">
        <v>1780</v>
      </c>
      <c r="B30" s="28" t="s">
        <v>717</v>
      </c>
      <c r="C30" s="25" t="s">
        <v>718</v>
      </c>
      <c r="D30" s="57">
        <v>45775</v>
      </c>
      <c r="E30" s="57">
        <v>45784</v>
      </c>
      <c r="F30" s="54">
        <v>1469.2</v>
      </c>
      <c r="G30" s="57">
        <v>45791</v>
      </c>
      <c r="H30" s="28">
        <v>1000000000</v>
      </c>
      <c r="I30" s="146"/>
    </row>
    <row r="31" ht="15.75" customHeight="1" spans="1:9">
      <c r="A31" s="25" t="s">
        <v>1781</v>
      </c>
      <c r="B31" s="28" t="s">
        <v>1421</v>
      </c>
      <c r="C31" s="25" t="s">
        <v>1556</v>
      </c>
      <c r="D31" s="57">
        <v>45776</v>
      </c>
      <c r="E31" s="57">
        <v>45777</v>
      </c>
      <c r="F31" s="58">
        <v>8332.27</v>
      </c>
      <c r="G31" s="57">
        <v>45791</v>
      </c>
      <c r="H31" s="28">
        <v>1000000000</v>
      </c>
      <c r="I31" s="146"/>
    </row>
    <row r="32" ht="15.75" customHeight="1" spans="1:9">
      <c r="A32" s="25" t="s">
        <v>1782</v>
      </c>
      <c r="B32" s="28" t="s">
        <v>63</v>
      </c>
      <c r="C32" s="25" t="s">
        <v>64</v>
      </c>
      <c r="D32" s="57">
        <v>45776</v>
      </c>
      <c r="E32" s="57">
        <v>45777</v>
      </c>
      <c r="F32" s="58">
        <v>8570.25</v>
      </c>
      <c r="G32" s="57">
        <v>45791</v>
      </c>
      <c r="H32" s="28">
        <v>1000000000</v>
      </c>
      <c r="I32" s="146"/>
    </row>
    <row r="33" ht="15.75" customHeight="1" spans="1:9">
      <c r="A33" s="25" t="s">
        <v>1783</v>
      </c>
      <c r="B33" s="28" t="s">
        <v>208</v>
      </c>
      <c r="C33" s="25" t="s">
        <v>209</v>
      </c>
      <c r="D33" s="57">
        <v>45776</v>
      </c>
      <c r="E33" s="57">
        <v>45782</v>
      </c>
      <c r="F33" s="58">
        <v>7000.37</v>
      </c>
      <c r="G33" s="57">
        <v>45791</v>
      </c>
      <c r="H33" s="28">
        <v>1000000000</v>
      </c>
      <c r="I33" s="146"/>
    </row>
    <row r="34" ht="15.75" customHeight="1" spans="1:9">
      <c r="A34" s="25" t="s">
        <v>1784</v>
      </c>
      <c r="B34" s="28" t="s">
        <v>208</v>
      </c>
      <c r="C34" s="69" t="s">
        <v>209</v>
      </c>
      <c r="D34" s="57">
        <v>45776</v>
      </c>
      <c r="E34" s="57">
        <v>45782</v>
      </c>
      <c r="F34" s="58">
        <v>4088.93</v>
      </c>
      <c r="G34" s="57">
        <v>45791</v>
      </c>
      <c r="H34" s="28">
        <v>1000000000</v>
      </c>
      <c r="I34" s="146"/>
    </row>
    <row r="35" ht="15.75" customHeight="1" spans="1:9">
      <c r="A35" s="25" t="s">
        <v>1785</v>
      </c>
      <c r="B35" s="28" t="s">
        <v>208</v>
      </c>
      <c r="C35" s="69" t="s">
        <v>209</v>
      </c>
      <c r="D35" s="57">
        <v>45776</v>
      </c>
      <c r="E35" s="57">
        <v>45782</v>
      </c>
      <c r="F35" s="58">
        <v>3765</v>
      </c>
      <c r="G35" s="57">
        <v>45791</v>
      </c>
      <c r="H35" s="28">
        <v>1000000000</v>
      </c>
      <c r="I35" s="146"/>
    </row>
    <row r="36" ht="15.75" customHeight="1" spans="1:9">
      <c r="A36" s="25" t="s">
        <v>1786</v>
      </c>
      <c r="B36" s="28" t="s">
        <v>208</v>
      </c>
      <c r="C36" s="69" t="s">
        <v>209</v>
      </c>
      <c r="D36" s="57">
        <v>45776</v>
      </c>
      <c r="E36" s="57">
        <v>45782</v>
      </c>
      <c r="F36" s="58">
        <v>1650.03</v>
      </c>
      <c r="G36" s="57">
        <v>45791</v>
      </c>
      <c r="H36" s="28">
        <v>1000000000</v>
      </c>
      <c r="I36" s="146"/>
    </row>
    <row r="37" ht="15.75" customHeight="1" spans="1:9">
      <c r="A37" s="25" t="s">
        <v>1787</v>
      </c>
      <c r="B37" s="28" t="s">
        <v>659</v>
      </c>
      <c r="C37" s="55" t="s">
        <v>660</v>
      </c>
      <c r="D37" s="57">
        <v>45776</v>
      </c>
      <c r="E37" s="57">
        <v>45782</v>
      </c>
      <c r="F37" s="58">
        <v>8741.83</v>
      </c>
      <c r="G37" s="57">
        <v>45791</v>
      </c>
      <c r="H37" s="28">
        <v>1000000000</v>
      </c>
      <c r="I37" s="146"/>
    </row>
    <row r="38" ht="15.75" customHeight="1" spans="1:9">
      <c r="A38" s="25" t="s">
        <v>1788</v>
      </c>
      <c r="B38" s="28" t="s">
        <v>230</v>
      </c>
      <c r="C38" s="55" t="s">
        <v>231</v>
      </c>
      <c r="D38" s="57">
        <v>45776</v>
      </c>
      <c r="E38" s="57">
        <v>45782</v>
      </c>
      <c r="F38" s="58">
        <v>623.71</v>
      </c>
      <c r="G38" s="57">
        <v>45791</v>
      </c>
      <c r="H38" s="28">
        <v>1000000000</v>
      </c>
      <c r="I38" s="146"/>
    </row>
    <row r="39" ht="15.75" customHeight="1" spans="1:9">
      <c r="A39" s="25" t="s">
        <v>1789</v>
      </c>
      <c r="B39" s="28" t="s">
        <v>237</v>
      </c>
      <c r="C39" s="69" t="s">
        <v>1790</v>
      </c>
      <c r="D39" s="57">
        <v>45776</v>
      </c>
      <c r="E39" s="57">
        <v>45783</v>
      </c>
      <c r="F39" s="58">
        <v>1811.1</v>
      </c>
      <c r="G39" s="57">
        <v>45791</v>
      </c>
      <c r="H39" s="28">
        <v>1000000000</v>
      </c>
      <c r="I39" s="146"/>
    </row>
    <row r="40" ht="15.75" customHeight="1" spans="1:9">
      <c r="A40" s="25" t="s">
        <v>1791</v>
      </c>
      <c r="B40" s="28" t="s">
        <v>481</v>
      </c>
      <c r="C40" s="25" t="s">
        <v>489</v>
      </c>
      <c r="D40" s="57">
        <v>45776</v>
      </c>
      <c r="E40" s="57">
        <v>45783</v>
      </c>
      <c r="F40" s="58">
        <v>10490.98</v>
      </c>
      <c r="G40" s="57">
        <v>45791</v>
      </c>
      <c r="H40" s="28">
        <v>1000000000</v>
      </c>
      <c r="I40" s="146"/>
    </row>
    <row r="41" ht="15.75" customHeight="1" spans="1:9">
      <c r="A41" s="25" t="s">
        <v>1792</v>
      </c>
      <c r="B41" s="28" t="s">
        <v>1674</v>
      </c>
      <c r="C41" s="25" t="s">
        <v>1675</v>
      </c>
      <c r="D41" s="57">
        <v>45777</v>
      </c>
      <c r="E41" s="57">
        <v>45782</v>
      </c>
      <c r="F41" s="58">
        <v>733.5</v>
      </c>
      <c r="G41" s="57">
        <v>45791</v>
      </c>
      <c r="H41" s="28">
        <v>1000000000</v>
      </c>
      <c r="I41" s="146"/>
    </row>
    <row r="42" ht="15.75" customHeight="1" spans="1:9">
      <c r="A42" s="25" t="s">
        <v>1793</v>
      </c>
      <c r="B42" s="28" t="s">
        <v>38</v>
      </c>
      <c r="C42" s="69" t="s">
        <v>1794</v>
      </c>
      <c r="D42" s="57">
        <v>45777</v>
      </c>
      <c r="E42" s="57">
        <v>45783</v>
      </c>
      <c r="F42" s="58">
        <v>3811.46</v>
      </c>
      <c r="G42" s="57">
        <v>45791</v>
      </c>
      <c r="H42" s="28">
        <v>1000000000</v>
      </c>
      <c r="I42" s="146"/>
    </row>
    <row r="43" ht="15.75" customHeight="1" spans="1:9">
      <c r="A43" s="107" t="s">
        <v>1795</v>
      </c>
      <c r="B43" s="7" t="s">
        <v>208</v>
      </c>
      <c r="C43" s="25" t="s">
        <v>209</v>
      </c>
      <c r="D43" s="57">
        <v>45777</v>
      </c>
      <c r="E43" s="57">
        <v>45783</v>
      </c>
      <c r="F43" s="54">
        <v>3599.28</v>
      </c>
      <c r="G43" s="57">
        <v>45791</v>
      </c>
      <c r="H43" s="28">
        <v>1000000000</v>
      </c>
      <c r="I43" s="146"/>
    </row>
    <row r="44" ht="15.75" customHeight="1" spans="1:9">
      <c r="A44" s="107" t="s">
        <v>1796</v>
      </c>
      <c r="B44" s="99" t="s">
        <v>29</v>
      </c>
      <c r="C44" s="25" t="s">
        <v>52</v>
      </c>
      <c r="D44" s="321">
        <v>45779</v>
      </c>
      <c r="E44" s="26">
        <v>45417</v>
      </c>
      <c r="F44" s="58">
        <v>7444.29</v>
      </c>
      <c r="G44" s="57">
        <v>45791</v>
      </c>
      <c r="H44" s="28">
        <v>1000000000</v>
      </c>
      <c r="I44" s="146"/>
    </row>
    <row r="45" ht="15.75" customHeight="1" spans="1:9">
      <c r="A45" s="107" t="s">
        <v>1797</v>
      </c>
      <c r="B45" s="28" t="s">
        <v>208</v>
      </c>
      <c r="C45" s="25" t="s">
        <v>209</v>
      </c>
      <c r="D45" s="321">
        <v>45779</v>
      </c>
      <c r="E45" s="57">
        <v>45783</v>
      </c>
      <c r="F45" s="54">
        <v>3234.05</v>
      </c>
      <c r="G45" s="57">
        <v>45791</v>
      </c>
      <c r="H45" s="28">
        <v>1000000000</v>
      </c>
      <c r="I45" s="146"/>
    </row>
    <row r="46" ht="15.75" customHeight="1" spans="1:9">
      <c r="A46" s="107" t="s">
        <v>1798</v>
      </c>
      <c r="B46" s="28" t="s">
        <v>302</v>
      </c>
      <c r="C46" s="25" t="s">
        <v>303</v>
      </c>
      <c r="D46" s="321">
        <v>45779</v>
      </c>
      <c r="E46" s="57">
        <v>45783</v>
      </c>
      <c r="F46" s="54">
        <v>2081.66</v>
      </c>
      <c r="G46" s="57">
        <v>45791</v>
      </c>
      <c r="H46" s="28">
        <v>3008000000</v>
      </c>
      <c r="I46" s="146"/>
    </row>
    <row r="47" ht="15.75" customHeight="1" spans="1:9">
      <c r="A47" s="25" t="s">
        <v>1799</v>
      </c>
      <c r="B47" s="28" t="s">
        <v>26</v>
      </c>
      <c r="C47" s="25" t="s">
        <v>961</v>
      </c>
      <c r="D47" s="321">
        <v>45782</v>
      </c>
      <c r="E47" s="57">
        <v>45783</v>
      </c>
      <c r="F47" s="54">
        <v>7215.21</v>
      </c>
      <c r="G47" s="57">
        <v>45791</v>
      </c>
      <c r="H47" s="28">
        <v>1000000000</v>
      </c>
      <c r="I47" s="146"/>
    </row>
    <row r="48" ht="15.75" customHeight="1" spans="1:9">
      <c r="A48" s="107" t="s">
        <v>1800</v>
      </c>
      <c r="B48" s="28" t="s">
        <v>110</v>
      </c>
      <c r="C48" s="25" t="s">
        <v>111</v>
      </c>
      <c r="D48" s="57">
        <v>45782</v>
      </c>
      <c r="E48" s="57">
        <v>45783</v>
      </c>
      <c r="F48" s="54">
        <v>4515</v>
      </c>
      <c r="G48" s="57">
        <v>45791</v>
      </c>
      <c r="H48" s="28">
        <v>1000000000</v>
      </c>
      <c r="I48" s="146"/>
    </row>
    <row r="49" ht="15.75" customHeight="1" spans="1:9">
      <c r="A49" s="107" t="s">
        <v>1801</v>
      </c>
      <c r="B49" s="28" t="s">
        <v>63</v>
      </c>
      <c r="C49" s="25" t="s">
        <v>64</v>
      </c>
      <c r="D49" s="57">
        <v>45782</v>
      </c>
      <c r="E49" s="57">
        <v>45783</v>
      </c>
      <c r="F49" s="54">
        <v>7556.43</v>
      </c>
      <c r="G49" s="57">
        <v>45791</v>
      </c>
      <c r="H49" s="28">
        <v>1000000000</v>
      </c>
      <c r="I49" s="146"/>
    </row>
    <row r="50" ht="15.75" customHeight="1" spans="1:9">
      <c r="A50" s="107" t="s">
        <v>1800</v>
      </c>
      <c r="B50" s="28" t="s">
        <v>110</v>
      </c>
      <c r="C50" s="25" t="s">
        <v>111</v>
      </c>
      <c r="D50" s="57">
        <v>45782</v>
      </c>
      <c r="E50" s="57">
        <v>45783</v>
      </c>
      <c r="F50" s="54">
        <v>4275</v>
      </c>
      <c r="G50" s="57">
        <v>45791</v>
      </c>
      <c r="H50" s="28">
        <v>1000000000</v>
      </c>
      <c r="I50" s="146"/>
    </row>
    <row r="51" ht="15.75" customHeight="1" spans="1:9">
      <c r="A51" s="25" t="s">
        <v>1802</v>
      </c>
      <c r="B51" s="28" t="s">
        <v>264</v>
      </c>
      <c r="C51" s="25" t="s">
        <v>1803</v>
      </c>
      <c r="D51" s="57">
        <v>45783</v>
      </c>
      <c r="E51" s="57">
        <v>45783</v>
      </c>
      <c r="F51" s="54">
        <v>6420.54</v>
      </c>
      <c r="G51" s="57">
        <v>45791</v>
      </c>
      <c r="H51" s="28">
        <v>1000000000</v>
      </c>
      <c r="I51" s="146"/>
    </row>
    <row r="52" ht="15.75" customHeight="1" spans="1:9">
      <c r="A52" s="25" t="s">
        <v>1804</v>
      </c>
      <c r="B52" s="28" t="s">
        <v>127</v>
      </c>
      <c r="C52" s="25" t="s">
        <v>128</v>
      </c>
      <c r="D52" s="321">
        <v>45783</v>
      </c>
      <c r="E52" s="57">
        <v>45783</v>
      </c>
      <c r="F52" s="54">
        <v>4734.24</v>
      </c>
      <c r="G52" s="57">
        <v>45791</v>
      </c>
      <c r="H52" s="28">
        <v>1000000000</v>
      </c>
      <c r="I52" s="146"/>
    </row>
    <row r="53" ht="15.75" customHeight="1" spans="1:9">
      <c r="A53" s="107" t="s">
        <v>1805</v>
      </c>
      <c r="B53" s="28" t="s">
        <v>127</v>
      </c>
      <c r="C53" s="25" t="s">
        <v>128</v>
      </c>
      <c r="D53" s="321">
        <v>45783</v>
      </c>
      <c r="E53" s="57">
        <v>45783</v>
      </c>
      <c r="F53" s="54">
        <v>16961.09</v>
      </c>
      <c r="G53" s="57">
        <v>45791</v>
      </c>
      <c r="H53" s="28">
        <v>1000000000</v>
      </c>
      <c r="I53" s="146"/>
    </row>
    <row r="54" ht="15.75" customHeight="1" spans="1:9">
      <c r="A54" s="107" t="s">
        <v>1806</v>
      </c>
      <c r="B54" s="28" t="s">
        <v>208</v>
      </c>
      <c r="C54" s="25" t="s">
        <v>209</v>
      </c>
      <c r="D54" s="57">
        <v>45783</v>
      </c>
      <c r="E54" s="57">
        <v>45783</v>
      </c>
      <c r="F54" s="54">
        <v>1142.98</v>
      </c>
      <c r="G54" s="57">
        <v>45791</v>
      </c>
      <c r="H54" s="28">
        <v>1000000000</v>
      </c>
      <c r="I54" s="146"/>
    </row>
    <row r="55" ht="15.75" customHeight="1" spans="1:9">
      <c r="A55" s="107" t="s">
        <v>1807</v>
      </c>
      <c r="B55" s="28" t="s">
        <v>781</v>
      </c>
      <c r="C55" s="25" t="s">
        <v>1808</v>
      </c>
      <c r="D55" s="57">
        <v>45783</v>
      </c>
      <c r="E55" s="57">
        <v>45783</v>
      </c>
      <c r="F55" s="54">
        <v>9506.19</v>
      </c>
      <c r="G55" s="57">
        <v>45791</v>
      </c>
      <c r="H55" s="28">
        <v>1000000000</v>
      </c>
      <c r="I55" s="146"/>
    </row>
    <row r="56" ht="15.75" customHeight="1" spans="1:9">
      <c r="A56" s="25" t="s">
        <v>1809</v>
      </c>
      <c r="B56" s="28" t="s">
        <v>73</v>
      </c>
      <c r="C56" s="127" t="s">
        <v>1810</v>
      </c>
      <c r="D56" s="321">
        <v>45783</v>
      </c>
      <c r="E56" s="57">
        <v>45784</v>
      </c>
      <c r="F56" s="54">
        <v>267.32</v>
      </c>
      <c r="G56" s="57">
        <v>45791</v>
      </c>
      <c r="H56" s="28">
        <v>1000000000</v>
      </c>
      <c r="I56" s="146"/>
    </row>
    <row r="57" ht="15.75" customHeight="1" spans="1:9">
      <c r="A57" s="25" t="s">
        <v>1811</v>
      </c>
      <c r="B57" s="28" t="s">
        <v>127</v>
      </c>
      <c r="C57" s="33" t="s">
        <v>686</v>
      </c>
      <c r="D57" s="321">
        <v>45783</v>
      </c>
      <c r="E57" s="57">
        <v>45784</v>
      </c>
      <c r="F57" s="54">
        <v>1653.73</v>
      </c>
      <c r="G57" s="57">
        <v>45791</v>
      </c>
      <c r="H57" s="28">
        <v>1000000000</v>
      </c>
      <c r="I57" s="146"/>
    </row>
    <row r="58" ht="15.75" customHeight="1" spans="1:9">
      <c r="A58" s="25" t="s">
        <v>1812</v>
      </c>
      <c r="B58" s="28" t="s">
        <v>69</v>
      </c>
      <c r="C58" s="33" t="s">
        <v>70</v>
      </c>
      <c r="D58" s="321">
        <v>45783</v>
      </c>
      <c r="E58" s="57">
        <v>45784</v>
      </c>
      <c r="F58" s="54">
        <v>1235</v>
      </c>
      <c r="G58" s="57">
        <v>45791</v>
      </c>
      <c r="H58" s="28">
        <v>1000000000</v>
      </c>
      <c r="I58" s="146"/>
    </row>
    <row r="59" ht="15.75" customHeight="1" spans="1:9">
      <c r="A59" s="25" t="s">
        <v>1813</v>
      </c>
      <c r="B59" s="28" t="s">
        <v>342</v>
      </c>
      <c r="C59" s="33" t="s">
        <v>1286</v>
      </c>
      <c r="D59" s="321">
        <v>45783</v>
      </c>
      <c r="E59" s="57">
        <v>45785</v>
      </c>
      <c r="F59" s="54">
        <v>4755.48</v>
      </c>
      <c r="G59" s="57">
        <v>45791</v>
      </c>
      <c r="H59" s="28">
        <v>1000000000</v>
      </c>
      <c r="I59" s="146"/>
    </row>
    <row r="60" ht="15.75" customHeight="1" spans="1:9">
      <c r="A60" s="69" t="s">
        <v>1814</v>
      </c>
      <c r="B60" s="59" t="s">
        <v>73</v>
      </c>
      <c r="C60" s="46" t="s">
        <v>1810</v>
      </c>
      <c r="D60" s="321">
        <v>45783</v>
      </c>
      <c r="E60" s="57">
        <v>45786</v>
      </c>
      <c r="F60" s="54">
        <v>1545.95</v>
      </c>
      <c r="G60" s="57">
        <v>45791</v>
      </c>
      <c r="H60" s="28">
        <v>1000000000</v>
      </c>
      <c r="I60" s="146"/>
    </row>
    <row r="61" ht="15.75" customHeight="1" spans="1:9">
      <c r="A61" s="69" t="s">
        <v>1815</v>
      </c>
      <c r="B61" s="59" t="s">
        <v>1816</v>
      </c>
      <c r="C61" s="46" t="s">
        <v>209</v>
      </c>
      <c r="D61" s="321">
        <v>45783</v>
      </c>
      <c r="E61" s="57">
        <v>45786</v>
      </c>
      <c r="F61" s="54">
        <v>3003.39</v>
      </c>
      <c r="G61" s="57">
        <v>45791</v>
      </c>
      <c r="H61" s="28">
        <v>1000000000</v>
      </c>
      <c r="I61" s="146"/>
    </row>
    <row r="62" ht="15.75" customHeight="1" spans="1:9">
      <c r="A62" s="25" t="s">
        <v>1817</v>
      </c>
      <c r="B62" s="350" t="s">
        <v>1818</v>
      </c>
      <c r="C62" s="25" t="s">
        <v>1819</v>
      </c>
      <c r="D62" s="321">
        <v>45783</v>
      </c>
      <c r="E62" s="57">
        <v>45786</v>
      </c>
      <c r="F62" s="54">
        <v>16291.58</v>
      </c>
      <c r="G62" s="57">
        <v>45791</v>
      </c>
      <c r="H62" s="28">
        <v>1000000000</v>
      </c>
      <c r="I62" s="146"/>
    </row>
    <row r="63" ht="15.75" customHeight="1" spans="1:9">
      <c r="A63" s="25" t="s">
        <v>1820</v>
      </c>
      <c r="B63" s="28" t="s">
        <v>116</v>
      </c>
      <c r="C63" s="25" t="s">
        <v>105</v>
      </c>
      <c r="D63" s="97">
        <v>45783</v>
      </c>
      <c r="E63" s="57">
        <v>45786</v>
      </c>
      <c r="F63" s="54">
        <v>12741.88</v>
      </c>
      <c r="G63" s="57">
        <v>45791</v>
      </c>
      <c r="H63" s="28">
        <v>1000000000</v>
      </c>
      <c r="I63" s="146"/>
    </row>
    <row r="64" ht="15.75" customHeight="1" spans="1:9">
      <c r="A64" s="25" t="s">
        <v>1821</v>
      </c>
      <c r="B64" s="28" t="s">
        <v>1822</v>
      </c>
      <c r="C64" s="25" t="s">
        <v>209</v>
      </c>
      <c r="D64" s="57">
        <v>45783</v>
      </c>
      <c r="E64" s="57">
        <v>45790</v>
      </c>
      <c r="F64" s="54">
        <v>129.46</v>
      </c>
      <c r="G64" s="57">
        <v>45791</v>
      </c>
      <c r="H64" s="28">
        <v>1000000000</v>
      </c>
      <c r="I64" s="146"/>
    </row>
    <row r="65" ht="15.75" customHeight="1" spans="1:9">
      <c r="A65" s="69" t="s">
        <v>1823</v>
      </c>
      <c r="B65" s="59" t="s">
        <v>246</v>
      </c>
      <c r="C65" s="69" t="s">
        <v>1251</v>
      </c>
      <c r="D65" s="321">
        <v>45784</v>
      </c>
      <c r="E65" s="57">
        <v>45784</v>
      </c>
      <c r="F65" s="54">
        <v>7675</v>
      </c>
      <c r="G65" s="57">
        <v>45791</v>
      </c>
      <c r="H65" s="28">
        <v>1000000000</v>
      </c>
      <c r="I65" s="146"/>
    </row>
    <row r="66" ht="15.75" customHeight="1" spans="1:9">
      <c r="A66" s="21" t="s">
        <v>40</v>
      </c>
      <c r="B66" s="22"/>
      <c r="C66" s="22"/>
      <c r="D66" s="22"/>
      <c r="E66" s="22"/>
      <c r="F66" s="22"/>
      <c r="G66" s="22"/>
      <c r="H66" s="23"/>
      <c r="I66" s="93">
        <f t="shared" ref="I66:I70" si="0">SUM(F67)</f>
        <v>0</v>
      </c>
    </row>
    <row r="67" ht="15.75" customHeight="1" spans="1:40">
      <c r="A67" s="25"/>
      <c r="B67" s="25"/>
      <c r="C67" s="105"/>
      <c r="D67" s="353"/>
      <c r="E67" s="59"/>
      <c r="F67" s="27"/>
      <c r="G67" s="69"/>
      <c r="H67" s="28"/>
      <c r="I67" s="69"/>
      <c r="J67" s="342"/>
      <c r="K67" s="342"/>
      <c r="L67" s="342"/>
      <c r="M67" s="342"/>
      <c r="N67" s="342"/>
      <c r="O67" s="342"/>
      <c r="P67" s="342"/>
      <c r="Q67" s="342"/>
      <c r="R67" s="342"/>
      <c r="S67" s="342"/>
      <c r="T67" s="342"/>
      <c r="U67" s="342"/>
      <c r="V67" s="342"/>
      <c r="W67" s="342"/>
      <c r="X67" s="342"/>
      <c r="Y67" s="342"/>
      <c r="Z67" s="342"/>
      <c r="AA67" s="342"/>
      <c r="AB67" s="342"/>
      <c r="AC67" s="342"/>
      <c r="AD67" s="342"/>
      <c r="AE67" s="342"/>
      <c r="AF67" s="342"/>
      <c r="AG67" s="342"/>
      <c r="AH67" s="342"/>
      <c r="AI67" s="342"/>
      <c r="AJ67" s="342"/>
      <c r="AK67" s="342"/>
      <c r="AL67" s="342"/>
      <c r="AM67" s="342"/>
      <c r="AN67" s="342"/>
    </row>
    <row r="68" ht="15.75" customHeight="1" spans="1:9">
      <c r="A68" s="21" t="s">
        <v>41</v>
      </c>
      <c r="B68" s="22"/>
      <c r="C68" s="22"/>
      <c r="D68" s="22"/>
      <c r="E68" s="22"/>
      <c r="F68" s="22"/>
      <c r="G68" s="22"/>
      <c r="H68" s="23"/>
      <c r="I68" s="93">
        <f t="shared" si="0"/>
        <v>35060.71</v>
      </c>
    </row>
    <row r="69" ht="15.75" customHeight="1" spans="1:9">
      <c r="A69" s="25" t="s">
        <v>1824</v>
      </c>
      <c r="B69" s="28" t="s">
        <v>95</v>
      </c>
      <c r="C69" s="25" t="s">
        <v>96</v>
      </c>
      <c r="D69" s="97">
        <v>45779</v>
      </c>
      <c r="E69" s="26">
        <v>45782</v>
      </c>
      <c r="F69" s="83">
        <v>35060.71</v>
      </c>
      <c r="G69" s="57">
        <v>45791</v>
      </c>
      <c r="H69" s="28">
        <v>1000000000</v>
      </c>
      <c r="I69" s="146"/>
    </row>
    <row r="70" ht="15.75" customHeight="1" spans="1:9">
      <c r="A70" s="21" t="s">
        <v>45</v>
      </c>
      <c r="B70" s="22"/>
      <c r="C70" s="22"/>
      <c r="D70" s="22"/>
      <c r="E70" s="22"/>
      <c r="F70" s="22"/>
      <c r="G70" s="22"/>
      <c r="H70" s="23"/>
      <c r="I70" s="93">
        <f t="shared" si="0"/>
        <v>0</v>
      </c>
    </row>
    <row r="71" customHeight="1" spans="1:9">
      <c r="A71" s="107"/>
      <c r="B71" s="28"/>
      <c r="C71" s="105"/>
      <c r="D71" s="28"/>
      <c r="E71" s="28"/>
      <c r="F71" s="83"/>
      <c r="G71" s="80"/>
      <c r="H71" s="28"/>
      <c r="I71" s="25"/>
    </row>
    <row r="72" ht="15.75" customHeight="1" spans="1:9">
      <c r="A72" s="21" t="s">
        <v>50</v>
      </c>
      <c r="B72" s="22"/>
      <c r="C72" s="22"/>
      <c r="D72" s="22"/>
      <c r="E72" s="22"/>
      <c r="F72" s="22"/>
      <c r="G72" s="22"/>
      <c r="H72" s="23"/>
      <c r="I72" s="93">
        <f>SUM(F73:F74)</f>
        <v>7364803.55</v>
      </c>
    </row>
    <row r="73" ht="15.75" customHeight="1" spans="1:9">
      <c r="A73" s="25" t="s">
        <v>1825</v>
      </c>
      <c r="B73" s="28" t="s">
        <v>271</v>
      </c>
      <c r="C73" s="25" t="s">
        <v>272</v>
      </c>
      <c r="D73" s="354">
        <v>45772</v>
      </c>
      <c r="E73" s="26">
        <v>45775</v>
      </c>
      <c r="F73" s="98">
        <v>58873.55</v>
      </c>
      <c r="G73" s="57">
        <v>45791</v>
      </c>
      <c r="H73" s="99">
        <v>1000000000</v>
      </c>
      <c r="I73" s="146"/>
    </row>
    <row r="74" ht="15.75" customHeight="1" spans="1:9">
      <c r="A74" s="182" t="s">
        <v>1826</v>
      </c>
      <c r="B74" s="34" t="s">
        <v>412</v>
      </c>
      <c r="C74" s="121" t="s">
        <v>1827</v>
      </c>
      <c r="D74" s="158">
        <v>45785</v>
      </c>
      <c r="E74" s="158">
        <v>45786</v>
      </c>
      <c r="F74" s="184">
        <v>7305930</v>
      </c>
      <c r="G74" s="40">
        <v>45791</v>
      </c>
      <c r="H74" s="132">
        <v>1000000000</v>
      </c>
      <c r="I74" s="144"/>
    </row>
    <row r="75" ht="15.75" customHeight="1" spans="1:9">
      <c r="A75" s="21" t="s">
        <v>53</v>
      </c>
      <c r="B75" s="22"/>
      <c r="C75" s="22"/>
      <c r="D75" s="22"/>
      <c r="E75" s="22"/>
      <c r="F75" s="22"/>
      <c r="G75" s="22"/>
      <c r="H75" s="23"/>
      <c r="I75" s="93">
        <f>SUM(F76:F78)</f>
        <v>78238.04</v>
      </c>
    </row>
    <row r="76" ht="15.75" customHeight="1" spans="1:9">
      <c r="A76" s="25" t="s">
        <v>1828</v>
      </c>
      <c r="B76" s="28" t="s">
        <v>63</v>
      </c>
      <c r="C76" s="25" t="s">
        <v>64</v>
      </c>
      <c r="D76" s="143">
        <v>45772</v>
      </c>
      <c r="E76" s="143">
        <v>45777</v>
      </c>
      <c r="F76" s="83">
        <v>27310.65</v>
      </c>
      <c r="G76" s="57">
        <v>45791</v>
      </c>
      <c r="H76" s="28">
        <v>1000000000</v>
      </c>
      <c r="I76" s="146"/>
    </row>
    <row r="77" ht="15.75" customHeight="1" spans="1:9">
      <c r="A77" s="25" t="s">
        <v>1829</v>
      </c>
      <c r="B77" s="28" t="s">
        <v>63</v>
      </c>
      <c r="C77" s="25" t="s">
        <v>64</v>
      </c>
      <c r="D77" s="143">
        <v>45775</v>
      </c>
      <c r="E77" s="143">
        <v>45777</v>
      </c>
      <c r="F77" s="83">
        <v>38131.73</v>
      </c>
      <c r="G77" s="57">
        <v>45791</v>
      </c>
      <c r="H77" s="28">
        <v>1000000000</v>
      </c>
      <c r="I77" s="146"/>
    </row>
    <row r="78" ht="15.75" customHeight="1" spans="1:9">
      <c r="A78" s="33" t="s">
        <v>1830</v>
      </c>
      <c r="B78" s="34" t="s">
        <v>63</v>
      </c>
      <c r="C78" s="33" t="s">
        <v>64</v>
      </c>
      <c r="D78" s="158">
        <v>45776</v>
      </c>
      <c r="E78" s="158">
        <v>45777</v>
      </c>
      <c r="F78" s="37">
        <v>12795.66</v>
      </c>
      <c r="G78" s="40">
        <v>45791</v>
      </c>
      <c r="H78" s="34">
        <v>1000000000</v>
      </c>
      <c r="I78" s="144"/>
    </row>
    <row r="79" ht="15.75" customHeight="1" spans="1:9">
      <c r="A79" s="21" t="s">
        <v>55</v>
      </c>
      <c r="B79" s="22"/>
      <c r="C79" s="22"/>
      <c r="D79" s="22"/>
      <c r="E79" s="22"/>
      <c r="F79" s="22"/>
      <c r="G79" s="22"/>
      <c r="H79" s="23"/>
      <c r="I79" s="93">
        <f>SUM(F80)</f>
        <v>0</v>
      </c>
    </row>
    <row r="80" ht="15.75" customHeight="1" spans="1:9">
      <c r="A80" s="107"/>
      <c r="B80" s="28"/>
      <c r="C80" s="25"/>
      <c r="D80" s="80"/>
      <c r="E80" s="80"/>
      <c r="F80" s="188"/>
      <c r="G80" s="80"/>
      <c r="H80" s="28"/>
      <c r="I80" s="25"/>
    </row>
    <row r="81" ht="15.75" customHeight="1" spans="1:9">
      <c r="A81" s="21" t="s">
        <v>56</v>
      </c>
      <c r="B81" s="22"/>
      <c r="C81" s="22"/>
      <c r="D81" s="22"/>
      <c r="E81" s="22"/>
      <c r="F81" s="22"/>
      <c r="G81" s="22"/>
      <c r="H81" s="23"/>
      <c r="I81" s="93">
        <f>SUM(F82)</f>
        <v>0</v>
      </c>
    </row>
    <row r="82" ht="13.5" customHeight="1" spans="1:9">
      <c r="A82" s="25"/>
      <c r="B82" s="28"/>
      <c r="C82" s="25"/>
      <c r="D82" s="351"/>
      <c r="E82" s="28"/>
      <c r="F82" s="352"/>
      <c r="G82" s="189"/>
      <c r="H82" s="28"/>
      <c r="I82" s="59"/>
    </row>
    <row r="83" customFormat="1" ht="15.75" customHeight="1" spans="1:8">
      <c r="A83" s="6"/>
      <c r="B83" s="7"/>
      <c r="D83" s="7"/>
      <c r="E83" s="7"/>
      <c r="F83" s="110"/>
      <c r="G83" s="111"/>
      <c r="H83" s="112"/>
    </row>
    <row r="84" customFormat="1" ht="15.75" customHeight="1" spans="1:8">
      <c r="A84" s="113" t="s">
        <v>60</v>
      </c>
      <c r="B84" s="63"/>
      <c r="C84" s="63"/>
      <c r="D84" s="7"/>
      <c r="E84" s="7"/>
      <c r="F84" s="110"/>
      <c r="H84" s="7"/>
    </row>
    <row r="85" customFormat="1" ht="15.75" customHeight="1" spans="1:8">
      <c r="A85" s="114" t="s">
        <v>61</v>
      </c>
      <c r="B85" s="12"/>
      <c r="C85" s="12"/>
      <c r="D85" s="7"/>
      <c r="E85" s="7"/>
      <c r="F85" s="110"/>
      <c r="H85" s="7"/>
    </row>
    <row r="86" customFormat="1" ht="15.75" customHeight="1" spans="1:8">
      <c r="A86" s="6"/>
      <c r="B86" s="7"/>
      <c r="D86" s="7"/>
      <c r="E86" s="7"/>
      <c r="F86" s="110"/>
      <c r="H86" s="7"/>
    </row>
    <row r="87" customFormat="1" ht="15.75" customHeight="1" spans="1:8">
      <c r="A87" s="6"/>
      <c r="B87" s="7"/>
      <c r="D87" s="7"/>
      <c r="E87" s="7"/>
      <c r="F87" s="110"/>
      <c r="H87" s="7"/>
    </row>
    <row r="88" customFormat="1" ht="15.75" customHeight="1" spans="1:8">
      <c r="A88" s="6"/>
      <c r="B88" s="7"/>
      <c r="D88" s="7"/>
      <c r="E88" s="7"/>
      <c r="F88" s="110"/>
      <c r="H88" s="7"/>
    </row>
    <row r="89" customFormat="1" ht="15.75" customHeight="1" spans="1:8">
      <c r="A89" s="6"/>
      <c r="B89" s="7"/>
      <c r="D89" s="7"/>
      <c r="E89" s="7"/>
      <c r="F89" s="110"/>
      <c r="H89" s="7"/>
    </row>
    <row r="90" customFormat="1" ht="15.75" customHeight="1" spans="1:8">
      <c r="A90" s="6"/>
      <c r="B90" s="7"/>
      <c r="D90" s="7"/>
      <c r="E90" s="7"/>
      <c r="F90" s="110"/>
      <c r="H90" s="7"/>
    </row>
    <row r="91" customFormat="1" ht="15.75" customHeight="1" spans="1:8">
      <c r="A91" s="6"/>
      <c r="B91" s="7"/>
      <c r="D91" s="7"/>
      <c r="E91" s="7"/>
      <c r="F91" s="110"/>
      <c r="H91" s="7"/>
    </row>
    <row r="92" customFormat="1" ht="15.75" customHeight="1" spans="1:8">
      <c r="A92" s="6"/>
      <c r="B92" s="7"/>
      <c r="D92" s="7"/>
      <c r="E92" s="7"/>
      <c r="F92" s="110"/>
      <c r="H92" s="7"/>
    </row>
    <row r="93" customFormat="1" ht="15.75" customHeight="1" spans="1:8">
      <c r="A93" s="6"/>
      <c r="B93" s="7"/>
      <c r="D93" s="7"/>
      <c r="E93" s="7"/>
      <c r="F93" s="110"/>
      <c r="H93" s="7"/>
    </row>
    <row r="94" customFormat="1" ht="15.75" customHeight="1" spans="1:8">
      <c r="A94" s="6"/>
      <c r="B94" s="7"/>
      <c r="D94" s="7"/>
      <c r="E94" s="7"/>
      <c r="F94" s="110"/>
      <c r="H94" s="7"/>
    </row>
    <row r="95" customFormat="1" ht="15.75" customHeight="1" spans="1:8">
      <c r="A95" s="6"/>
      <c r="B95" s="7"/>
      <c r="D95" s="7"/>
      <c r="E95" s="7"/>
      <c r="F95" s="110"/>
      <c r="H95" s="7"/>
    </row>
    <row r="96" customFormat="1" ht="15.75" customHeight="1" spans="1:8">
      <c r="A96" s="6"/>
      <c r="B96" s="7"/>
      <c r="D96" s="7"/>
      <c r="E96" s="7"/>
      <c r="F96" s="110"/>
      <c r="H96" s="7"/>
    </row>
    <row r="97" customFormat="1" ht="15.75" customHeight="1" spans="1:8">
      <c r="A97" s="6"/>
      <c r="B97" s="7"/>
      <c r="D97" s="7"/>
      <c r="E97" s="7"/>
      <c r="F97" s="110"/>
      <c r="H97" s="7"/>
    </row>
    <row r="98" customFormat="1" ht="15.75" customHeight="1" spans="1:8">
      <c r="A98" s="6"/>
      <c r="B98" s="7"/>
      <c r="D98" s="7"/>
      <c r="E98" s="7"/>
      <c r="F98" s="110"/>
      <c r="H98" s="7"/>
    </row>
    <row r="99" customFormat="1" ht="15.75" customHeight="1" spans="1:8">
      <c r="A99" s="6"/>
      <c r="B99" s="7"/>
      <c r="D99" s="7"/>
      <c r="E99" s="7"/>
      <c r="F99" s="110"/>
      <c r="H99" s="7"/>
    </row>
    <row r="100" customFormat="1" ht="15.75" customHeight="1" spans="1:8">
      <c r="A100" s="6"/>
      <c r="B100" s="7"/>
      <c r="D100" s="7"/>
      <c r="E100" s="7"/>
      <c r="F100" s="110"/>
      <c r="H100" s="7"/>
    </row>
    <row r="101" customFormat="1" ht="15.75" customHeight="1" spans="1:8">
      <c r="A101" s="6"/>
      <c r="B101" s="7"/>
      <c r="D101" s="7"/>
      <c r="E101" s="7"/>
      <c r="F101" s="110"/>
      <c r="H101" s="7"/>
    </row>
    <row r="102" customFormat="1" ht="15.75" customHeight="1" spans="1:8">
      <c r="A102" s="6"/>
      <c r="B102" s="7"/>
      <c r="D102" s="7"/>
      <c r="E102" s="7"/>
      <c r="F102" s="110"/>
      <c r="H102" s="7"/>
    </row>
    <row r="103" customFormat="1" ht="15.75" customHeight="1" spans="1:8">
      <c r="A103" s="6"/>
      <c r="B103" s="7"/>
      <c r="D103" s="7"/>
      <c r="E103" s="7"/>
      <c r="F103" s="110"/>
      <c r="H103" s="7"/>
    </row>
    <row r="104" customFormat="1" ht="15.75" customHeight="1" spans="1:8">
      <c r="A104" s="6"/>
      <c r="B104" s="7"/>
      <c r="D104" s="7"/>
      <c r="E104" s="7"/>
      <c r="F104" s="110"/>
      <c r="H104" s="7"/>
    </row>
    <row r="105" customFormat="1" ht="15.75" customHeight="1" spans="1:8">
      <c r="A105" s="6"/>
      <c r="B105" s="7"/>
      <c r="D105" s="7"/>
      <c r="E105" s="7"/>
      <c r="F105" s="110"/>
      <c r="H105" s="7"/>
    </row>
    <row r="106" customFormat="1" ht="15.75" customHeight="1" spans="1:8">
      <c r="A106" s="6"/>
      <c r="B106" s="7"/>
      <c r="D106" s="7"/>
      <c r="E106" s="7"/>
      <c r="F106" s="110"/>
      <c r="H106" s="7"/>
    </row>
    <row r="107" customFormat="1" ht="15.75" customHeight="1" spans="1:8">
      <c r="A107" s="6"/>
      <c r="B107" s="7"/>
      <c r="D107" s="7"/>
      <c r="E107" s="7"/>
      <c r="F107" s="110"/>
      <c r="H107" s="7"/>
    </row>
    <row r="108" customFormat="1" ht="15.75" customHeight="1" spans="1:8">
      <c r="A108" s="6"/>
      <c r="B108" s="7"/>
      <c r="D108" s="7"/>
      <c r="E108" s="7"/>
      <c r="F108" s="110"/>
      <c r="H108" s="7"/>
    </row>
    <row r="109" customFormat="1" ht="15.75" customHeight="1" spans="1:8">
      <c r="A109" s="6"/>
      <c r="B109" s="7"/>
      <c r="D109" s="7"/>
      <c r="E109" s="7"/>
      <c r="F109" s="110"/>
      <c r="H109" s="7"/>
    </row>
    <row r="110" customFormat="1" ht="15.75" customHeight="1" spans="1:8">
      <c r="A110" s="6"/>
      <c r="B110" s="7"/>
      <c r="D110" s="7"/>
      <c r="E110" s="7"/>
      <c r="F110" s="110"/>
      <c r="H110" s="7"/>
    </row>
    <row r="111" customFormat="1" ht="15.75" customHeight="1" spans="1:8">
      <c r="A111" s="6"/>
      <c r="B111" s="7"/>
      <c r="D111" s="7"/>
      <c r="E111" s="7"/>
      <c r="F111" s="110"/>
      <c r="H111" s="7"/>
    </row>
    <row r="112" customFormat="1" ht="15.75" customHeight="1" spans="1:8">
      <c r="A112" s="6"/>
      <c r="B112" s="7"/>
      <c r="D112" s="7"/>
      <c r="E112" s="7"/>
      <c r="F112" s="110"/>
      <c r="H112" s="7"/>
    </row>
    <row r="113" customFormat="1" ht="15.75" customHeight="1" spans="1:8">
      <c r="A113" s="6"/>
      <c r="B113" s="7"/>
      <c r="D113" s="7"/>
      <c r="E113" s="7"/>
      <c r="F113" s="110"/>
      <c r="H113" s="7"/>
    </row>
    <row r="114" customFormat="1" ht="15.75" customHeight="1" spans="1:8">
      <c r="A114" s="6"/>
      <c r="B114" s="7"/>
      <c r="D114" s="7"/>
      <c r="E114" s="7"/>
      <c r="F114" s="110"/>
      <c r="H114" s="7"/>
    </row>
    <row r="115" customFormat="1" ht="15.75" customHeight="1" spans="1:8">
      <c r="A115" s="6"/>
      <c r="B115" s="7"/>
      <c r="D115" s="7"/>
      <c r="E115" s="7"/>
      <c r="F115" s="110"/>
      <c r="H115" s="7"/>
    </row>
    <row r="116" customFormat="1" ht="15.75" customHeight="1" spans="1:8">
      <c r="A116" s="6"/>
      <c r="B116" s="7"/>
      <c r="D116" s="7"/>
      <c r="E116" s="7"/>
      <c r="F116" s="110"/>
      <c r="H116" s="7"/>
    </row>
    <row r="117" customFormat="1" ht="15.75" customHeight="1" spans="1:8">
      <c r="A117" s="6"/>
      <c r="B117" s="7"/>
      <c r="D117" s="7"/>
      <c r="E117" s="7"/>
      <c r="F117" s="110"/>
      <c r="H117" s="7"/>
    </row>
    <row r="118" customFormat="1" ht="15.75" customHeight="1" spans="1:8">
      <c r="A118" s="6"/>
      <c r="B118" s="7"/>
      <c r="D118" s="7"/>
      <c r="E118" s="7"/>
      <c r="F118" s="110"/>
      <c r="H118" s="7"/>
    </row>
    <row r="119" customFormat="1" ht="15.75" customHeight="1" spans="1:8">
      <c r="A119" s="6"/>
      <c r="B119" s="7"/>
      <c r="D119" s="7"/>
      <c r="E119" s="7"/>
      <c r="F119" s="110"/>
      <c r="H119" s="7"/>
    </row>
    <row r="120" customFormat="1" ht="15.75" customHeight="1" spans="1:8">
      <c r="A120" s="6"/>
      <c r="B120" s="7"/>
      <c r="D120" s="7"/>
      <c r="E120" s="7"/>
      <c r="F120" s="110"/>
      <c r="H120" s="7"/>
    </row>
    <row r="121" customFormat="1" ht="15.75" customHeight="1" spans="1:8">
      <c r="A121" s="6"/>
      <c r="B121" s="7"/>
      <c r="D121" s="7"/>
      <c r="E121" s="7"/>
      <c r="F121" s="110"/>
      <c r="H121" s="7"/>
    </row>
    <row r="122" customFormat="1" ht="15.75" customHeight="1" spans="1:8">
      <c r="A122" s="6"/>
      <c r="B122" s="7"/>
      <c r="D122" s="7"/>
      <c r="E122" s="7"/>
      <c r="F122" s="110"/>
      <c r="H122" s="7"/>
    </row>
    <row r="123" customFormat="1" ht="15.75" customHeight="1" spans="1:8">
      <c r="A123" s="6"/>
      <c r="B123" s="7"/>
      <c r="D123" s="7"/>
      <c r="E123" s="7"/>
      <c r="F123" s="110"/>
      <c r="H123" s="7"/>
    </row>
    <row r="124" customFormat="1" ht="15.75" customHeight="1" spans="1:8">
      <c r="A124" s="6"/>
      <c r="B124" s="7"/>
      <c r="D124" s="7"/>
      <c r="E124" s="7"/>
      <c r="F124" s="110"/>
      <c r="H124" s="7"/>
    </row>
    <row r="125" customFormat="1" ht="15.75" customHeight="1" spans="1:8">
      <c r="A125" s="6"/>
      <c r="B125" s="7"/>
      <c r="D125" s="7"/>
      <c r="E125" s="7"/>
      <c r="F125" s="110"/>
      <c r="H125" s="7"/>
    </row>
    <row r="126" customFormat="1" ht="15.75" customHeight="1" spans="1:8">
      <c r="A126" s="6"/>
      <c r="B126" s="7"/>
      <c r="D126" s="7"/>
      <c r="E126" s="7"/>
      <c r="F126" s="110"/>
      <c r="H126" s="7"/>
    </row>
    <row r="127" customFormat="1" ht="15.75" customHeight="1" spans="1:8">
      <c r="A127" s="6"/>
      <c r="B127" s="7"/>
      <c r="D127" s="7"/>
      <c r="E127" s="7"/>
      <c r="F127" s="110"/>
      <c r="H127" s="7"/>
    </row>
    <row r="128" customFormat="1" ht="15.75" customHeight="1" spans="1:8">
      <c r="A128" s="6"/>
      <c r="B128" s="7"/>
      <c r="D128" s="7"/>
      <c r="E128" s="7"/>
      <c r="F128" s="110"/>
      <c r="H128" s="7"/>
    </row>
    <row r="129" customFormat="1" ht="15.75" customHeight="1" spans="1:8">
      <c r="A129" s="6"/>
      <c r="B129" s="7"/>
      <c r="D129" s="7"/>
      <c r="E129" s="7"/>
      <c r="F129" s="110"/>
      <c r="H129" s="7"/>
    </row>
    <row r="130" customFormat="1" ht="15.75" customHeight="1" spans="1:8">
      <c r="A130" s="6"/>
      <c r="B130" s="7"/>
      <c r="D130" s="7"/>
      <c r="E130" s="7"/>
      <c r="F130" s="110"/>
      <c r="H130" s="7"/>
    </row>
    <row r="131" customFormat="1" ht="15.75" customHeight="1" spans="1:8">
      <c r="A131" s="6"/>
      <c r="B131" s="7"/>
      <c r="D131" s="7"/>
      <c r="E131" s="7"/>
      <c r="F131" s="110"/>
      <c r="H131" s="7"/>
    </row>
    <row r="132" customFormat="1" ht="15.75" customHeight="1" spans="1:8">
      <c r="A132" s="6"/>
      <c r="B132" s="7"/>
      <c r="D132" s="7"/>
      <c r="E132" s="7"/>
      <c r="F132" s="110"/>
      <c r="H132" s="7"/>
    </row>
    <row r="133" customFormat="1" ht="15.75" customHeight="1" spans="1:8">
      <c r="A133" s="6"/>
      <c r="B133" s="7"/>
      <c r="D133" s="7"/>
      <c r="E133" s="7"/>
      <c r="F133" s="110"/>
      <c r="H133" s="7"/>
    </row>
    <row r="134" customFormat="1" ht="15.75" customHeight="1" spans="1:8">
      <c r="A134" s="6"/>
      <c r="B134" s="7"/>
      <c r="D134" s="7"/>
      <c r="E134" s="7"/>
      <c r="F134" s="110"/>
      <c r="H134" s="7"/>
    </row>
    <row r="135" customFormat="1" ht="15.75" customHeight="1" spans="1:8">
      <c r="A135" s="6"/>
      <c r="B135" s="7"/>
      <c r="D135" s="7"/>
      <c r="E135" s="7"/>
      <c r="F135" s="110"/>
      <c r="H135" s="7"/>
    </row>
    <row r="136" customFormat="1" ht="15.75" customHeight="1" spans="1:8">
      <c r="A136" s="6"/>
      <c r="B136" s="7"/>
      <c r="D136" s="7"/>
      <c r="E136" s="7"/>
      <c r="F136" s="110"/>
      <c r="H136" s="7"/>
    </row>
    <row r="137" customFormat="1" ht="15.75" customHeight="1" spans="1:8">
      <c r="A137" s="6"/>
      <c r="B137" s="7"/>
      <c r="D137" s="7"/>
      <c r="E137" s="7"/>
      <c r="F137" s="110"/>
      <c r="H137" s="7"/>
    </row>
    <row r="138" customFormat="1" ht="15.75" customHeight="1" spans="1:8">
      <c r="A138" s="6"/>
      <c r="B138" s="7"/>
      <c r="D138" s="7"/>
      <c r="E138" s="7"/>
      <c r="F138" s="110"/>
      <c r="H138" s="7"/>
    </row>
    <row r="139" customFormat="1" ht="15.75" customHeight="1" spans="1:8">
      <c r="A139" s="6"/>
      <c r="B139" s="7"/>
      <c r="D139" s="7"/>
      <c r="E139" s="7"/>
      <c r="F139" s="110"/>
      <c r="H139" s="7"/>
    </row>
    <row r="140" customFormat="1" ht="15.75" customHeight="1" spans="1:8">
      <c r="A140" s="6"/>
      <c r="B140" s="7"/>
      <c r="D140" s="7"/>
      <c r="E140" s="7"/>
      <c r="F140" s="110"/>
      <c r="H140" s="7"/>
    </row>
    <row r="141" customFormat="1" ht="15.75" customHeight="1" spans="1:8">
      <c r="A141" s="6"/>
      <c r="B141" s="7"/>
      <c r="D141" s="7"/>
      <c r="E141" s="7"/>
      <c r="F141" s="110"/>
      <c r="H141" s="7"/>
    </row>
    <row r="142" customFormat="1" ht="15.75" customHeight="1" spans="1:8">
      <c r="A142" s="6"/>
      <c r="B142" s="7"/>
      <c r="D142" s="7"/>
      <c r="E142" s="7"/>
      <c r="F142" s="110"/>
      <c r="H142" s="7"/>
    </row>
    <row r="143" customFormat="1" ht="15.75" customHeight="1" spans="1:8">
      <c r="A143" s="6"/>
      <c r="B143" s="7"/>
      <c r="D143" s="7"/>
      <c r="E143" s="7"/>
      <c r="F143" s="110"/>
      <c r="H143" s="7"/>
    </row>
    <row r="144" customFormat="1" ht="15.75" customHeight="1" spans="1:8">
      <c r="A144" s="6"/>
      <c r="B144" s="7"/>
      <c r="D144" s="7"/>
      <c r="E144" s="7"/>
      <c r="F144" s="110"/>
      <c r="H144" s="7"/>
    </row>
    <row r="145" customFormat="1" ht="15.75" customHeight="1" spans="1:8">
      <c r="A145" s="6"/>
      <c r="B145" s="7"/>
      <c r="D145" s="7"/>
      <c r="E145" s="7"/>
      <c r="F145" s="110"/>
      <c r="H145" s="7"/>
    </row>
    <row r="146" customFormat="1" ht="15.75" customHeight="1" spans="1:8">
      <c r="A146" s="6"/>
      <c r="B146" s="7"/>
      <c r="D146" s="7"/>
      <c r="E146" s="7"/>
      <c r="F146" s="110"/>
      <c r="H146" s="7"/>
    </row>
    <row r="147" customFormat="1" ht="15.75" customHeight="1" spans="1:8">
      <c r="A147" s="6"/>
      <c r="B147" s="7"/>
      <c r="D147" s="7"/>
      <c r="E147" s="7"/>
      <c r="F147" s="110"/>
      <c r="H147" s="7"/>
    </row>
    <row r="148" customFormat="1" ht="15.75" customHeight="1" spans="1:8">
      <c r="A148" s="6"/>
      <c r="B148" s="7"/>
      <c r="D148" s="7"/>
      <c r="E148" s="7"/>
      <c r="F148" s="110"/>
      <c r="H148" s="7"/>
    </row>
    <row r="149" customFormat="1" ht="15.75" customHeight="1" spans="1:8">
      <c r="A149" s="6"/>
      <c r="B149" s="7"/>
      <c r="D149" s="7"/>
      <c r="E149" s="7"/>
      <c r="F149" s="110"/>
      <c r="H149" s="7"/>
    </row>
    <row r="150" customFormat="1" ht="15.75" customHeight="1" spans="1:8">
      <c r="A150" s="6"/>
      <c r="B150" s="7"/>
      <c r="D150" s="7"/>
      <c r="E150" s="7"/>
      <c r="F150" s="110"/>
      <c r="H150" s="7"/>
    </row>
    <row r="151" customFormat="1" ht="15.75" customHeight="1" spans="1:8">
      <c r="A151" s="6"/>
      <c r="B151" s="7"/>
      <c r="D151" s="7"/>
      <c r="E151" s="7"/>
      <c r="F151" s="110"/>
      <c r="H151" s="7"/>
    </row>
    <row r="152" customFormat="1" ht="15.75" customHeight="1" spans="1:8">
      <c r="A152" s="6"/>
      <c r="B152" s="7"/>
      <c r="D152" s="7"/>
      <c r="E152" s="7"/>
      <c r="F152" s="110"/>
      <c r="H152" s="7"/>
    </row>
    <row r="153" customFormat="1" ht="15.75" customHeight="1" spans="1:8">
      <c r="A153" s="6"/>
      <c r="B153" s="7"/>
      <c r="D153" s="7"/>
      <c r="E153" s="7"/>
      <c r="F153" s="110"/>
      <c r="H153" s="7"/>
    </row>
    <row r="154" customFormat="1" ht="15.75" customHeight="1" spans="1:8">
      <c r="A154" s="6"/>
      <c r="B154" s="7"/>
      <c r="D154" s="7"/>
      <c r="E154" s="7"/>
      <c r="F154" s="110"/>
      <c r="H154" s="7"/>
    </row>
    <row r="155" customFormat="1" ht="15.75" customHeight="1" spans="1:8">
      <c r="A155" s="6"/>
      <c r="B155" s="7"/>
      <c r="D155" s="7"/>
      <c r="E155" s="7"/>
      <c r="F155" s="110"/>
      <c r="H155" s="7"/>
    </row>
    <row r="156" customFormat="1" ht="15.75" customHeight="1" spans="1:8">
      <c r="A156" s="6"/>
      <c r="B156" s="7"/>
      <c r="D156" s="7"/>
      <c r="E156" s="7"/>
      <c r="F156" s="110"/>
      <c r="H156" s="7"/>
    </row>
    <row r="157" customFormat="1" ht="15.75" customHeight="1" spans="1:8">
      <c r="A157" s="6"/>
      <c r="B157" s="7"/>
      <c r="D157" s="7"/>
      <c r="E157" s="7"/>
      <c r="F157" s="110"/>
      <c r="H157" s="7"/>
    </row>
    <row r="158" customFormat="1" ht="15.75" customHeight="1" spans="1:8">
      <c r="A158" s="6"/>
      <c r="B158" s="7"/>
      <c r="D158" s="7"/>
      <c r="E158" s="7"/>
      <c r="F158" s="110"/>
      <c r="H158" s="7"/>
    </row>
    <row r="159" customFormat="1" ht="15.75" customHeight="1" spans="1:8">
      <c r="A159" s="6"/>
      <c r="B159" s="7"/>
      <c r="D159" s="7"/>
      <c r="E159" s="7"/>
      <c r="F159" s="110"/>
      <c r="H159" s="7"/>
    </row>
    <row r="160" customFormat="1" ht="15.75" customHeight="1" spans="1:8">
      <c r="A160" s="6"/>
      <c r="B160" s="7"/>
      <c r="D160" s="7"/>
      <c r="E160" s="7"/>
      <c r="F160" s="110"/>
      <c r="H160" s="7"/>
    </row>
    <row r="161" customFormat="1" ht="15.75" customHeight="1" spans="1:8">
      <c r="A161" s="6"/>
      <c r="B161" s="7"/>
      <c r="D161" s="7"/>
      <c r="E161" s="7"/>
      <c r="F161" s="110"/>
      <c r="H161" s="7"/>
    </row>
    <row r="162" customFormat="1" ht="15.75" customHeight="1" spans="1:8">
      <c r="A162" s="6"/>
      <c r="B162" s="7"/>
      <c r="D162" s="7"/>
      <c r="E162" s="7"/>
      <c r="F162" s="110"/>
      <c r="H162" s="7"/>
    </row>
    <row r="163" customFormat="1" ht="15.75" customHeight="1" spans="1:8">
      <c r="A163" s="6"/>
      <c r="B163" s="7"/>
      <c r="D163" s="7"/>
      <c r="E163" s="7"/>
      <c r="F163" s="110"/>
      <c r="H163" s="7"/>
    </row>
    <row r="164" customFormat="1" ht="15.75" customHeight="1" spans="1:8">
      <c r="A164" s="6"/>
      <c r="B164" s="7"/>
      <c r="D164" s="7"/>
      <c r="E164" s="7"/>
      <c r="F164" s="110"/>
      <c r="H164" s="7"/>
    </row>
    <row r="165" customFormat="1" ht="15.75" customHeight="1" spans="1:8">
      <c r="A165" s="6"/>
      <c r="B165" s="7"/>
      <c r="D165" s="7"/>
      <c r="E165" s="7"/>
      <c r="F165" s="110"/>
      <c r="H165" s="7"/>
    </row>
    <row r="166" customFormat="1" ht="15.75" customHeight="1" spans="1:8">
      <c r="A166" s="6"/>
      <c r="B166" s="7"/>
      <c r="D166" s="7"/>
      <c r="E166" s="7"/>
      <c r="F166" s="110"/>
      <c r="H166" s="7"/>
    </row>
    <row r="167" customFormat="1" ht="15.75" customHeight="1" spans="1:8">
      <c r="A167" s="6"/>
      <c r="B167" s="7"/>
      <c r="D167" s="7"/>
      <c r="E167" s="7"/>
      <c r="F167" s="110"/>
      <c r="H167" s="7"/>
    </row>
    <row r="168" customFormat="1" ht="15.75" customHeight="1" spans="1:8">
      <c r="A168" s="6"/>
      <c r="B168" s="7"/>
      <c r="D168" s="7"/>
      <c r="E168" s="7"/>
      <c r="F168" s="110"/>
      <c r="H168" s="7"/>
    </row>
    <row r="169" customFormat="1" ht="15.75" customHeight="1" spans="1:8">
      <c r="A169" s="6"/>
      <c r="B169" s="7"/>
      <c r="D169" s="7"/>
      <c r="E169" s="7"/>
      <c r="F169" s="110"/>
      <c r="H169" s="7"/>
    </row>
    <row r="170" customFormat="1" ht="15.75" customHeight="1" spans="1:8">
      <c r="A170" s="6"/>
      <c r="B170" s="7"/>
      <c r="D170" s="7"/>
      <c r="E170" s="7"/>
      <c r="F170" s="110"/>
      <c r="H170" s="7"/>
    </row>
    <row r="171" customFormat="1" ht="15.75" customHeight="1" spans="1:8">
      <c r="A171" s="6"/>
      <c r="B171" s="7"/>
      <c r="D171" s="7"/>
      <c r="E171" s="7"/>
      <c r="F171" s="110"/>
      <c r="H171" s="7"/>
    </row>
    <row r="172" customFormat="1" ht="15.75" customHeight="1" spans="1:8">
      <c r="A172" s="6"/>
      <c r="B172" s="7"/>
      <c r="D172" s="7"/>
      <c r="E172" s="7"/>
      <c r="F172" s="110"/>
      <c r="H172" s="7"/>
    </row>
    <row r="173" customFormat="1" ht="15.75" customHeight="1" spans="1:8">
      <c r="A173" s="6"/>
      <c r="B173" s="7"/>
      <c r="D173" s="7"/>
      <c r="E173" s="7"/>
      <c r="F173" s="110"/>
      <c r="H173" s="7"/>
    </row>
    <row r="174" customFormat="1" ht="15.75" customHeight="1" spans="1:8">
      <c r="A174" s="6"/>
      <c r="B174" s="7"/>
      <c r="D174" s="7"/>
      <c r="E174" s="7"/>
      <c r="F174" s="110"/>
      <c r="H174" s="7"/>
    </row>
    <row r="175" customFormat="1" ht="15.75" customHeight="1" spans="1:8">
      <c r="A175" s="6"/>
      <c r="B175" s="7"/>
      <c r="D175" s="7"/>
      <c r="E175" s="7"/>
      <c r="F175" s="110"/>
      <c r="H175" s="7"/>
    </row>
    <row r="176" customFormat="1" ht="15.75" customHeight="1" spans="1:8">
      <c r="A176" s="6"/>
      <c r="B176" s="7"/>
      <c r="D176" s="7"/>
      <c r="E176" s="7"/>
      <c r="F176" s="110"/>
      <c r="H176" s="7"/>
    </row>
    <row r="177" customFormat="1" ht="15.75" customHeight="1" spans="1:8">
      <c r="A177" s="6"/>
      <c r="B177" s="7"/>
      <c r="D177" s="7"/>
      <c r="E177" s="7"/>
      <c r="F177" s="110"/>
      <c r="H177" s="7"/>
    </row>
    <row r="178" customFormat="1" ht="15.75" customHeight="1" spans="1:8">
      <c r="A178" s="6"/>
      <c r="B178" s="7"/>
      <c r="D178" s="7"/>
      <c r="E178" s="7"/>
      <c r="F178" s="110"/>
      <c r="H178" s="7"/>
    </row>
    <row r="179" customFormat="1" ht="15.75" customHeight="1" spans="1:8">
      <c r="A179" s="6"/>
      <c r="B179" s="7"/>
      <c r="D179" s="7"/>
      <c r="E179" s="7"/>
      <c r="F179" s="110"/>
      <c r="H179" s="7"/>
    </row>
    <row r="180" customFormat="1" ht="15.75" customHeight="1" spans="1:8">
      <c r="A180" s="6"/>
      <c r="B180" s="7"/>
      <c r="D180" s="7"/>
      <c r="E180" s="7"/>
      <c r="F180" s="110"/>
      <c r="H180" s="7"/>
    </row>
    <row r="181" customFormat="1" ht="15.75" customHeight="1" spans="1:8">
      <c r="A181" s="6"/>
      <c r="B181" s="7"/>
      <c r="D181" s="7"/>
      <c r="E181" s="7"/>
      <c r="F181" s="110"/>
      <c r="H181" s="7"/>
    </row>
    <row r="182" customFormat="1" ht="15.75" customHeight="1" spans="1:8">
      <c r="A182" s="6"/>
      <c r="B182" s="7"/>
      <c r="D182" s="7"/>
      <c r="E182" s="7"/>
      <c r="F182" s="110"/>
      <c r="H182" s="7"/>
    </row>
    <row r="183" customFormat="1" ht="15.75" customHeight="1" spans="1:8">
      <c r="A183" s="6"/>
      <c r="B183" s="7"/>
      <c r="D183" s="7"/>
      <c r="E183" s="7"/>
      <c r="F183" s="110"/>
      <c r="H183" s="7"/>
    </row>
    <row r="184" customFormat="1" ht="15.75" customHeight="1" spans="1:8">
      <c r="A184" s="6"/>
      <c r="B184" s="7"/>
      <c r="D184" s="7"/>
      <c r="E184" s="7"/>
      <c r="F184" s="110"/>
      <c r="H184" s="7"/>
    </row>
    <row r="185" customFormat="1" ht="15.75" customHeight="1" spans="1:8">
      <c r="A185" s="6"/>
      <c r="B185" s="7"/>
      <c r="D185" s="7"/>
      <c r="E185" s="7"/>
      <c r="F185" s="110"/>
      <c r="H185" s="7"/>
    </row>
    <row r="186" customFormat="1" ht="15.75" customHeight="1" spans="1:8">
      <c r="A186" s="6"/>
      <c r="B186" s="7"/>
      <c r="D186" s="7"/>
      <c r="E186" s="7"/>
      <c r="F186" s="110"/>
      <c r="H186" s="7"/>
    </row>
    <row r="187" customFormat="1" ht="15.75" customHeight="1" spans="1:8">
      <c r="A187" s="6"/>
      <c r="B187" s="7"/>
      <c r="D187" s="7"/>
      <c r="E187" s="7"/>
      <c r="F187" s="110"/>
      <c r="H187" s="7"/>
    </row>
    <row r="188" customFormat="1" ht="15.75" customHeight="1" spans="1:8">
      <c r="A188" s="6"/>
      <c r="B188" s="7"/>
      <c r="D188" s="7"/>
      <c r="E188" s="7"/>
      <c r="F188" s="110"/>
      <c r="H188" s="7"/>
    </row>
    <row r="189" customFormat="1" ht="15.75" customHeight="1" spans="1:8">
      <c r="A189" s="6"/>
      <c r="B189" s="7"/>
      <c r="D189" s="7"/>
      <c r="E189" s="7"/>
      <c r="F189" s="110"/>
      <c r="H189" s="7"/>
    </row>
    <row r="190" customFormat="1" ht="15.75" customHeight="1" spans="1:8">
      <c r="A190" s="6"/>
      <c r="B190" s="7"/>
      <c r="D190" s="7"/>
      <c r="E190" s="7"/>
      <c r="F190" s="110"/>
      <c r="H190" s="7"/>
    </row>
    <row r="191" customFormat="1" ht="15.75" customHeight="1" spans="1:8">
      <c r="A191" s="6"/>
      <c r="B191" s="7"/>
      <c r="D191" s="7"/>
      <c r="E191" s="7"/>
      <c r="F191" s="110"/>
      <c r="H191" s="7"/>
    </row>
    <row r="192" customFormat="1" ht="15.75" customHeight="1" spans="1:8">
      <c r="A192" s="6"/>
      <c r="B192" s="7"/>
      <c r="D192" s="7"/>
      <c r="E192" s="7"/>
      <c r="F192" s="110"/>
      <c r="H192" s="7"/>
    </row>
    <row r="193" customFormat="1" ht="15.75" customHeight="1" spans="1:8">
      <c r="A193" s="6"/>
      <c r="B193" s="7"/>
      <c r="D193" s="7"/>
      <c r="E193" s="7"/>
      <c r="F193" s="110"/>
      <c r="H193" s="7"/>
    </row>
    <row r="194" customFormat="1" ht="15.75" customHeight="1" spans="1:8">
      <c r="A194" s="6"/>
      <c r="B194" s="7"/>
      <c r="D194" s="7"/>
      <c r="E194" s="7"/>
      <c r="F194" s="110"/>
      <c r="H194" s="7"/>
    </row>
    <row r="195" customFormat="1" ht="15.75" customHeight="1" spans="1:8">
      <c r="A195" s="6"/>
      <c r="B195" s="7"/>
      <c r="D195" s="7"/>
      <c r="E195" s="7"/>
      <c r="F195" s="110"/>
      <c r="H195" s="7"/>
    </row>
    <row r="196" customFormat="1" ht="15.75" customHeight="1" spans="1:8">
      <c r="A196" s="6"/>
      <c r="B196" s="7"/>
      <c r="D196" s="7"/>
      <c r="E196" s="7"/>
      <c r="F196" s="110"/>
      <c r="H196" s="7"/>
    </row>
    <row r="197" customFormat="1" ht="15.75" customHeight="1" spans="1:8">
      <c r="A197" s="6"/>
      <c r="B197" s="7"/>
      <c r="D197" s="7"/>
      <c r="E197" s="7"/>
      <c r="F197" s="110"/>
      <c r="H197" s="7"/>
    </row>
    <row r="198" customFormat="1" ht="15.75" customHeight="1" spans="1:8">
      <c r="A198" s="6"/>
      <c r="B198" s="7"/>
      <c r="D198" s="7"/>
      <c r="E198" s="7"/>
      <c r="F198" s="110"/>
      <c r="H198" s="7"/>
    </row>
    <row r="199" customFormat="1" ht="15.75" customHeight="1" spans="1:8">
      <c r="A199" s="6"/>
      <c r="B199" s="7"/>
      <c r="D199" s="7"/>
      <c r="E199" s="7"/>
      <c r="F199" s="110"/>
      <c r="H199" s="7"/>
    </row>
    <row r="200" customFormat="1" ht="15.75" customHeight="1" spans="1:8">
      <c r="A200" s="6"/>
      <c r="B200" s="7"/>
      <c r="D200" s="7"/>
      <c r="E200" s="7"/>
      <c r="F200" s="110"/>
      <c r="H200" s="7"/>
    </row>
    <row r="201" customFormat="1" ht="15.75" customHeight="1" spans="1:8">
      <c r="A201" s="6"/>
      <c r="B201" s="7"/>
      <c r="D201" s="7"/>
      <c r="E201" s="7"/>
      <c r="F201" s="110"/>
      <c r="H201" s="7"/>
    </row>
    <row r="202" customFormat="1" ht="15.75" customHeight="1" spans="1:8">
      <c r="A202" s="6"/>
      <c r="B202" s="7"/>
      <c r="D202" s="7"/>
      <c r="E202" s="7"/>
      <c r="F202" s="110"/>
      <c r="H202" s="7"/>
    </row>
    <row r="203" customFormat="1" ht="15.75" customHeight="1" spans="1:8">
      <c r="A203" s="6"/>
      <c r="B203" s="7"/>
      <c r="D203" s="7"/>
      <c r="E203" s="7"/>
      <c r="F203" s="110"/>
      <c r="H203" s="7"/>
    </row>
    <row r="204" customFormat="1" ht="15.75" customHeight="1" spans="1:8">
      <c r="A204" s="6"/>
      <c r="B204" s="7"/>
      <c r="D204" s="7"/>
      <c r="E204" s="7"/>
      <c r="F204" s="110"/>
      <c r="H204" s="7"/>
    </row>
    <row r="205" customFormat="1" ht="15.75" customHeight="1" spans="1:8">
      <c r="A205" s="6"/>
      <c r="B205" s="7"/>
      <c r="D205" s="7"/>
      <c r="E205" s="7"/>
      <c r="F205" s="110"/>
      <c r="H205" s="7"/>
    </row>
    <row r="206" customFormat="1" ht="15.75" customHeight="1" spans="1:8">
      <c r="A206" s="6"/>
      <c r="B206" s="7"/>
      <c r="D206" s="7"/>
      <c r="E206" s="7"/>
      <c r="F206" s="110"/>
      <c r="H206" s="7"/>
    </row>
    <row r="207" customFormat="1" ht="15.75" customHeight="1" spans="1:8">
      <c r="A207" s="6"/>
      <c r="B207" s="7"/>
      <c r="D207" s="7"/>
      <c r="E207" s="7"/>
      <c r="F207" s="110"/>
      <c r="H207" s="7"/>
    </row>
    <row r="208" customFormat="1" ht="15.75" customHeight="1" spans="1:8">
      <c r="A208" s="6"/>
      <c r="B208" s="7"/>
      <c r="D208" s="7"/>
      <c r="E208" s="7"/>
      <c r="F208" s="110"/>
      <c r="H208" s="7"/>
    </row>
    <row r="209" customFormat="1" ht="15.75" customHeight="1" spans="1:8">
      <c r="A209" s="6"/>
      <c r="B209" s="7"/>
      <c r="D209" s="7"/>
      <c r="E209" s="7"/>
      <c r="F209" s="110"/>
      <c r="H209" s="7"/>
    </row>
    <row r="210" customFormat="1" ht="15.75" customHeight="1" spans="1:8">
      <c r="A210" s="6"/>
      <c r="B210" s="7"/>
      <c r="D210" s="7"/>
      <c r="E210" s="7"/>
      <c r="F210" s="110"/>
      <c r="H210" s="7"/>
    </row>
    <row r="211" customFormat="1" ht="15.75" customHeight="1" spans="1:8">
      <c r="A211" s="6"/>
      <c r="B211" s="7"/>
      <c r="D211" s="7"/>
      <c r="E211" s="7"/>
      <c r="F211" s="110"/>
      <c r="H211" s="7"/>
    </row>
    <row r="212" customFormat="1" ht="15.75" customHeight="1" spans="1:8">
      <c r="A212" s="6"/>
      <c r="B212" s="7"/>
      <c r="D212" s="7"/>
      <c r="E212" s="7"/>
      <c r="F212" s="110"/>
      <c r="H212" s="7"/>
    </row>
    <row r="213" customFormat="1" ht="15.75" customHeight="1" spans="1:8">
      <c r="A213" s="6"/>
      <c r="B213" s="7"/>
      <c r="D213" s="7"/>
      <c r="E213" s="7"/>
      <c r="F213" s="110"/>
      <c r="H213" s="7"/>
    </row>
    <row r="214" customFormat="1" ht="15.75" customHeight="1" spans="1:8">
      <c r="A214" s="6"/>
      <c r="B214" s="7"/>
      <c r="D214" s="7"/>
      <c r="E214" s="7"/>
      <c r="F214" s="110"/>
      <c r="H214" s="7"/>
    </row>
    <row r="215" customFormat="1" ht="15.75" customHeight="1" spans="1:8">
      <c r="A215" s="6"/>
      <c r="B215" s="7"/>
      <c r="D215" s="7"/>
      <c r="E215" s="7"/>
      <c r="F215" s="110"/>
      <c r="H215" s="7"/>
    </row>
    <row r="216" customFormat="1" ht="15.75" customHeight="1" spans="1:8">
      <c r="A216" s="6"/>
      <c r="B216" s="7"/>
      <c r="D216" s="7"/>
      <c r="E216" s="7"/>
      <c r="F216" s="110"/>
      <c r="H216" s="7"/>
    </row>
    <row r="217" customFormat="1" ht="15.75" customHeight="1" spans="1:8">
      <c r="A217" s="6"/>
      <c r="B217" s="7"/>
      <c r="D217" s="7"/>
      <c r="E217" s="7"/>
      <c r="F217" s="110"/>
      <c r="H217" s="7"/>
    </row>
    <row r="218" customFormat="1" ht="15.75" customHeight="1" spans="1:8">
      <c r="A218" s="6"/>
      <c r="B218" s="7"/>
      <c r="D218" s="7"/>
      <c r="E218" s="7"/>
      <c r="F218" s="110"/>
      <c r="H218" s="7"/>
    </row>
    <row r="219" customFormat="1" ht="15.75" customHeight="1" spans="1:8">
      <c r="A219" s="6"/>
      <c r="B219" s="7"/>
      <c r="D219" s="7"/>
      <c r="E219" s="7"/>
      <c r="F219" s="110"/>
      <c r="H219" s="7"/>
    </row>
    <row r="220" customFormat="1" ht="15.75" customHeight="1" spans="1:8">
      <c r="A220" s="6"/>
      <c r="B220" s="7"/>
      <c r="D220" s="7"/>
      <c r="E220" s="7"/>
      <c r="F220" s="110"/>
      <c r="H220" s="7"/>
    </row>
    <row r="221" customFormat="1" ht="15.75" customHeight="1" spans="1:8">
      <c r="A221" s="6"/>
      <c r="B221" s="7"/>
      <c r="D221" s="7"/>
      <c r="E221" s="7"/>
      <c r="F221" s="110"/>
      <c r="H221" s="7"/>
    </row>
    <row r="222" customFormat="1" ht="15.75" customHeight="1" spans="1:8">
      <c r="A222" s="6"/>
      <c r="B222" s="7"/>
      <c r="D222" s="7"/>
      <c r="E222" s="7"/>
      <c r="F222" s="110"/>
      <c r="H222" s="7"/>
    </row>
    <row r="223" customFormat="1" ht="15.75" customHeight="1" spans="1:8">
      <c r="A223" s="6"/>
      <c r="B223" s="7"/>
      <c r="D223" s="7"/>
      <c r="E223" s="7"/>
      <c r="F223" s="110"/>
      <c r="H223" s="7"/>
    </row>
    <row r="224" customFormat="1" ht="15.75" customHeight="1" spans="1:8">
      <c r="A224" s="6"/>
      <c r="B224" s="7"/>
      <c r="D224" s="7"/>
      <c r="E224" s="7"/>
      <c r="F224" s="110"/>
      <c r="H224" s="7"/>
    </row>
    <row r="225" customFormat="1" ht="15.75" customHeight="1" spans="1:8">
      <c r="A225" s="6"/>
      <c r="B225" s="7"/>
      <c r="D225" s="7"/>
      <c r="E225" s="7"/>
      <c r="F225" s="110"/>
      <c r="H225" s="7"/>
    </row>
    <row r="226" customFormat="1" ht="15.75" customHeight="1" spans="1:8">
      <c r="A226" s="6"/>
      <c r="B226" s="7"/>
      <c r="D226" s="7"/>
      <c r="E226" s="7"/>
      <c r="F226" s="110"/>
      <c r="H226" s="7"/>
    </row>
    <row r="227" customFormat="1" ht="15.75" customHeight="1" spans="1:8">
      <c r="A227" s="6"/>
      <c r="B227" s="7"/>
      <c r="D227" s="7"/>
      <c r="E227" s="7"/>
      <c r="F227" s="110"/>
      <c r="H227" s="7"/>
    </row>
    <row r="228" customFormat="1" ht="15.75" customHeight="1" spans="1:8">
      <c r="A228" s="6"/>
      <c r="B228" s="7"/>
      <c r="D228" s="7"/>
      <c r="E228" s="7"/>
      <c r="F228" s="110"/>
      <c r="H228" s="7"/>
    </row>
    <row r="229" customFormat="1" ht="15.75" customHeight="1" spans="1:8">
      <c r="A229" s="6"/>
      <c r="B229" s="7"/>
      <c r="D229" s="7"/>
      <c r="E229" s="7"/>
      <c r="F229" s="110"/>
      <c r="H229" s="7"/>
    </row>
    <row r="230" customFormat="1" ht="15.75" customHeight="1" spans="1:8">
      <c r="A230" s="6"/>
      <c r="B230" s="7"/>
      <c r="D230" s="7"/>
      <c r="E230" s="7"/>
      <c r="F230" s="110"/>
      <c r="H230" s="7"/>
    </row>
    <row r="231" customFormat="1" ht="15.75" customHeight="1" spans="1:8">
      <c r="A231" s="6"/>
      <c r="B231" s="7"/>
      <c r="D231" s="7"/>
      <c r="E231" s="7"/>
      <c r="F231" s="110"/>
      <c r="H231" s="7"/>
    </row>
    <row r="232" customFormat="1" ht="15.75" customHeight="1" spans="1:8">
      <c r="A232" s="6"/>
      <c r="B232" s="7"/>
      <c r="D232" s="7"/>
      <c r="E232" s="7"/>
      <c r="F232" s="110"/>
      <c r="H232" s="7"/>
    </row>
    <row r="233" customFormat="1" ht="15.75" customHeight="1" spans="1:8">
      <c r="A233" s="6"/>
      <c r="B233" s="7"/>
      <c r="D233" s="7"/>
      <c r="E233" s="7"/>
      <c r="F233" s="110"/>
      <c r="H233" s="7"/>
    </row>
    <row r="234" customFormat="1" ht="15.75" customHeight="1" spans="1:8">
      <c r="A234" s="6"/>
      <c r="B234" s="7"/>
      <c r="D234" s="7"/>
      <c r="E234" s="7"/>
      <c r="F234" s="110"/>
      <c r="H234" s="7"/>
    </row>
    <row r="235" customFormat="1" ht="15.75" customHeight="1" spans="1:8">
      <c r="A235" s="6"/>
      <c r="B235" s="7"/>
      <c r="D235" s="7"/>
      <c r="E235" s="7"/>
      <c r="F235" s="110"/>
      <c r="H235" s="7"/>
    </row>
    <row r="236" customFormat="1" ht="15.75" customHeight="1" spans="1:8">
      <c r="A236" s="6"/>
      <c r="B236" s="7"/>
      <c r="D236" s="7"/>
      <c r="E236" s="7"/>
      <c r="F236" s="110"/>
      <c r="H236" s="7"/>
    </row>
    <row r="237" customFormat="1" ht="15.75" customHeight="1" spans="1:8">
      <c r="A237" s="6"/>
      <c r="B237" s="7"/>
      <c r="D237" s="7"/>
      <c r="E237" s="7"/>
      <c r="F237" s="110"/>
      <c r="H237" s="7"/>
    </row>
    <row r="238" customFormat="1" ht="15.75" customHeight="1" spans="1:8">
      <c r="A238" s="6"/>
      <c r="B238" s="7"/>
      <c r="D238" s="7"/>
      <c r="E238" s="7"/>
      <c r="F238" s="110"/>
      <c r="H238" s="7"/>
    </row>
    <row r="239" customFormat="1" ht="15.75" customHeight="1" spans="1:8">
      <c r="A239" s="6"/>
      <c r="B239" s="7"/>
      <c r="D239" s="7"/>
      <c r="E239" s="7"/>
      <c r="F239" s="110"/>
      <c r="H239" s="7"/>
    </row>
    <row r="240" customFormat="1" ht="15.75" customHeight="1" spans="1:8">
      <c r="A240" s="6"/>
      <c r="B240" s="7"/>
      <c r="D240" s="7"/>
      <c r="E240" s="7"/>
      <c r="F240" s="110"/>
      <c r="H240" s="7"/>
    </row>
    <row r="241" customFormat="1" ht="15.75" customHeight="1" spans="1:8">
      <c r="A241" s="6"/>
      <c r="B241" s="7"/>
      <c r="D241" s="7"/>
      <c r="E241" s="7"/>
      <c r="F241" s="110"/>
      <c r="H241" s="7"/>
    </row>
    <row r="242" customFormat="1" ht="15.75" customHeight="1" spans="1:8">
      <c r="A242" s="6"/>
      <c r="B242" s="7"/>
      <c r="D242" s="7"/>
      <c r="E242" s="7"/>
      <c r="F242" s="110"/>
      <c r="H242" s="7"/>
    </row>
    <row r="243" customFormat="1" ht="15.75" customHeight="1" spans="1:8">
      <c r="A243" s="6"/>
      <c r="B243" s="7"/>
      <c r="D243" s="7"/>
      <c r="E243" s="7"/>
      <c r="F243" s="110"/>
      <c r="H243" s="7"/>
    </row>
    <row r="244" customFormat="1" ht="15.75" customHeight="1" spans="1:8">
      <c r="A244" s="6"/>
      <c r="B244" s="7"/>
      <c r="D244" s="7"/>
      <c r="E244" s="7"/>
      <c r="F244" s="110"/>
      <c r="H244" s="7"/>
    </row>
    <row r="245" customFormat="1" ht="15.75" customHeight="1" spans="1:8">
      <c r="A245" s="6"/>
      <c r="B245" s="7"/>
      <c r="D245" s="7"/>
      <c r="E245" s="7"/>
      <c r="F245" s="110"/>
      <c r="H245" s="7"/>
    </row>
    <row r="246" customFormat="1" ht="15.75" customHeight="1" spans="1:8">
      <c r="A246" s="6"/>
      <c r="B246" s="7"/>
      <c r="D246" s="7"/>
      <c r="E246" s="7"/>
      <c r="F246" s="110"/>
      <c r="H246" s="7"/>
    </row>
    <row r="247" customFormat="1" ht="15.75" customHeight="1" spans="1:8">
      <c r="A247" s="6"/>
      <c r="B247" s="7"/>
      <c r="D247" s="7"/>
      <c r="E247" s="7"/>
      <c r="F247" s="110"/>
      <c r="H247" s="7"/>
    </row>
    <row r="248" customFormat="1" ht="15.75" customHeight="1" spans="1:8">
      <c r="A248" s="6"/>
      <c r="B248" s="7"/>
      <c r="D248" s="7"/>
      <c r="E248" s="7"/>
      <c r="F248" s="110"/>
      <c r="H248" s="7"/>
    </row>
    <row r="249" customFormat="1" ht="15.75" customHeight="1" spans="1:8">
      <c r="A249" s="6"/>
      <c r="B249" s="7"/>
      <c r="D249" s="7"/>
      <c r="E249" s="7"/>
      <c r="F249" s="110"/>
      <c r="H249" s="7"/>
    </row>
    <row r="250" customFormat="1" ht="15.75" customHeight="1" spans="1:8">
      <c r="A250" s="6"/>
      <c r="B250" s="7"/>
      <c r="D250" s="7"/>
      <c r="E250" s="7"/>
      <c r="F250" s="110"/>
      <c r="H250" s="7"/>
    </row>
    <row r="251" customFormat="1" ht="15.75" customHeight="1" spans="1:8">
      <c r="A251" s="6"/>
      <c r="B251" s="7"/>
      <c r="D251" s="7"/>
      <c r="E251" s="7"/>
      <c r="F251" s="110"/>
      <c r="H251" s="7"/>
    </row>
    <row r="252" customFormat="1" ht="15.75" customHeight="1" spans="1:8">
      <c r="A252" s="6"/>
      <c r="B252" s="7"/>
      <c r="D252" s="7"/>
      <c r="E252" s="7"/>
      <c r="F252" s="110"/>
      <c r="H252" s="7"/>
    </row>
    <row r="253" customFormat="1" ht="15.75" customHeight="1" spans="1:8">
      <c r="A253" s="6"/>
      <c r="B253" s="7"/>
      <c r="D253" s="7"/>
      <c r="E253" s="7"/>
      <c r="F253" s="110"/>
      <c r="H253" s="7"/>
    </row>
    <row r="254" customFormat="1" ht="15.75" customHeight="1" spans="1:8">
      <c r="A254" s="6"/>
      <c r="B254" s="7"/>
      <c r="D254" s="7"/>
      <c r="E254" s="7"/>
      <c r="F254" s="110"/>
      <c r="H254" s="7"/>
    </row>
    <row r="255" customFormat="1" ht="15.75" customHeight="1" spans="1:8">
      <c r="A255" s="6"/>
      <c r="B255" s="7"/>
      <c r="D255" s="7"/>
      <c r="E255" s="7"/>
      <c r="F255" s="110"/>
      <c r="H255" s="7"/>
    </row>
    <row r="256" customFormat="1" ht="15.75" customHeight="1" spans="1:8">
      <c r="A256" s="6"/>
      <c r="B256" s="7"/>
      <c r="D256" s="7"/>
      <c r="E256" s="7"/>
      <c r="F256" s="110"/>
      <c r="H256" s="7"/>
    </row>
    <row r="257" customFormat="1" ht="15.75" customHeight="1" spans="1:8">
      <c r="A257" s="6"/>
      <c r="B257" s="7"/>
      <c r="D257" s="7"/>
      <c r="E257" s="7"/>
      <c r="F257" s="110"/>
      <c r="H257" s="7"/>
    </row>
    <row r="258" customFormat="1" ht="15.75" customHeight="1" spans="1:8">
      <c r="A258" s="6"/>
      <c r="B258" s="7"/>
      <c r="D258" s="7"/>
      <c r="E258" s="7"/>
      <c r="F258" s="110"/>
      <c r="H258" s="7"/>
    </row>
    <row r="259" customFormat="1" ht="15.75" customHeight="1" spans="1:8">
      <c r="A259" s="6"/>
      <c r="B259" s="7"/>
      <c r="D259" s="7"/>
      <c r="E259" s="7"/>
      <c r="F259" s="110"/>
      <c r="H259" s="7"/>
    </row>
    <row r="260" customFormat="1" ht="15.75" customHeight="1" spans="1:8">
      <c r="A260" s="6"/>
      <c r="B260" s="7"/>
      <c r="D260" s="7"/>
      <c r="E260" s="7"/>
      <c r="F260" s="110"/>
      <c r="H260" s="7"/>
    </row>
    <row r="261" customFormat="1" ht="15.75" customHeight="1" spans="1:8">
      <c r="A261" s="6"/>
      <c r="B261" s="7"/>
      <c r="D261" s="7"/>
      <c r="E261" s="7"/>
      <c r="F261" s="110"/>
      <c r="H261" s="7"/>
    </row>
    <row r="262" customFormat="1" ht="15.75" customHeight="1" spans="1:8">
      <c r="A262" s="6"/>
      <c r="B262" s="7"/>
      <c r="D262" s="7"/>
      <c r="E262" s="7"/>
      <c r="F262" s="110"/>
      <c r="H262" s="7"/>
    </row>
    <row r="263" customFormat="1" ht="15.75" customHeight="1" spans="1:8">
      <c r="A263" s="6"/>
      <c r="B263" s="7"/>
      <c r="D263" s="7"/>
      <c r="E263" s="7"/>
      <c r="F263" s="110"/>
      <c r="H263" s="7"/>
    </row>
    <row r="264" customFormat="1" ht="15.75" customHeight="1" spans="1:8">
      <c r="A264" s="6"/>
      <c r="B264" s="7"/>
      <c r="D264" s="7"/>
      <c r="E264" s="7"/>
      <c r="F264" s="110"/>
      <c r="H264" s="7"/>
    </row>
    <row r="265" customFormat="1" ht="15.75" customHeight="1" spans="1:8">
      <c r="A265" s="6"/>
      <c r="B265" s="7"/>
      <c r="D265" s="7"/>
      <c r="E265" s="7"/>
      <c r="F265" s="110"/>
      <c r="H265" s="7"/>
    </row>
    <row r="266" customFormat="1" ht="15.75" customHeight="1" spans="1:8">
      <c r="A266" s="6"/>
      <c r="B266" s="7"/>
      <c r="D266" s="7"/>
      <c r="E266" s="7"/>
      <c r="F266" s="110"/>
      <c r="H266" s="7"/>
    </row>
    <row r="267" customFormat="1" ht="15.75" customHeight="1" spans="1:8">
      <c r="A267" s="6"/>
      <c r="B267" s="7"/>
      <c r="D267" s="7"/>
      <c r="E267" s="7"/>
      <c r="F267" s="110"/>
      <c r="H267" s="7"/>
    </row>
    <row r="268" customFormat="1" ht="15.75" customHeight="1" spans="1:8">
      <c r="A268" s="6"/>
      <c r="B268" s="7"/>
      <c r="D268" s="7"/>
      <c r="E268" s="7"/>
      <c r="F268" s="110"/>
      <c r="H268" s="7"/>
    </row>
    <row r="269" customFormat="1" ht="15.75" customHeight="1" spans="1:8">
      <c r="A269" s="6"/>
      <c r="B269" s="7"/>
      <c r="D269" s="7"/>
      <c r="E269" s="7"/>
      <c r="F269" s="110"/>
      <c r="H269" s="7"/>
    </row>
    <row r="270" customFormat="1" ht="15.75" customHeight="1" spans="1:8">
      <c r="A270" s="6"/>
      <c r="B270" s="7"/>
      <c r="D270" s="7"/>
      <c r="E270" s="7"/>
      <c r="F270" s="110"/>
      <c r="H270" s="7"/>
    </row>
    <row r="271" customFormat="1" ht="15.75" customHeight="1" spans="1:8">
      <c r="A271" s="6"/>
      <c r="B271" s="7"/>
      <c r="D271" s="7"/>
      <c r="E271" s="7"/>
      <c r="F271" s="110"/>
      <c r="H271" s="7"/>
    </row>
    <row r="272" customFormat="1" ht="15.75" customHeight="1" spans="1:8">
      <c r="A272" s="6"/>
      <c r="B272" s="7"/>
      <c r="D272" s="7"/>
      <c r="E272" s="7"/>
      <c r="F272" s="110"/>
      <c r="H272" s="7"/>
    </row>
    <row r="273" customFormat="1" ht="15.75" customHeight="1" spans="1:8">
      <c r="A273" s="6"/>
      <c r="B273" s="7"/>
      <c r="D273" s="7"/>
      <c r="E273" s="7"/>
      <c r="F273" s="110"/>
      <c r="H273" s="7"/>
    </row>
    <row r="274" customFormat="1" ht="15.75" customHeight="1" spans="1:8">
      <c r="A274" s="6"/>
      <c r="B274" s="7"/>
      <c r="D274" s="7"/>
      <c r="E274" s="7"/>
      <c r="F274" s="110"/>
      <c r="H274" s="7"/>
    </row>
    <row r="275" customFormat="1" ht="15.75" customHeight="1" spans="1:8">
      <c r="A275" s="6"/>
      <c r="B275" s="7"/>
      <c r="D275" s="7"/>
      <c r="E275" s="7"/>
      <c r="F275" s="110"/>
      <c r="H275" s="7"/>
    </row>
    <row r="276" customFormat="1" ht="15.75" customHeight="1" spans="1:8">
      <c r="A276" s="6"/>
      <c r="B276" s="7"/>
      <c r="D276" s="7"/>
      <c r="E276" s="7"/>
      <c r="F276" s="110"/>
      <c r="H276" s="7"/>
    </row>
    <row r="277" customFormat="1" ht="15.75" customHeight="1" spans="1:8">
      <c r="A277" s="6"/>
      <c r="B277" s="7"/>
      <c r="D277" s="7"/>
      <c r="E277" s="7"/>
      <c r="F277" s="110"/>
      <c r="H277" s="7"/>
    </row>
    <row r="278" customFormat="1" ht="15.75" customHeight="1" spans="1:8">
      <c r="A278" s="6"/>
      <c r="B278" s="7"/>
      <c r="D278" s="7"/>
      <c r="E278" s="7"/>
      <c r="F278" s="110"/>
      <c r="H278" s="7"/>
    </row>
    <row r="279" customFormat="1" ht="15.75" customHeight="1" spans="1:8">
      <c r="A279" s="6"/>
      <c r="B279" s="7"/>
      <c r="D279" s="7"/>
      <c r="E279" s="7"/>
      <c r="F279" s="110"/>
      <c r="H279" s="7"/>
    </row>
    <row r="280" customFormat="1" ht="15.75" customHeight="1" spans="1:8">
      <c r="A280" s="6"/>
      <c r="B280" s="7"/>
      <c r="D280" s="7"/>
      <c r="E280" s="7"/>
      <c r="F280" s="110"/>
      <c r="H280" s="7"/>
    </row>
    <row r="281" customFormat="1" ht="15.75" customHeight="1" spans="1:8">
      <c r="A281" s="6"/>
      <c r="B281" s="7"/>
      <c r="D281" s="7"/>
      <c r="E281" s="7"/>
      <c r="F281" s="110"/>
      <c r="H281" s="7"/>
    </row>
    <row r="282" customFormat="1" ht="15.75" customHeight="1" spans="1:8">
      <c r="A282" s="6"/>
      <c r="B282" s="7"/>
      <c r="D282" s="7"/>
      <c r="E282" s="7"/>
      <c r="F282" s="110"/>
      <c r="H282" s="7"/>
    </row>
    <row r="283" customFormat="1" ht="15.75" customHeight="1" spans="1:8">
      <c r="A283" s="6"/>
      <c r="B283" s="7"/>
      <c r="D283" s="7"/>
      <c r="E283" s="7"/>
      <c r="F283" s="110"/>
      <c r="H283" s="7"/>
    </row>
    <row r="284" customFormat="1" ht="15.75" customHeight="1" spans="1:8">
      <c r="A284" s="6"/>
      <c r="B284" s="7"/>
      <c r="D284" s="7"/>
      <c r="E284" s="7"/>
      <c r="F284" s="110"/>
      <c r="H284" s="7"/>
    </row>
    <row r="285" customFormat="1" ht="15.75" customHeight="1" spans="1:8">
      <c r="A285" s="6"/>
      <c r="B285" s="7"/>
      <c r="D285" s="7"/>
      <c r="E285" s="7"/>
      <c r="F285" s="110"/>
      <c r="H285" s="7"/>
    </row>
    <row r="286" customFormat="1" ht="15.75" customHeight="1"/>
    <row r="287" customFormat="1" ht="15.75" customHeight="1"/>
    <row r="288" customFormat="1" ht="15.75" customHeight="1"/>
    <row r="289" customFormat="1" ht="15.75" customHeight="1"/>
    <row r="290" customFormat="1" ht="15.75" customHeight="1"/>
    <row r="291" customFormat="1" ht="15.75" customHeight="1"/>
    <row r="292" customFormat="1" ht="15.75" customHeight="1"/>
    <row r="293" customFormat="1" ht="15.75" customHeight="1"/>
    <row r="294" customFormat="1" ht="15.75" customHeight="1"/>
    <row r="295" customFormat="1" ht="15.75" customHeight="1"/>
    <row r="296" customFormat="1" ht="15.75" customHeight="1"/>
    <row r="297" customFormat="1" ht="15.75" customHeight="1"/>
    <row r="298" customFormat="1" ht="15.75" customHeight="1"/>
    <row r="299" customFormat="1" ht="15.75" customHeight="1"/>
    <row r="300" customFormat="1" ht="15.75" customHeight="1"/>
    <row r="301" customFormat="1" ht="15.75" customHeight="1"/>
    <row r="302" customFormat="1" ht="15.75" customHeight="1"/>
    <row r="303" customFormat="1" ht="15.75" customHeight="1"/>
    <row r="304" customFormat="1" ht="15.75" customHeight="1"/>
    <row r="305" customFormat="1" ht="15.75" customHeight="1"/>
    <row r="306" customFormat="1" ht="15.75" customHeight="1"/>
    <row r="307" customFormat="1" ht="15.75" customHeight="1"/>
    <row r="308" customFormat="1" ht="15.75" customHeight="1"/>
    <row r="309" customFormat="1" ht="15.75" customHeight="1"/>
    <row r="310" customFormat="1" ht="15.75" customHeight="1"/>
    <row r="311" customFormat="1" ht="15.75" customHeight="1"/>
    <row r="312" customFormat="1" ht="15.75" customHeight="1"/>
    <row r="313" customFormat="1" ht="15.75" customHeight="1"/>
    <row r="314" customFormat="1" ht="15.75" customHeight="1"/>
    <row r="315" customFormat="1" ht="15.75" customHeight="1"/>
    <row r="316" customFormat="1" ht="15.75" customHeight="1"/>
    <row r="317" customFormat="1" ht="15.75" customHeight="1"/>
    <row r="318" customFormat="1" ht="15.75" customHeight="1"/>
    <row r="319" customFormat="1" ht="15.75" customHeight="1"/>
    <row r="320" customFormat="1" ht="15.75" customHeight="1"/>
    <row r="321" customFormat="1" ht="15.75" customHeight="1"/>
    <row r="322" customFormat="1" ht="15.75" customHeight="1"/>
    <row r="323" customFormat="1" ht="15.75" customHeight="1"/>
    <row r="324" customFormat="1" ht="15.75" customHeight="1"/>
    <row r="325" customFormat="1" ht="15.75" customHeight="1"/>
    <row r="326" customFormat="1" ht="15.75" customHeight="1"/>
    <row r="327" customFormat="1" ht="15.75" customHeight="1"/>
    <row r="328" customFormat="1" ht="15.75" customHeight="1"/>
    <row r="329" customFormat="1" ht="15.75" customHeight="1"/>
    <row r="330" customFormat="1" ht="15.75" customHeight="1"/>
    <row r="331" customFormat="1" ht="15.75" customHeight="1"/>
    <row r="332" customFormat="1" ht="15.75" customHeight="1"/>
    <row r="333" customFormat="1" ht="15.75" customHeight="1"/>
    <row r="334" customFormat="1" ht="15.75" customHeight="1"/>
    <row r="335" customFormat="1" ht="15.75" customHeight="1"/>
    <row r="336" customFormat="1" ht="15.75" customHeight="1"/>
    <row r="337" customFormat="1" ht="15.75" customHeight="1"/>
    <row r="338" customFormat="1" ht="15.75" customHeight="1"/>
    <row r="339" customFormat="1" ht="15.75" customHeight="1"/>
    <row r="340" customFormat="1" ht="15.75" customHeight="1"/>
    <row r="341" customFormat="1" ht="15.75" customHeight="1"/>
    <row r="342" customFormat="1" ht="15.75" customHeight="1"/>
    <row r="343" customFormat="1" ht="15.75" customHeight="1"/>
    <row r="344" customFormat="1" ht="15.75" customHeight="1"/>
    <row r="345" customFormat="1" ht="15.75" customHeight="1"/>
    <row r="346" customFormat="1" ht="15.75" customHeight="1"/>
    <row r="347" customFormat="1" ht="15.75" customHeight="1"/>
    <row r="348" customFormat="1" ht="15.75" customHeight="1"/>
    <row r="349" customFormat="1" ht="15.75" customHeight="1"/>
    <row r="350" customFormat="1" ht="15.75" customHeight="1"/>
    <row r="351" customFormat="1" ht="15.75" customHeight="1"/>
    <row r="352" customFormat="1" ht="15.75" customHeight="1"/>
    <row r="353" customFormat="1" ht="15.75" customHeight="1"/>
    <row r="354" customFormat="1" ht="15.75" customHeight="1"/>
    <row r="355" customFormat="1" ht="15.75" customHeight="1"/>
    <row r="356" customFormat="1" ht="15.75" customHeight="1"/>
    <row r="357" customFormat="1" ht="15.75" customHeight="1"/>
    <row r="358" customFormat="1" ht="15.75" customHeight="1"/>
    <row r="359" customFormat="1" ht="15.75" customHeight="1"/>
    <row r="360" customFormat="1" ht="15.75" customHeight="1"/>
    <row r="361" customFormat="1" ht="15.75" customHeight="1"/>
    <row r="362" customFormat="1" ht="15.75" customHeight="1"/>
    <row r="363" customFormat="1" ht="15.75" customHeight="1"/>
    <row r="364" customFormat="1" ht="15.75" customHeight="1"/>
    <row r="365" customFormat="1" ht="15.75" customHeight="1"/>
    <row r="366" customFormat="1" ht="15.75" customHeight="1"/>
    <row r="367" customFormat="1" ht="15.75" customHeight="1"/>
    <row r="368" customFormat="1" ht="15.75" customHeight="1"/>
    <row r="369" customFormat="1" ht="15.75" customHeight="1"/>
    <row r="370" customFormat="1" ht="15.75" customHeight="1"/>
    <row r="371" customFormat="1" ht="15.75" customHeight="1"/>
    <row r="372" customFormat="1" ht="15.75" customHeight="1"/>
    <row r="373" customFormat="1" ht="15.75" customHeight="1"/>
    <row r="374" customFormat="1" ht="15.75" customHeight="1"/>
    <row r="375" customFormat="1" ht="15.75" customHeight="1"/>
    <row r="376" customFormat="1" ht="15.75" customHeight="1"/>
    <row r="377" customFormat="1" ht="15.75" customHeight="1"/>
    <row r="378" customFormat="1" ht="15.75" customHeight="1"/>
    <row r="379" customFormat="1" ht="15.75" customHeight="1"/>
    <row r="380" customFormat="1" ht="15.75" customHeight="1"/>
    <row r="381" customFormat="1" ht="15.75" customHeight="1"/>
    <row r="382" customFormat="1" ht="15.75" customHeight="1"/>
    <row r="383" customFormat="1" ht="15.75" customHeight="1"/>
    <row r="384" customFormat="1" ht="15.75" customHeight="1"/>
    <row r="385" customFormat="1" ht="15.75" customHeight="1"/>
    <row r="386" customFormat="1" ht="15.75" customHeight="1"/>
    <row r="387" customFormat="1" ht="15.75" customHeight="1"/>
    <row r="388" customFormat="1" ht="15.75" customHeight="1"/>
    <row r="389" customFormat="1" ht="15.75" customHeight="1"/>
    <row r="390" customFormat="1" ht="15.75" customHeight="1"/>
    <row r="391" customFormat="1" ht="15.75" customHeight="1"/>
    <row r="392" customFormat="1" ht="15.75" customHeight="1"/>
    <row r="393" customFormat="1" ht="15.75" customHeight="1"/>
    <row r="394" customFormat="1" ht="15.75" customHeight="1"/>
    <row r="395" customFormat="1" ht="15.75" customHeight="1"/>
    <row r="396" customFormat="1" ht="15.75" customHeight="1"/>
    <row r="397" customFormat="1" ht="15.75" customHeight="1"/>
    <row r="398" customFormat="1" ht="15.75" customHeight="1"/>
    <row r="399" customFormat="1" ht="15.75" customHeight="1"/>
    <row r="400" customFormat="1" ht="15.75" customHeight="1"/>
    <row r="401" customFormat="1" ht="15.75" customHeight="1"/>
    <row r="402" customFormat="1" ht="15.75" customHeight="1"/>
    <row r="403" customFormat="1" ht="15.75" customHeight="1"/>
    <row r="404" customFormat="1" ht="15.75" customHeight="1"/>
    <row r="405" customFormat="1" ht="15.75" customHeight="1"/>
    <row r="406" customFormat="1" ht="15.75" customHeight="1"/>
    <row r="407" customFormat="1" ht="15.75" customHeight="1"/>
    <row r="408" customFormat="1" ht="15.75" customHeight="1"/>
    <row r="409" customFormat="1" ht="15.75" customHeight="1"/>
    <row r="410" customFormat="1" ht="15.75" customHeight="1"/>
    <row r="411" customFormat="1" ht="15.75" customHeight="1"/>
    <row r="412" customFormat="1" ht="15.75" customHeight="1"/>
    <row r="413" customFormat="1" ht="15.75" customHeight="1"/>
    <row r="414" customFormat="1" ht="15.75" customHeight="1"/>
    <row r="415" customFormat="1" ht="15.75" customHeight="1"/>
    <row r="416" customFormat="1" ht="15.75" customHeight="1"/>
    <row r="417" customFormat="1" ht="15.75" customHeight="1"/>
    <row r="418" customFormat="1" ht="15.75" customHeight="1"/>
    <row r="419" customFormat="1" ht="15.75" customHeight="1"/>
    <row r="420" customFormat="1" ht="15.75" customHeight="1"/>
    <row r="421" customFormat="1" ht="15.75" customHeight="1"/>
    <row r="422" customFormat="1" ht="15.75" customHeight="1"/>
    <row r="423" customFormat="1" ht="15.75" customHeight="1"/>
    <row r="424" customFormat="1" ht="15.75" customHeight="1"/>
    <row r="425" customFormat="1" ht="15.75" customHeight="1"/>
    <row r="426" customFormat="1" ht="15.75" customHeight="1"/>
    <row r="427" customFormat="1" ht="15.75" customHeight="1"/>
    <row r="428" customFormat="1" ht="15.75" customHeight="1"/>
    <row r="429" customFormat="1" ht="15.75" customHeight="1"/>
    <row r="430" customFormat="1" ht="15.75" customHeight="1"/>
    <row r="431" customFormat="1" ht="15.75" customHeight="1"/>
    <row r="432" customFormat="1" ht="15.75" customHeight="1"/>
    <row r="433" customFormat="1" ht="15.75" customHeight="1"/>
    <row r="434" customFormat="1" ht="15.75" customHeight="1"/>
    <row r="435" customFormat="1" ht="15.75" customHeight="1"/>
    <row r="436" customFormat="1" ht="15.75" customHeight="1"/>
    <row r="437" customFormat="1" ht="15.75" customHeight="1"/>
    <row r="438" customFormat="1" ht="15.75" customHeight="1"/>
    <row r="439" customFormat="1" ht="15.75" customHeight="1"/>
    <row r="440" customFormat="1" ht="15.75" customHeight="1"/>
    <row r="441" customFormat="1" ht="15.75" customHeight="1"/>
    <row r="442" customFormat="1" ht="15.75" customHeight="1"/>
    <row r="443" customFormat="1" ht="15.75" customHeight="1"/>
    <row r="444" customFormat="1" ht="15.75" customHeight="1"/>
    <row r="445" customFormat="1" ht="15.75" customHeight="1"/>
    <row r="446" customFormat="1" ht="15.75" customHeight="1"/>
    <row r="447" customFormat="1" ht="15.75" customHeight="1"/>
    <row r="448" customFormat="1" ht="15.75" customHeight="1"/>
    <row r="449" customFormat="1" ht="15.75" customHeight="1"/>
    <row r="450" customFormat="1" ht="15.75" customHeight="1"/>
    <row r="451" customFormat="1" ht="15.75" customHeight="1"/>
    <row r="452" customFormat="1" ht="15.75" customHeight="1"/>
    <row r="453" customFormat="1" ht="15.75" customHeight="1"/>
    <row r="454" customFormat="1" ht="15.75" customHeight="1"/>
    <row r="455" customFormat="1" ht="15.75" customHeight="1"/>
    <row r="456" customFormat="1" ht="15.75" customHeight="1"/>
    <row r="457" customFormat="1" ht="15.75" customHeight="1"/>
    <row r="458" customFormat="1" ht="15.75" customHeight="1"/>
    <row r="459" customFormat="1" ht="15.75" customHeight="1"/>
    <row r="460" customFormat="1" ht="15.75" customHeight="1"/>
    <row r="461" customFormat="1" ht="15.75" customHeight="1"/>
    <row r="462" customFormat="1" ht="15.75" customHeight="1"/>
    <row r="463" customFormat="1" ht="15.75" customHeight="1"/>
    <row r="464" customFormat="1" ht="15.75" customHeight="1"/>
    <row r="465" customFormat="1" ht="15.75" customHeight="1"/>
    <row r="466" customFormat="1" ht="15.75" customHeight="1"/>
    <row r="467" customFormat="1" ht="15.75" customHeight="1"/>
    <row r="468" customFormat="1" ht="15.75" customHeight="1"/>
    <row r="469" customFormat="1" ht="15.75" customHeight="1"/>
    <row r="470" customFormat="1" ht="15.75" customHeight="1"/>
    <row r="471" customFormat="1" ht="15.75" customHeight="1"/>
    <row r="472" customFormat="1" ht="15.75" customHeight="1"/>
    <row r="473" customFormat="1" ht="15.75" customHeight="1"/>
    <row r="474" customFormat="1" ht="15.75" customHeight="1"/>
    <row r="475" customFormat="1" ht="15.75" customHeight="1"/>
    <row r="476" customFormat="1" ht="15.75" customHeight="1"/>
    <row r="477" customFormat="1" ht="15.75" customHeight="1"/>
    <row r="478" customFormat="1" ht="15.75" customHeight="1"/>
    <row r="479" customFormat="1" ht="15.75" customHeight="1"/>
    <row r="480" customFormat="1" ht="15.75" customHeight="1"/>
    <row r="481" customFormat="1" ht="15.75" customHeight="1"/>
    <row r="482" customFormat="1" ht="15.75" customHeight="1"/>
    <row r="483" customFormat="1" ht="15.75" customHeight="1"/>
    <row r="484" customFormat="1" ht="15.75" customHeight="1"/>
    <row r="485" customFormat="1" ht="15.75" customHeight="1"/>
    <row r="486" customFormat="1" ht="15.75" customHeight="1"/>
    <row r="487" customFormat="1" ht="15.75" customHeight="1"/>
    <row r="488" customFormat="1" ht="15.75" customHeight="1"/>
    <row r="489" customFormat="1" ht="15.75" customHeight="1"/>
    <row r="490" customFormat="1" ht="15.75" customHeight="1"/>
    <row r="491" customFormat="1" ht="15.75" customHeight="1"/>
    <row r="492" customFormat="1" ht="15.75" customHeight="1"/>
    <row r="493" customFormat="1" ht="15.75" customHeight="1"/>
    <row r="494" customFormat="1" ht="15.75" customHeight="1"/>
    <row r="495" customFormat="1" ht="15.75" customHeight="1"/>
    <row r="496" customFormat="1" ht="15.75" customHeight="1"/>
    <row r="497" customFormat="1" ht="15.75" customHeight="1"/>
    <row r="498" customFormat="1" ht="15.75" customHeight="1"/>
    <row r="499" customFormat="1" ht="15.75" customHeight="1"/>
    <row r="500" customFormat="1" ht="15.75" customHeight="1"/>
    <row r="501" customFormat="1" ht="15.75" customHeight="1"/>
    <row r="502" customFormat="1" ht="15.75" customHeight="1"/>
    <row r="503" customFormat="1" ht="15.75" customHeight="1"/>
    <row r="504" customFormat="1" ht="15.75" customHeight="1"/>
    <row r="505" customFormat="1" ht="15.75" customHeight="1"/>
    <row r="506" customFormat="1" ht="15.75" customHeight="1"/>
    <row r="507" customFormat="1" ht="15.75" customHeight="1"/>
    <row r="508" customFormat="1" ht="15.75" customHeight="1"/>
    <row r="509" customFormat="1" ht="15.75" customHeight="1"/>
    <row r="510" customFormat="1" ht="15.75" customHeight="1"/>
    <row r="511" customFormat="1" ht="15.75" customHeight="1"/>
    <row r="512" customFormat="1" ht="15.75" customHeight="1"/>
    <row r="513" customFormat="1" ht="15.75" customHeight="1"/>
    <row r="514" customFormat="1" ht="15.75" customHeight="1"/>
    <row r="515" customFormat="1" ht="15.75" customHeight="1"/>
    <row r="516" customFormat="1" ht="15.75" customHeight="1"/>
    <row r="517" customFormat="1" ht="15.75" customHeight="1"/>
    <row r="518" customFormat="1" ht="15.75" customHeight="1"/>
    <row r="519" customFormat="1" ht="15.75" customHeight="1"/>
    <row r="520" customFormat="1" ht="15.75" customHeight="1"/>
    <row r="521" customFormat="1" ht="15.75" customHeight="1"/>
    <row r="522" customFormat="1" ht="15.75" customHeight="1"/>
    <row r="523" customFormat="1" ht="15.75" customHeight="1"/>
    <row r="524" customFormat="1" ht="15.75" customHeight="1"/>
    <row r="525" customFormat="1" ht="15.75" customHeight="1"/>
    <row r="526" customFormat="1" ht="15.75" customHeight="1"/>
    <row r="527" customFormat="1" ht="15.75" customHeight="1"/>
    <row r="528" customFormat="1" ht="15.75" customHeight="1"/>
    <row r="529" customFormat="1" ht="15.75" customHeight="1"/>
    <row r="530" customFormat="1" ht="15.75" customHeight="1"/>
    <row r="531" customFormat="1" ht="15.75" customHeight="1"/>
    <row r="532" customFormat="1" ht="15.75" customHeight="1"/>
    <row r="533" customFormat="1" ht="15.75" customHeight="1"/>
    <row r="534" customFormat="1" ht="15.75" customHeight="1"/>
    <row r="535" customFormat="1" ht="15.75" customHeight="1"/>
    <row r="536" customFormat="1" ht="15.75" customHeight="1"/>
    <row r="537" customFormat="1" ht="15.75" customHeight="1"/>
    <row r="538" customFormat="1" ht="15.75" customHeight="1"/>
    <row r="539" customFormat="1" ht="15.75" customHeight="1"/>
    <row r="540" customFormat="1" ht="15.75" customHeight="1"/>
    <row r="541" customFormat="1" ht="15.75" customHeight="1"/>
    <row r="542" customFormat="1" ht="15.75" customHeight="1"/>
    <row r="543" customFormat="1" ht="15.75" customHeight="1"/>
    <row r="544" customFormat="1" ht="15.75" customHeight="1"/>
    <row r="545" customFormat="1" ht="15.75" customHeight="1"/>
    <row r="546" customFormat="1" ht="15.75" customHeight="1"/>
    <row r="547" customFormat="1" ht="15.75" customHeight="1"/>
    <row r="548" customFormat="1" ht="15.75" customHeight="1"/>
    <row r="549" customFormat="1" ht="15.75" customHeight="1"/>
    <row r="550" customFormat="1" ht="15.75" customHeight="1"/>
    <row r="551" customFormat="1" ht="15.75" customHeight="1"/>
    <row r="552" customFormat="1" ht="15.75" customHeight="1"/>
    <row r="553" customFormat="1" ht="15.75" customHeight="1"/>
    <row r="554" customFormat="1" ht="15.75" customHeight="1"/>
    <row r="555" customFormat="1" ht="15.75" customHeight="1"/>
    <row r="556" customFormat="1" ht="15.75" customHeight="1"/>
    <row r="557" customFormat="1" ht="15.75" customHeight="1"/>
    <row r="558" customFormat="1" ht="15.75" customHeight="1"/>
    <row r="559" customFormat="1" ht="15.75" customHeight="1"/>
    <row r="560" customFormat="1" ht="15.75" customHeight="1"/>
    <row r="561" customFormat="1" ht="15.75" customHeight="1"/>
    <row r="562" customFormat="1" ht="15.75" customHeight="1"/>
    <row r="563" customFormat="1" ht="15.75" customHeight="1"/>
    <row r="564" customFormat="1" ht="15.75" customHeight="1"/>
    <row r="565" customFormat="1" ht="15.75" customHeight="1"/>
    <row r="566" customFormat="1" ht="15.75" customHeight="1"/>
    <row r="567" customFormat="1" ht="15.75" customHeight="1"/>
    <row r="568" customFormat="1" ht="15.75" customHeight="1"/>
    <row r="569" customFormat="1" ht="15.75" customHeight="1"/>
    <row r="570" customFormat="1" ht="15.75" customHeight="1"/>
    <row r="571" customFormat="1" ht="15.75" customHeight="1"/>
    <row r="572" customFormat="1" ht="15.75" customHeight="1"/>
    <row r="573" customFormat="1" ht="15.75" customHeight="1"/>
    <row r="574" customFormat="1" ht="15.75" customHeight="1"/>
    <row r="575" customFormat="1" ht="15.75" customHeight="1"/>
    <row r="576" customFormat="1" ht="15.75" customHeight="1"/>
    <row r="577" customFormat="1" ht="15.75" customHeight="1"/>
    <row r="578" customFormat="1" ht="15.75" customHeight="1"/>
    <row r="579" customFormat="1" ht="15.75" customHeight="1"/>
    <row r="580" customFormat="1" ht="15.75" customHeight="1"/>
    <row r="581" customFormat="1" ht="15.75" customHeight="1"/>
    <row r="582" customFormat="1" ht="15.75" customHeight="1"/>
    <row r="583" customFormat="1" ht="15.75" customHeight="1"/>
    <row r="584" customFormat="1" ht="15.75" customHeight="1"/>
    <row r="585" customFormat="1" ht="15.75" customHeight="1"/>
    <row r="586" customFormat="1" ht="15.75" customHeight="1"/>
    <row r="587" customFormat="1" ht="15.75" customHeight="1"/>
    <row r="588" customFormat="1" ht="15.75" customHeight="1"/>
    <row r="589" customFormat="1" ht="15.75" customHeight="1"/>
    <row r="590" customFormat="1" ht="15.75" customHeight="1"/>
    <row r="591" customFormat="1" ht="15.75" customHeight="1"/>
    <row r="592" customFormat="1" ht="15.75" customHeight="1"/>
    <row r="593" customFormat="1" ht="15.75" customHeight="1"/>
    <row r="594" customFormat="1" ht="15.75" customHeight="1"/>
    <row r="595" customFormat="1" ht="15.75" customHeight="1"/>
    <row r="596" customFormat="1" ht="15.75" customHeight="1"/>
    <row r="597" customFormat="1" ht="15.75" customHeight="1"/>
    <row r="598" customFormat="1" ht="15.75" customHeight="1"/>
    <row r="599" customFormat="1" ht="15.75" customHeight="1"/>
    <row r="600" customFormat="1" ht="15.75" customHeight="1"/>
    <row r="601" customFormat="1" ht="15.75" customHeight="1"/>
    <row r="602" customFormat="1" ht="15.75" customHeight="1"/>
    <row r="603" customFormat="1" ht="15.75" customHeight="1"/>
    <row r="604" customFormat="1" ht="15.75" customHeight="1"/>
    <row r="605" customFormat="1" ht="15.75" customHeight="1"/>
    <row r="606" customFormat="1" ht="15.75" customHeight="1"/>
    <row r="607" customFormat="1" ht="15.75" customHeight="1"/>
    <row r="608" customFormat="1" ht="15.75" customHeight="1"/>
    <row r="609" customFormat="1" ht="15.75" customHeight="1"/>
    <row r="610" customFormat="1" ht="15.75" customHeight="1"/>
    <row r="611" customFormat="1" ht="15.75" customHeight="1"/>
    <row r="612" customFormat="1" ht="15.75" customHeight="1"/>
    <row r="613" customFormat="1" ht="15.75" customHeight="1"/>
    <row r="614" customFormat="1" ht="15.75" customHeight="1"/>
    <row r="615" customFormat="1" ht="15.75" customHeight="1"/>
    <row r="616" customFormat="1" ht="15.75" customHeight="1"/>
    <row r="617" customFormat="1" ht="15.75" customHeight="1"/>
    <row r="618" customFormat="1" ht="15.75" customHeight="1"/>
    <row r="619" customFormat="1" ht="15.75" customHeight="1"/>
    <row r="620" customFormat="1" ht="15.75" customHeight="1"/>
    <row r="621" customFormat="1" ht="15.75" customHeight="1"/>
    <row r="622" customFormat="1" ht="15.75" customHeight="1"/>
    <row r="623" customFormat="1" ht="15.75" customHeight="1"/>
    <row r="624" customFormat="1" ht="15.75" customHeight="1"/>
    <row r="625" customFormat="1" ht="15.75" customHeight="1"/>
    <row r="626" customFormat="1" ht="15.75" customHeight="1"/>
    <row r="627" customFormat="1" ht="15.75" customHeight="1"/>
    <row r="628" customFormat="1" ht="15.75" customHeight="1"/>
    <row r="629" customFormat="1" ht="15.75" customHeight="1"/>
    <row r="630" customFormat="1" ht="15.75" customHeight="1"/>
    <row r="631" customFormat="1" ht="15.75" customHeight="1"/>
    <row r="632" customFormat="1" ht="15.75" customHeight="1"/>
    <row r="633" customFormat="1" ht="15.75" customHeight="1"/>
    <row r="634" customFormat="1" ht="15.75" customHeight="1"/>
    <row r="635" customFormat="1" ht="15.75" customHeight="1"/>
    <row r="636" customFormat="1" ht="15.75" customHeight="1"/>
    <row r="637" customFormat="1" ht="15.75" customHeight="1"/>
    <row r="638" customFormat="1" ht="15.75" customHeight="1"/>
    <row r="639" customFormat="1" ht="15.75" customHeight="1"/>
    <row r="640" customFormat="1" ht="15.75" customHeight="1"/>
    <row r="641" customFormat="1" ht="15.75" customHeight="1"/>
    <row r="642" customFormat="1" ht="15.75" customHeight="1"/>
    <row r="643" customFormat="1" ht="15.75" customHeight="1"/>
    <row r="644" customFormat="1" ht="15.75" customHeight="1"/>
    <row r="645" customFormat="1" ht="15.75" customHeight="1"/>
    <row r="646" customFormat="1" ht="15.75" customHeight="1"/>
    <row r="647" customFormat="1" ht="15.75" customHeight="1"/>
    <row r="648" customFormat="1" ht="15.75" customHeight="1"/>
    <row r="649" customFormat="1" ht="15.75" customHeight="1"/>
    <row r="650" customFormat="1" ht="15.75" customHeight="1"/>
    <row r="651" customFormat="1" ht="15.75" customHeight="1"/>
    <row r="652" customFormat="1" ht="15.75" customHeight="1"/>
    <row r="653" customFormat="1" ht="15.75" customHeight="1"/>
    <row r="654" customFormat="1" ht="15.75" customHeight="1"/>
    <row r="655" customFormat="1" ht="15.75" customHeight="1"/>
    <row r="656" customFormat="1" ht="15.75" customHeight="1"/>
    <row r="657" customFormat="1" ht="15.75" customHeight="1"/>
    <row r="658" customFormat="1" ht="15.75" customHeight="1"/>
    <row r="659" customFormat="1" ht="15.75" customHeight="1"/>
    <row r="660" customFormat="1" ht="15.75" customHeight="1"/>
    <row r="661" customFormat="1" ht="15.75" customHeight="1"/>
    <row r="662" customFormat="1" ht="15.75" customHeight="1"/>
    <row r="663" customFormat="1" ht="15.75" customHeight="1"/>
    <row r="664" customFormat="1" ht="15.75" customHeight="1"/>
    <row r="665" customFormat="1" ht="15.75" customHeight="1"/>
    <row r="666" customFormat="1" ht="15.75" customHeight="1"/>
    <row r="667" customFormat="1" ht="15.75" customHeight="1"/>
    <row r="668" customFormat="1" ht="15.75" customHeight="1"/>
    <row r="669" customFormat="1" ht="15.75" customHeight="1"/>
    <row r="670" customFormat="1" ht="15.75" customHeight="1"/>
    <row r="671" customFormat="1" ht="15.75" customHeight="1"/>
    <row r="672" customFormat="1" ht="15.75" customHeight="1"/>
    <row r="673" customFormat="1" ht="15.75" customHeight="1"/>
    <row r="674" customFormat="1" ht="15.75" customHeight="1"/>
    <row r="675" customFormat="1" ht="15.75" customHeight="1"/>
    <row r="676" customFormat="1" ht="15.75" customHeight="1"/>
    <row r="677" customFormat="1" ht="15.75" customHeight="1"/>
    <row r="678" customFormat="1" ht="15.75" customHeight="1"/>
    <row r="679" customFormat="1" ht="15.75" customHeight="1"/>
    <row r="680" customFormat="1" ht="15.75" customHeight="1"/>
    <row r="681" customFormat="1" ht="15.75" customHeight="1"/>
    <row r="682" customFormat="1" ht="15.75" customHeight="1"/>
    <row r="683" customFormat="1" ht="15.75" customHeight="1"/>
    <row r="684" customFormat="1" ht="15.75" customHeight="1"/>
    <row r="685" customFormat="1" ht="15.75" customHeight="1"/>
    <row r="686" customFormat="1" ht="15.75" customHeight="1"/>
    <row r="687" customFormat="1" ht="15.75" customHeight="1"/>
    <row r="688" customFormat="1" ht="15.75" customHeight="1"/>
    <row r="689" customFormat="1" ht="15.75" customHeight="1"/>
    <row r="690" customFormat="1" ht="15.75" customHeight="1"/>
    <row r="691" customFormat="1" ht="15.75" customHeight="1"/>
    <row r="692" customFormat="1" ht="15.75" customHeight="1"/>
    <row r="693" customFormat="1" ht="15.75" customHeight="1"/>
    <row r="694" customFormat="1" ht="15.75" customHeight="1"/>
    <row r="695" customFormat="1" ht="15.75" customHeight="1"/>
    <row r="696" customFormat="1" ht="15.75" customHeight="1"/>
    <row r="697" customFormat="1" ht="15.75" customHeight="1"/>
    <row r="698" customFormat="1" ht="15.75" customHeight="1"/>
    <row r="699" customFormat="1" ht="15.75" customHeight="1"/>
    <row r="700" customFormat="1" ht="15.75" customHeight="1"/>
    <row r="701" customFormat="1" ht="15.75" customHeight="1"/>
    <row r="702" customFormat="1" ht="15.75" customHeight="1"/>
    <row r="703" customFormat="1" ht="15.75" customHeight="1"/>
    <row r="704" customFormat="1" ht="15.75" customHeight="1"/>
    <row r="705" customFormat="1" ht="15.75" customHeight="1"/>
    <row r="706" customFormat="1" ht="15.75" customHeight="1"/>
    <row r="707" customFormat="1" ht="15.75" customHeight="1"/>
    <row r="708" customFormat="1" ht="15.75" customHeight="1"/>
    <row r="709" customFormat="1" ht="15.75" customHeight="1"/>
    <row r="710" customFormat="1" ht="15.75" customHeight="1"/>
    <row r="711" customFormat="1" ht="15.75" customHeight="1"/>
    <row r="712" customFormat="1" ht="15.75" customHeight="1"/>
    <row r="713" customFormat="1" ht="15.75" customHeight="1"/>
    <row r="714" customFormat="1" ht="15.75" customHeight="1"/>
    <row r="715" customFormat="1" ht="15.75" customHeight="1"/>
    <row r="716" customFormat="1" ht="15.75" customHeight="1"/>
    <row r="717" customFormat="1" ht="15.75" customHeight="1"/>
    <row r="718" customFormat="1" ht="15.75" customHeight="1"/>
    <row r="719" customFormat="1" ht="15.75" customHeight="1"/>
    <row r="720" customFormat="1" ht="15.75" customHeight="1"/>
    <row r="721" customFormat="1" ht="15.75" customHeight="1"/>
    <row r="722" customFormat="1" ht="15.75" customHeight="1"/>
    <row r="723" customFormat="1" ht="15.75" customHeight="1"/>
    <row r="724" customFormat="1" ht="15.75" customHeight="1"/>
    <row r="725" customFormat="1" ht="15.75" customHeight="1"/>
    <row r="726" customFormat="1" ht="15.75" customHeight="1"/>
    <row r="727" customFormat="1" ht="15.75" customHeight="1"/>
    <row r="728" customFormat="1" ht="15.75" customHeight="1"/>
    <row r="729" customFormat="1" ht="15.75" customHeight="1"/>
    <row r="730" customFormat="1" ht="15.75" customHeight="1"/>
    <row r="731" customFormat="1" ht="15.75" customHeight="1"/>
    <row r="732" customFormat="1" ht="15.75" customHeight="1"/>
    <row r="733" customFormat="1" ht="15.75" customHeight="1"/>
    <row r="734" customFormat="1" ht="15.75" customHeight="1"/>
    <row r="735" customFormat="1" ht="15.75" customHeight="1"/>
    <row r="736" customFormat="1" ht="15.75" customHeight="1"/>
    <row r="737" customFormat="1" ht="15.75" customHeight="1"/>
    <row r="738" customFormat="1" ht="15.75" customHeight="1"/>
    <row r="739" customFormat="1" ht="15.75" customHeight="1"/>
    <row r="740" customFormat="1" ht="15.75" customHeight="1"/>
    <row r="741" customFormat="1" ht="15.75" customHeight="1"/>
    <row r="742" customFormat="1" ht="15.75" customHeight="1"/>
    <row r="743" customFormat="1" ht="15.75" customHeight="1"/>
    <row r="744" customFormat="1" ht="15.75" customHeight="1"/>
    <row r="745" customFormat="1" ht="15.75" customHeight="1"/>
    <row r="746" customFormat="1" ht="15.75" customHeight="1"/>
    <row r="747" customFormat="1" ht="15.75" customHeight="1"/>
    <row r="748" customFormat="1" ht="15.75" customHeight="1"/>
    <row r="749" customFormat="1" ht="15.75" customHeight="1"/>
    <row r="750" customFormat="1" ht="15.75" customHeight="1"/>
    <row r="751" customFormat="1" ht="15.75" customHeight="1"/>
    <row r="752" customFormat="1" ht="15.75" customHeight="1"/>
    <row r="753" customFormat="1" ht="15.75" customHeight="1"/>
    <row r="754" customFormat="1" ht="15.75" customHeight="1"/>
    <row r="755" customFormat="1" ht="15.75" customHeight="1"/>
    <row r="756" customFormat="1" ht="15.75" customHeight="1"/>
    <row r="757" customFormat="1" ht="15.75" customHeight="1"/>
    <row r="758" customFormat="1" ht="15.75" customHeight="1"/>
    <row r="759" customFormat="1" ht="15.75" customHeight="1"/>
    <row r="760" customFormat="1" ht="15.75" customHeight="1"/>
    <row r="761" customFormat="1" ht="15.75" customHeight="1"/>
    <row r="762" customFormat="1" ht="15.75" customHeight="1"/>
    <row r="763" customFormat="1" ht="15.75" customHeight="1"/>
    <row r="764" customFormat="1" ht="15.75" customHeight="1"/>
    <row r="765" customFormat="1" ht="15.75" customHeight="1"/>
    <row r="766" customFormat="1" ht="15.75" customHeight="1"/>
    <row r="767" customFormat="1" ht="15.75" customHeight="1"/>
    <row r="768" customFormat="1" ht="15.75" customHeight="1"/>
    <row r="769" customFormat="1" ht="15.75" customHeight="1"/>
    <row r="770" customFormat="1" ht="15.75" customHeight="1"/>
    <row r="771" customFormat="1" ht="15.75" customHeight="1"/>
    <row r="772" customFormat="1" ht="15.75" customHeight="1"/>
    <row r="773" customFormat="1" ht="15.75" customHeight="1"/>
    <row r="774" customFormat="1" ht="15.75" customHeight="1"/>
    <row r="775" customFormat="1" ht="15.75" customHeight="1"/>
    <row r="776" customFormat="1" ht="15.75" customHeight="1"/>
    <row r="777" customFormat="1" ht="15.75" customHeight="1"/>
    <row r="778" customFormat="1" ht="15.75" customHeight="1"/>
    <row r="779" customFormat="1" ht="15.75" customHeight="1"/>
    <row r="780" customFormat="1" ht="15.75" customHeight="1"/>
    <row r="781" customFormat="1" ht="15.75" customHeight="1"/>
    <row r="782" customFormat="1" ht="15.75" customHeight="1"/>
    <row r="783" customFormat="1" ht="15.75" customHeight="1"/>
    <row r="784" customFormat="1" ht="15.75" customHeight="1"/>
    <row r="785" customFormat="1" ht="15.75" customHeight="1"/>
    <row r="786" customFormat="1" ht="15.75" customHeight="1"/>
    <row r="787" customFormat="1" ht="15.75" customHeight="1"/>
    <row r="788" customFormat="1" ht="15.75" customHeight="1"/>
    <row r="789" customFormat="1" ht="15.75" customHeight="1"/>
    <row r="790" customFormat="1" ht="15.75" customHeight="1"/>
    <row r="791" customFormat="1" ht="15.75" customHeight="1"/>
    <row r="792" customFormat="1" ht="15.75" customHeight="1"/>
    <row r="793" customFormat="1" ht="15.75" customHeight="1"/>
    <row r="794" customFormat="1" ht="15.75" customHeight="1"/>
    <row r="795" customFormat="1" ht="15.75" customHeight="1"/>
    <row r="796" customFormat="1" ht="15.75" customHeight="1"/>
    <row r="797" customFormat="1" ht="15.75" customHeight="1"/>
    <row r="798" customFormat="1" ht="15.75" customHeight="1"/>
    <row r="799" customFormat="1" ht="15.75" customHeight="1"/>
    <row r="800" customFormat="1" ht="15.75" customHeight="1"/>
    <row r="801" customFormat="1" ht="15.75" customHeight="1"/>
    <row r="802" customFormat="1" ht="15.75" customHeight="1"/>
    <row r="803" customFormat="1" ht="15.75" customHeight="1"/>
    <row r="804" customFormat="1" ht="15.75" customHeight="1"/>
    <row r="805" customFormat="1" ht="15.75" customHeight="1"/>
    <row r="806" customFormat="1" ht="15.75" customHeight="1"/>
    <row r="807" customFormat="1" ht="15.75" customHeight="1"/>
    <row r="808" customFormat="1" ht="15.75" customHeight="1"/>
    <row r="809" customFormat="1" ht="15.75" customHeight="1"/>
    <row r="810" customFormat="1" ht="15.75" customHeight="1"/>
    <row r="811" customFormat="1" ht="15.75" customHeight="1"/>
    <row r="812" customFormat="1" ht="15.75" customHeight="1"/>
    <row r="813" customFormat="1" ht="15.75" customHeight="1"/>
    <row r="814" customFormat="1" ht="15.75" customHeight="1"/>
    <row r="815" customFormat="1" ht="15.75" customHeight="1"/>
    <row r="816" customFormat="1" ht="15.75" customHeight="1"/>
    <row r="817" customFormat="1" ht="15.75" customHeight="1"/>
    <row r="818" customFormat="1" ht="15.75" customHeight="1"/>
    <row r="819" customFormat="1" ht="15.75" customHeight="1"/>
    <row r="820" customFormat="1" ht="15.75" customHeight="1"/>
    <row r="821" customFormat="1" ht="15.75" customHeight="1"/>
    <row r="822" customFormat="1" ht="15.75" customHeight="1"/>
    <row r="823" customFormat="1" ht="15.75" customHeight="1"/>
    <row r="824" customFormat="1" ht="15.75" customHeight="1"/>
    <row r="825" customFormat="1" ht="15.75" customHeight="1"/>
    <row r="826" customFormat="1" ht="15.75" customHeight="1"/>
    <row r="827" customFormat="1" ht="15.75" customHeight="1"/>
    <row r="828" customFormat="1" ht="15.75" customHeight="1"/>
    <row r="829" customFormat="1" ht="15.75" customHeight="1"/>
    <row r="830" customFormat="1" ht="15.75" customHeight="1"/>
    <row r="831" customFormat="1" ht="15.75" customHeight="1"/>
    <row r="832" customFormat="1" ht="15.75" customHeight="1"/>
    <row r="833" customFormat="1" ht="15.75" customHeight="1"/>
    <row r="834" customFormat="1" ht="15.75" customHeight="1"/>
    <row r="835" customFormat="1" ht="15.75" customHeight="1"/>
    <row r="836" customFormat="1" ht="15.75" customHeight="1"/>
    <row r="837" customFormat="1" ht="15.75" customHeight="1"/>
    <row r="838" customFormat="1" ht="15.75" customHeight="1"/>
    <row r="839" customFormat="1" ht="15.75" customHeight="1"/>
    <row r="840" customFormat="1" ht="15.75" customHeight="1"/>
    <row r="841" customFormat="1" ht="15.75" customHeight="1"/>
    <row r="842" customFormat="1" ht="15.75" customHeight="1"/>
    <row r="843" customFormat="1" ht="15.75" customHeight="1"/>
    <row r="844" customFormat="1" ht="15.75" customHeight="1"/>
    <row r="845" customFormat="1" ht="15.75" customHeight="1"/>
    <row r="846" customFormat="1" ht="15.75" customHeight="1"/>
    <row r="847" customFormat="1" ht="15.75" customHeight="1"/>
    <row r="848" customFormat="1" ht="15.75" customHeight="1"/>
    <row r="849" customFormat="1" ht="15.75" customHeight="1"/>
    <row r="850" customFormat="1" ht="15.75" customHeight="1"/>
    <row r="851" customFormat="1" ht="15.75" customHeight="1"/>
    <row r="852" customFormat="1" ht="15.75" customHeight="1"/>
    <row r="853" customFormat="1" ht="15.75" customHeight="1"/>
    <row r="854" customFormat="1" ht="15.75" customHeight="1"/>
    <row r="855" customFormat="1" ht="15.75" customHeight="1"/>
    <row r="856" customFormat="1" ht="15.75" customHeight="1"/>
    <row r="857" customFormat="1" ht="15.75" customHeight="1"/>
    <row r="858" customFormat="1" ht="15.75" customHeight="1"/>
    <row r="859" customFormat="1" ht="15.75" customHeight="1"/>
    <row r="860" customFormat="1" ht="15.75" customHeight="1"/>
    <row r="861" customFormat="1" ht="15.75" customHeight="1"/>
    <row r="862" customFormat="1" ht="15.75" customHeight="1"/>
    <row r="863" customFormat="1" ht="15.75" customHeight="1"/>
    <row r="864" customFormat="1" ht="15.75" customHeight="1"/>
    <row r="865" customFormat="1" ht="15.75" customHeight="1"/>
    <row r="866" customFormat="1" ht="15.75" customHeight="1"/>
    <row r="867" customFormat="1" ht="15.75" customHeight="1"/>
    <row r="868" customFormat="1" ht="15.75" customHeight="1"/>
    <row r="869" customFormat="1" ht="15.75" customHeight="1"/>
    <row r="870" customFormat="1" ht="15.75" customHeight="1"/>
    <row r="871" customFormat="1" ht="15.75" customHeight="1"/>
    <row r="872" customFormat="1" ht="15.75" customHeight="1"/>
    <row r="873" customFormat="1" ht="15.75" customHeight="1"/>
    <row r="874" customFormat="1" ht="15.75" customHeight="1"/>
    <row r="875" customFormat="1" ht="15.75" customHeight="1"/>
    <row r="876" customFormat="1" ht="15.75" customHeight="1"/>
    <row r="877" customFormat="1" ht="15.75" customHeight="1"/>
    <row r="878" customFormat="1" ht="15.75" customHeight="1"/>
    <row r="879" customFormat="1" ht="15.75" customHeight="1"/>
    <row r="880" customFormat="1" ht="15.75" customHeight="1"/>
    <row r="881" customFormat="1" ht="15.75" customHeight="1"/>
    <row r="882" customFormat="1" ht="15.75" customHeight="1"/>
    <row r="883" customFormat="1" ht="15.75" customHeight="1"/>
    <row r="884" customFormat="1" ht="15.75" customHeight="1"/>
    <row r="885" customFormat="1" ht="15.75" customHeight="1"/>
    <row r="886" customFormat="1" ht="15.75" customHeight="1"/>
    <row r="887" customFormat="1" ht="15.75" customHeight="1"/>
    <row r="888" customFormat="1" ht="15.75" customHeight="1"/>
    <row r="889" customFormat="1" ht="15.75" customHeight="1"/>
    <row r="890" customFormat="1" ht="15.75" customHeight="1"/>
    <row r="891" customFormat="1" ht="15.75" customHeight="1"/>
    <row r="892" customFormat="1" ht="15.75" customHeight="1"/>
    <row r="893" customFormat="1" ht="15.75" customHeight="1"/>
    <row r="894" customFormat="1" ht="15.75" customHeight="1"/>
    <row r="895" customFormat="1" ht="15.75" customHeight="1"/>
    <row r="896" customFormat="1" ht="15.75" customHeight="1"/>
    <row r="897" customFormat="1" ht="15.75" customHeight="1"/>
    <row r="898" customFormat="1" ht="15.75" customHeight="1"/>
    <row r="899" customFormat="1" ht="15.75" customHeight="1"/>
    <row r="900" customFormat="1" ht="15.75" customHeight="1"/>
    <row r="901" customFormat="1" ht="15.75" customHeight="1"/>
    <row r="902" customFormat="1" ht="15.75" customHeight="1"/>
    <row r="903" customFormat="1" ht="15.75" customHeight="1"/>
    <row r="904" customFormat="1" ht="15.75" customHeight="1"/>
    <row r="905" customFormat="1" ht="15.75" customHeight="1"/>
    <row r="906" customFormat="1" ht="15.75" customHeight="1"/>
    <row r="907" customFormat="1" ht="15.75" customHeight="1"/>
    <row r="908" customFormat="1" ht="15.75" customHeight="1"/>
    <row r="909" customFormat="1" ht="15.75" customHeight="1"/>
    <row r="910" customFormat="1" ht="15.75" customHeight="1"/>
    <row r="911" customFormat="1" ht="15.75" customHeight="1"/>
    <row r="912" customFormat="1" ht="15.75" customHeight="1"/>
    <row r="913" customFormat="1" ht="15.75" customHeight="1"/>
    <row r="914" customFormat="1" ht="15.75" customHeight="1"/>
    <row r="915" customFormat="1" ht="15.75" customHeight="1"/>
    <row r="916" customFormat="1" ht="15.75" customHeight="1"/>
    <row r="917" customFormat="1" ht="15.75" customHeight="1"/>
    <row r="918" customFormat="1" ht="15.75" customHeight="1"/>
    <row r="919" customFormat="1" ht="15.75" customHeight="1"/>
    <row r="920" customFormat="1" ht="15.75" customHeight="1"/>
    <row r="921" customFormat="1" ht="15.75" customHeight="1"/>
    <row r="922" customFormat="1" ht="15.75" customHeight="1"/>
    <row r="923" customFormat="1" ht="15.75" customHeight="1"/>
    <row r="924" customFormat="1" ht="15.75" customHeight="1"/>
    <row r="925" customFormat="1" ht="15.75" customHeight="1"/>
    <row r="926" customFormat="1" ht="15.75" customHeight="1"/>
    <row r="927" customFormat="1" ht="15.75" customHeight="1"/>
    <row r="928" customFormat="1" ht="15.75" customHeight="1"/>
    <row r="929" customFormat="1" ht="15.75" customHeight="1"/>
    <row r="930" customFormat="1" ht="15.75" customHeight="1"/>
    <row r="931" customFormat="1" ht="15.75" customHeight="1"/>
    <row r="932" customFormat="1" ht="15.75" customHeight="1"/>
    <row r="933" customFormat="1" ht="15.75" customHeight="1"/>
    <row r="934" customFormat="1" ht="15.75" customHeight="1"/>
    <row r="935" customFormat="1" ht="15.75" customHeight="1"/>
    <row r="936" customFormat="1" ht="15.75" customHeight="1"/>
    <row r="937" customFormat="1" ht="15.75" customHeight="1"/>
    <row r="938" customFormat="1" ht="15.75" customHeight="1"/>
    <row r="939" customFormat="1" ht="15.75" customHeight="1"/>
    <row r="940" customFormat="1" ht="15.75" customHeight="1"/>
    <row r="941" customFormat="1" ht="15.75" customHeight="1"/>
    <row r="942" customFormat="1" ht="15.75" customHeight="1"/>
    <row r="943" customFormat="1" ht="15.75" customHeight="1"/>
    <row r="944" customFormat="1" ht="15.75" customHeight="1"/>
    <row r="945" customFormat="1" ht="15.75" customHeight="1"/>
    <row r="946" customFormat="1" ht="15.75" customHeight="1"/>
    <row r="947" customFormat="1" ht="15.75" customHeight="1"/>
    <row r="948" customFormat="1" ht="15.75" customHeight="1"/>
    <row r="949" customFormat="1" ht="15.75" customHeight="1"/>
    <row r="950" customFormat="1" ht="15.75" customHeight="1"/>
    <row r="951" customFormat="1" ht="15.75" customHeight="1"/>
    <row r="952" customFormat="1" ht="15.75" customHeight="1"/>
    <row r="953" customFormat="1" ht="15.75" customHeight="1"/>
    <row r="954" customFormat="1" ht="15.75" customHeight="1"/>
    <row r="955" customFormat="1" ht="15.75" customHeight="1"/>
    <row r="956" customFormat="1" ht="15.75" customHeight="1"/>
    <row r="957" customFormat="1" ht="15.75" customHeight="1"/>
    <row r="958" customFormat="1" ht="15.75" customHeight="1"/>
    <row r="959" customFormat="1" ht="15.75" customHeight="1"/>
    <row r="960" customFormat="1" ht="15.75" customHeight="1"/>
    <row r="961" customFormat="1" ht="15.75" customHeight="1"/>
    <row r="962" customFormat="1" ht="15.75" customHeight="1"/>
    <row r="963" customFormat="1" ht="15.75" customHeight="1"/>
    <row r="964" customFormat="1" ht="15.75" customHeight="1"/>
    <row r="965" customFormat="1" ht="15.75" customHeight="1"/>
    <row r="966" customFormat="1" ht="15.75" customHeight="1"/>
    <row r="967" customFormat="1" ht="15.75" customHeight="1"/>
    <row r="968" customFormat="1" ht="15.75" customHeight="1"/>
    <row r="969" customFormat="1" ht="15.75" customHeight="1"/>
    <row r="970" customFormat="1" ht="15.75" customHeight="1"/>
    <row r="971" customFormat="1" ht="15.75" customHeight="1"/>
    <row r="972" customFormat="1" ht="15.75" customHeight="1"/>
    <row r="973" customFormat="1" ht="15.75" customHeight="1"/>
    <row r="974" customFormat="1" ht="15.75" customHeight="1"/>
    <row r="975" customFormat="1" ht="15.75" customHeight="1"/>
    <row r="976" customFormat="1" ht="15.75" customHeight="1"/>
    <row r="977" customFormat="1" ht="15.75" customHeight="1"/>
    <row r="978" customFormat="1" ht="15.75" customHeight="1"/>
    <row r="979" customFormat="1" ht="15.75" customHeight="1"/>
    <row r="980" customFormat="1" ht="15.75" customHeight="1"/>
    <row r="981" customFormat="1" ht="15.75" customHeight="1"/>
    <row r="982" customFormat="1" ht="15.75" customHeight="1"/>
    <row r="983" customFormat="1" ht="15.75" customHeight="1"/>
    <row r="984" customFormat="1" ht="15.75" customHeight="1"/>
    <row r="985" customFormat="1" ht="15.75" customHeight="1"/>
    <row r="986" customFormat="1" ht="15.75" customHeight="1"/>
    <row r="987" customFormat="1" ht="15.75" customHeight="1"/>
    <row r="988" customFormat="1" ht="15.75" customHeight="1"/>
    <row r="989" customFormat="1" ht="15.75" customHeight="1"/>
    <row r="990" customFormat="1" ht="15.75" customHeight="1"/>
    <row r="991" customFormat="1" ht="15.75" customHeight="1"/>
    <row r="992" customFormat="1" ht="15.75" customHeight="1"/>
    <row r="993" customFormat="1" ht="15.75" customHeight="1"/>
    <row r="994" customFormat="1" ht="15.75" customHeight="1"/>
    <row r="995" customFormat="1" ht="15.75" customHeight="1"/>
    <row r="996" customFormat="1" ht="15.75" customHeight="1"/>
    <row r="997" customFormat="1" ht="15.75" customHeight="1"/>
    <row r="998" customFormat="1" ht="15.75" customHeight="1"/>
    <row r="999" customFormat="1" ht="15.75" customHeight="1"/>
    <row r="1000" customFormat="1" ht="15.75" customHeight="1"/>
  </sheetData>
  <mergeCells count="14">
    <mergeCell ref="A6:I6"/>
    <mergeCell ref="A7:I7"/>
    <mergeCell ref="A8:I8"/>
    <mergeCell ref="A9:I9"/>
    <mergeCell ref="A12:I12"/>
    <mergeCell ref="A15:H15"/>
    <mergeCell ref="A17:H17"/>
    <mergeCell ref="A66:H66"/>
    <mergeCell ref="A68:H68"/>
    <mergeCell ref="A70:H70"/>
    <mergeCell ref="A72:H72"/>
    <mergeCell ref="A75:H75"/>
    <mergeCell ref="A79:H79"/>
    <mergeCell ref="A81:H81"/>
  </mergeCells>
  <pageMargins left="0.75" right="0.75" top="1" bottom="1" header="0.5" footer="0.5"/>
  <headerFooter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000"/>
  <sheetViews>
    <sheetView topLeftCell="A83" workbookViewId="0">
      <selection activeCell="C101" sqref="C101"/>
    </sheetView>
  </sheetViews>
  <sheetFormatPr defaultColWidth="12.6285714285714" defaultRowHeight="15" customHeight="1"/>
  <cols>
    <col min="1" max="1" width="20.1333333333333" customWidth="1"/>
    <col min="2" max="2" width="19.8761904761905" customWidth="1"/>
    <col min="3" max="3" width="85.8761904761905" customWidth="1"/>
    <col min="4" max="4" width="10.752380952381" customWidth="1"/>
    <col min="5" max="5" width="12.247619047619" customWidth="1"/>
    <col min="6" max="6" width="17.3809523809524" customWidth="1"/>
    <col min="7" max="7" width="10.6285714285714" customWidth="1"/>
    <col min="8" max="8" width="24.2857142857143" customWidth="1"/>
    <col min="9" max="9" width="20.3809523809524" customWidth="1"/>
  </cols>
  <sheetData>
    <row r="1" ht="15.75" customHeight="1" spans="1:9">
      <c r="A1" s="1"/>
      <c r="B1" s="2"/>
      <c r="C1" s="2"/>
      <c r="D1" s="2"/>
      <c r="E1" s="2"/>
      <c r="F1" s="3"/>
      <c r="G1" s="2"/>
      <c r="H1" s="2"/>
      <c r="I1" s="2"/>
    </row>
    <row r="2" ht="15.75" customHeight="1" spans="1:9">
      <c r="A2" s="4"/>
      <c r="B2" s="2"/>
      <c r="C2" s="2"/>
      <c r="D2" s="2"/>
      <c r="E2" s="2"/>
      <c r="F2" s="3"/>
      <c r="G2" s="2"/>
      <c r="H2" s="2"/>
      <c r="I2" s="2"/>
    </row>
    <row r="3" ht="15.75" customHeight="1" spans="1:9">
      <c r="A3" s="5"/>
      <c r="B3" s="2"/>
      <c r="C3" s="2"/>
      <c r="D3" s="2"/>
      <c r="E3" s="2"/>
      <c r="F3" s="3"/>
      <c r="G3" s="2"/>
      <c r="H3" s="2"/>
      <c r="I3" s="2"/>
    </row>
    <row r="4" ht="15.75" customHeight="1" spans="1:9">
      <c r="A4" s="5"/>
      <c r="B4" s="2"/>
      <c r="C4" s="2"/>
      <c r="D4" s="2"/>
      <c r="E4" s="2"/>
      <c r="F4" s="3"/>
      <c r="G4" s="2"/>
      <c r="H4" s="2"/>
      <c r="I4" s="2"/>
    </row>
    <row r="5" ht="15.75" customHeight="1" spans="1:9">
      <c r="A5" s="6"/>
      <c r="B5" s="7"/>
      <c r="C5" s="2"/>
      <c r="D5" s="2"/>
      <c r="E5" s="2"/>
      <c r="F5" s="3"/>
      <c r="G5" s="2"/>
      <c r="H5" s="2"/>
      <c r="I5" s="2"/>
    </row>
    <row r="6" customFormat="1" ht="15.75" customHeight="1" spans="1:1">
      <c r="A6" s="8" t="s">
        <v>0</v>
      </c>
    </row>
    <row r="7" customFormat="1" ht="15.75" customHeight="1" spans="1:1">
      <c r="A7" s="8" t="s">
        <v>1</v>
      </c>
    </row>
    <row r="8" customFormat="1" ht="15.75" customHeight="1" spans="1:1">
      <c r="A8" s="8" t="s">
        <v>2</v>
      </c>
    </row>
    <row r="9" customFormat="1" ht="15.75" customHeight="1" spans="1:1">
      <c r="A9" s="299" t="s">
        <v>3</v>
      </c>
    </row>
    <row r="10" ht="15.75" customHeight="1" spans="1:9">
      <c r="A10" s="300"/>
      <c r="B10" s="9"/>
      <c r="C10" s="9"/>
      <c r="D10" s="9"/>
      <c r="E10" s="9"/>
      <c r="F10" s="301"/>
      <c r="G10" s="9"/>
      <c r="H10" s="9"/>
      <c r="I10" s="9"/>
    </row>
    <row r="11" ht="15.75" customHeight="1" spans="1:9">
      <c r="A11" s="10"/>
      <c r="B11" s="11"/>
      <c r="C11" s="11"/>
      <c r="D11" s="12"/>
      <c r="E11" s="12"/>
      <c r="F11" s="13"/>
      <c r="G11" s="11"/>
      <c r="H11" s="12"/>
      <c r="I11" s="92"/>
    </row>
    <row r="12" ht="15.75" customHeight="1" spans="1:9">
      <c r="A12" s="14" t="s">
        <v>5</v>
      </c>
      <c r="B12" s="15"/>
      <c r="C12" s="15"/>
      <c r="D12" s="15"/>
      <c r="E12" s="15"/>
      <c r="F12" s="15"/>
      <c r="G12" s="15"/>
      <c r="H12" s="15"/>
      <c r="I12" s="15"/>
    </row>
    <row r="13" ht="15.75" customHeight="1" spans="1:9">
      <c r="A13" s="6"/>
      <c r="B13" s="11"/>
      <c r="C13" s="11"/>
      <c r="D13" s="12"/>
      <c r="E13" s="12"/>
      <c r="F13" s="13"/>
      <c r="G13" s="11"/>
      <c r="H13" s="12"/>
      <c r="I13" s="12"/>
    </row>
    <row r="14" ht="46" customHeight="1" spans="1:9">
      <c r="A14" s="16" t="s">
        <v>6</v>
      </c>
      <c r="B14" s="17" t="s">
        <v>7</v>
      </c>
      <c r="C14" s="18" t="s">
        <v>8</v>
      </c>
      <c r="D14" s="18" t="s">
        <v>9</v>
      </c>
      <c r="E14" s="18" t="s">
        <v>10</v>
      </c>
      <c r="F14" s="19" t="s">
        <v>11</v>
      </c>
      <c r="G14" s="18" t="s">
        <v>12</v>
      </c>
      <c r="H14" s="20" t="s">
        <v>13</v>
      </c>
      <c r="I14" s="18" t="s">
        <v>14</v>
      </c>
    </row>
    <row r="15" ht="18.75" customHeight="1" spans="1:9">
      <c r="A15" s="21" t="s">
        <v>15</v>
      </c>
      <c r="B15" s="22"/>
      <c r="C15" s="22"/>
      <c r="D15" s="22"/>
      <c r="E15" s="22"/>
      <c r="F15" s="22"/>
      <c r="G15" s="22"/>
      <c r="H15" s="23"/>
      <c r="I15" s="93">
        <f>SUM(F16)</f>
        <v>0</v>
      </c>
    </row>
    <row r="16" ht="17.25" customHeight="1" spans="1:9">
      <c r="A16" s="25"/>
      <c r="B16" s="28"/>
      <c r="C16" s="69"/>
      <c r="D16" s="80"/>
      <c r="E16" s="80"/>
      <c r="F16" s="27"/>
      <c r="G16" s="346"/>
      <c r="H16" s="59"/>
      <c r="I16" s="109"/>
    </row>
    <row r="17" ht="24.75" customHeight="1" spans="1:40">
      <c r="A17" s="21" t="s">
        <v>20</v>
      </c>
      <c r="B17" s="22"/>
      <c r="C17" s="22"/>
      <c r="D17" s="22"/>
      <c r="E17" s="22"/>
      <c r="F17" s="22"/>
      <c r="G17" s="22"/>
      <c r="H17" s="23"/>
      <c r="I17" s="93">
        <f>SUM(F18:F80)</f>
        <v>384468.72</v>
      </c>
      <c r="AN17" s="102" t="s">
        <v>21</v>
      </c>
    </row>
    <row r="18" ht="15.75" customHeight="1" spans="1:9">
      <c r="A18" s="25" t="s">
        <v>1831</v>
      </c>
      <c r="B18" s="28" t="s">
        <v>208</v>
      </c>
      <c r="C18" s="25" t="s">
        <v>1264</v>
      </c>
      <c r="D18" s="57">
        <v>45783</v>
      </c>
      <c r="E18" s="57">
        <v>45791</v>
      </c>
      <c r="F18" s="54">
        <v>4078.47</v>
      </c>
      <c r="G18" s="97">
        <v>45792</v>
      </c>
      <c r="H18" s="28">
        <v>1000000000</v>
      </c>
      <c r="I18" s="146"/>
    </row>
    <row r="19" ht="15.75" customHeight="1" spans="1:9">
      <c r="A19" s="25" t="s">
        <v>1832</v>
      </c>
      <c r="B19" s="28" t="s">
        <v>1833</v>
      </c>
      <c r="C19" s="25" t="s">
        <v>1834</v>
      </c>
      <c r="D19" s="57">
        <v>45784</v>
      </c>
      <c r="E19" s="57">
        <v>45784</v>
      </c>
      <c r="F19" s="54">
        <v>6893.32</v>
      </c>
      <c r="G19" s="97">
        <v>45792</v>
      </c>
      <c r="H19" s="28">
        <v>1000000000</v>
      </c>
      <c r="I19" s="146"/>
    </row>
    <row r="20" ht="15.75" customHeight="1" spans="1:9">
      <c r="A20" s="69" t="s">
        <v>1835</v>
      </c>
      <c r="B20" s="59" t="s">
        <v>1428</v>
      </c>
      <c r="C20" s="69" t="s">
        <v>1836</v>
      </c>
      <c r="D20" s="321">
        <v>45784</v>
      </c>
      <c r="E20" s="57">
        <v>45785</v>
      </c>
      <c r="F20" s="54">
        <v>3101.18</v>
      </c>
      <c r="G20" s="97">
        <v>45792</v>
      </c>
      <c r="H20" s="28">
        <v>1000000000</v>
      </c>
      <c r="I20" s="146"/>
    </row>
    <row r="21" ht="15.75" customHeight="1" spans="1:9">
      <c r="A21" s="25" t="s">
        <v>1837</v>
      </c>
      <c r="B21" s="28" t="s">
        <v>116</v>
      </c>
      <c r="C21" s="25" t="s">
        <v>105</v>
      </c>
      <c r="D21" s="321">
        <v>45784</v>
      </c>
      <c r="E21" s="57">
        <v>45785</v>
      </c>
      <c r="F21" s="54">
        <v>9126.19</v>
      </c>
      <c r="G21" s="97">
        <v>45792</v>
      </c>
      <c r="H21" s="28">
        <v>1000000000</v>
      </c>
      <c r="I21" s="146"/>
    </row>
    <row r="22" ht="15.75" customHeight="1" spans="1:9">
      <c r="A22" s="33" t="s">
        <v>1838</v>
      </c>
      <c r="B22" s="34" t="s">
        <v>1428</v>
      </c>
      <c r="C22" s="33" t="s">
        <v>1839</v>
      </c>
      <c r="D22" s="335">
        <v>45784</v>
      </c>
      <c r="E22" s="40">
        <v>45785</v>
      </c>
      <c r="F22" s="126">
        <v>21605.09</v>
      </c>
      <c r="G22" s="128">
        <v>45792</v>
      </c>
      <c r="H22" s="34">
        <v>1000000000</v>
      </c>
      <c r="I22" s="144"/>
    </row>
    <row r="23" ht="15.75" customHeight="1" spans="1:9">
      <c r="A23" s="46" t="s">
        <v>1840</v>
      </c>
      <c r="B23" s="44" t="s">
        <v>637</v>
      </c>
      <c r="C23" s="46" t="s">
        <v>638</v>
      </c>
      <c r="D23" s="335">
        <v>45784</v>
      </c>
      <c r="E23" s="40">
        <v>45786</v>
      </c>
      <c r="F23" s="126">
        <v>8443.98</v>
      </c>
      <c r="G23" s="128">
        <v>45792</v>
      </c>
      <c r="H23" s="34">
        <v>1000000000</v>
      </c>
      <c r="I23" s="144"/>
    </row>
    <row r="24" ht="15.75" customHeight="1" spans="1:9">
      <c r="A24" s="46" t="s">
        <v>1841</v>
      </c>
      <c r="B24" s="44" t="s">
        <v>63</v>
      </c>
      <c r="C24" s="46" t="s">
        <v>64</v>
      </c>
      <c r="D24" s="335">
        <v>45784</v>
      </c>
      <c r="E24" s="40">
        <v>45786</v>
      </c>
      <c r="F24" s="126">
        <v>15546.3</v>
      </c>
      <c r="G24" s="128">
        <v>45792</v>
      </c>
      <c r="H24" s="34">
        <v>1000000000</v>
      </c>
      <c r="I24" s="144"/>
    </row>
    <row r="25" ht="15.75" customHeight="1" spans="1:9">
      <c r="A25" s="46" t="s">
        <v>1842</v>
      </c>
      <c r="B25" s="44" t="s">
        <v>523</v>
      </c>
      <c r="C25" s="46" t="s">
        <v>1843</v>
      </c>
      <c r="D25" s="335">
        <v>45784</v>
      </c>
      <c r="E25" s="40">
        <v>45786</v>
      </c>
      <c r="F25" s="126">
        <v>1002.38</v>
      </c>
      <c r="G25" s="128">
        <v>45792</v>
      </c>
      <c r="H25" s="34">
        <v>1000000000</v>
      </c>
      <c r="I25" s="348"/>
    </row>
    <row r="26" ht="15.75" customHeight="1" spans="1:9">
      <c r="A26" s="33" t="s">
        <v>1844</v>
      </c>
      <c r="B26" s="34" t="s">
        <v>73</v>
      </c>
      <c r="C26" s="33" t="s">
        <v>1165</v>
      </c>
      <c r="D26" s="335">
        <v>45784</v>
      </c>
      <c r="E26" s="40">
        <v>45786</v>
      </c>
      <c r="F26" s="126">
        <v>923.67</v>
      </c>
      <c r="G26" s="128">
        <v>45792</v>
      </c>
      <c r="H26" s="34">
        <v>1000000000</v>
      </c>
      <c r="I26" s="144"/>
    </row>
    <row r="27" ht="15.75" customHeight="1" spans="1:9">
      <c r="A27" s="33" t="s">
        <v>1845</v>
      </c>
      <c r="B27" s="34" t="s">
        <v>35</v>
      </c>
      <c r="C27" s="127" t="s">
        <v>219</v>
      </c>
      <c r="D27" s="128">
        <v>45784</v>
      </c>
      <c r="E27" s="40">
        <v>45786</v>
      </c>
      <c r="F27" s="126">
        <v>13476.33</v>
      </c>
      <c r="G27" s="128">
        <v>45792</v>
      </c>
      <c r="H27" s="34">
        <v>1000000000</v>
      </c>
      <c r="I27" s="144"/>
    </row>
    <row r="28" ht="15.75" customHeight="1" spans="1:9">
      <c r="A28" s="33" t="s">
        <v>1846</v>
      </c>
      <c r="B28" s="34" t="s">
        <v>302</v>
      </c>
      <c r="C28" s="33" t="s">
        <v>303</v>
      </c>
      <c r="D28" s="128">
        <v>45784</v>
      </c>
      <c r="E28" s="40">
        <v>45786</v>
      </c>
      <c r="F28" s="126">
        <v>2068</v>
      </c>
      <c r="G28" s="128">
        <v>45792</v>
      </c>
      <c r="H28" s="34">
        <v>3008000000</v>
      </c>
      <c r="I28" s="348"/>
    </row>
    <row r="29" ht="15.75" customHeight="1" spans="1:9">
      <c r="A29" s="33" t="s">
        <v>1847</v>
      </c>
      <c r="B29" s="34" t="s">
        <v>493</v>
      </c>
      <c r="C29" s="46" t="s">
        <v>885</v>
      </c>
      <c r="D29" s="128">
        <v>45784</v>
      </c>
      <c r="E29" s="40">
        <v>45789</v>
      </c>
      <c r="F29" s="126">
        <f>48+36</f>
        <v>84</v>
      </c>
      <c r="G29" s="128">
        <v>45792</v>
      </c>
      <c r="H29" s="34">
        <v>1000000000</v>
      </c>
      <c r="I29" s="144"/>
    </row>
    <row r="30" ht="15.75" customHeight="1" spans="1:9">
      <c r="A30" s="33" t="s">
        <v>1848</v>
      </c>
      <c r="B30" s="34" t="s">
        <v>73</v>
      </c>
      <c r="C30" s="127" t="s">
        <v>1810</v>
      </c>
      <c r="D30" s="40">
        <v>45784</v>
      </c>
      <c r="E30" s="40">
        <v>45790</v>
      </c>
      <c r="F30" s="126">
        <v>20.88</v>
      </c>
      <c r="G30" s="128">
        <v>45792</v>
      </c>
      <c r="H30" s="34">
        <v>1000000000</v>
      </c>
      <c r="I30" s="144"/>
    </row>
    <row r="31" ht="15.75" customHeight="1" spans="1:9">
      <c r="A31" s="46" t="s">
        <v>1849</v>
      </c>
      <c r="B31" s="44" t="s">
        <v>1697</v>
      </c>
      <c r="C31" s="46" t="s">
        <v>1698</v>
      </c>
      <c r="D31" s="335">
        <v>45785</v>
      </c>
      <c r="E31" s="40">
        <v>45785</v>
      </c>
      <c r="F31" s="126">
        <v>6630.27</v>
      </c>
      <c r="G31" s="128">
        <v>45792</v>
      </c>
      <c r="H31" s="34">
        <v>1000000000</v>
      </c>
      <c r="I31" s="144"/>
    </row>
    <row r="32" ht="15.75" customHeight="1" spans="1:9">
      <c r="A32" s="46" t="s">
        <v>1850</v>
      </c>
      <c r="B32" s="44" t="s">
        <v>1697</v>
      </c>
      <c r="C32" s="46" t="s">
        <v>1698</v>
      </c>
      <c r="D32" s="335">
        <v>45785</v>
      </c>
      <c r="E32" s="40">
        <v>45785</v>
      </c>
      <c r="F32" s="126">
        <v>6630.27</v>
      </c>
      <c r="G32" s="128">
        <v>45792</v>
      </c>
      <c r="H32" s="34">
        <v>1000000000</v>
      </c>
      <c r="I32" s="144"/>
    </row>
    <row r="33" ht="15.75" customHeight="1" spans="1:9">
      <c r="A33" s="46" t="s">
        <v>1851</v>
      </c>
      <c r="B33" s="44" t="s">
        <v>66</v>
      </c>
      <c r="C33" s="347" t="s">
        <v>67</v>
      </c>
      <c r="D33" s="40">
        <v>45785</v>
      </c>
      <c r="E33" s="40">
        <v>45785</v>
      </c>
      <c r="F33" s="126">
        <v>15289.39</v>
      </c>
      <c r="G33" s="128">
        <v>45792</v>
      </c>
      <c r="H33" s="34">
        <v>1000000000</v>
      </c>
      <c r="I33" s="144"/>
    </row>
    <row r="34" ht="15.75" customHeight="1" spans="1:9">
      <c r="A34" s="121" t="s">
        <v>1852</v>
      </c>
      <c r="B34" s="34" t="s">
        <v>127</v>
      </c>
      <c r="C34" s="33" t="s">
        <v>128</v>
      </c>
      <c r="D34" s="335">
        <v>45785</v>
      </c>
      <c r="E34" s="40">
        <v>45785</v>
      </c>
      <c r="F34" s="307">
        <v>422.02</v>
      </c>
      <c r="G34" s="128">
        <v>45792</v>
      </c>
      <c r="H34" s="34">
        <v>1000000000</v>
      </c>
      <c r="I34" s="144"/>
    </row>
    <row r="35" ht="15.75" customHeight="1" spans="1:9">
      <c r="A35" s="33" t="s">
        <v>1853</v>
      </c>
      <c r="B35" s="34" t="s">
        <v>63</v>
      </c>
      <c r="C35" s="33" t="s">
        <v>64</v>
      </c>
      <c r="D35" s="335">
        <v>45785</v>
      </c>
      <c r="E35" s="40">
        <v>45785</v>
      </c>
      <c r="F35" s="126">
        <v>8803.27</v>
      </c>
      <c r="G35" s="128">
        <v>45792</v>
      </c>
      <c r="H35" s="34">
        <v>1000000000</v>
      </c>
      <c r="I35" s="144"/>
    </row>
    <row r="36" ht="15.75" customHeight="1" spans="1:9">
      <c r="A36" s="46" t="s">
        <v>1854</v>
      </c>
      <c r="B36" s="44" t="s">
        <v>1855</v>
      </c>
      <c r="C36" s="46" t="s">
        <v>1856</v>
      </c>
      <c r="D36" s="40">
        <v>45785</v>
      </c>
      <c r="E36" s="40">
        <v>45786</v>
      </c>
      <c r="F36" s="126">
        <v>6415.42</v>
      </c>
      <c r="G36" s="128">
        <v>45792</v>
      </c>
      <c r="H36" s="34">
        <v>1000000000</v>
      </c>
      <c r="I36" s="348"/>
    </row>
    <row r="37" ht="15.75" customHeight="1" spans="1:9">
      <c r="A37" s="46" t="s">
        <v>1857</v>
      </c>
      <c r="B37" s="44" t="s">
        <v>493</v>
      </c>
      <c r="C37" s="46" t="s">
        <v>885</v>
      </c>
      <c r="D37" s="40">
        <v>45785</v>
      </c>
      <c r="E37" s="40">
        <v>45786</v>
      </c>
      <c r="F37" s="126">
        <v>956</v>
      </c>
      <c r="G37" s="128">
        <v>45792</v>
      </c>
      <c r="H37" s="34">
        <v>1000000000</v>
      </c>
      <c r="I37" s="144"/>
    </row>
    <row r="38" ht="15.75" customHeight="1" spans="1:9">
      <c r="A38" s="33" t="s">
        <v>1858</v>
      </c>
      <c r="B38" s="34" t="s">
        <v>194</v>
      </c>
      <c r="C38" s="33" t="s">
        <v>195</v>
      </c>
      <c r="D38" s="128">
        <v>45785</v>
      </c>
      <c r="E38" s="40">
        <v>45789</v>
      </c>
      <c r="F38" s="126">
        <v>2387.5</v>
      </c>
      <c r="G38" s="128">
        <v>45792</v>
      </c>
      <c r="H38" s="34">
        <v>1000000000</v>
      </c>
      <c r="I38" s="144"/>
    </row>
    <row r="39" ht="15.75" customHeight="1" spans="1:9">
      <c r="A39" s="33" t="s">
        <v>1859</v>
      </c>
      <c r="B39" s="34" t="s">
        <v>208</v>
      </c>
      <c r="C39" s="46" t="s">
        <v>209</v>
      </c>
      <c r="D39" s="128">
        <v>45785</v>
      </c>
      <c r="E39" s="40">
        <v>45789</v>
      </c>
      <c r="F39" s="126">
        <v>6548.13</v>
      </c>
      <c r="G39" s="128">
        <v>45792</v>
      </c>
      <c r="H39" s="34">
        <v>1000000000</v>
      </c>
      <c r="I39" s="144"/>
    </row>
    <row r="40" ht="15.75" customHeight="1" spans="1:9">
      <c r="A40" s="33" t="s">
        <v>1860</v>
      </c>
      <c r="B40" s="34" t="s">
        <v>208</v>
      </c>
      <c r="C40" s="33" t="s">
        <v>209</v>
      </c>
      <c r="D40" s="40">
        <v>45785</v>
      </c>
      <c r="E40" s="40">
        <v>45789</v>
      </c>
      <c r="F40" s="126">
        <v>4287.59</v>
      </c>
      <c r="G40" s="128">
        <v>45792</v>
      </c>
      <c r="H40" s="34">
        <v>1000000000</v>
      </c>
      <c r="I40" s="144"/>
    </row>
    <row r="41" ht="15.75" customHeight="1" spans="1:9">
      <c r="A41" s="33" t="s">
        <v>1861</v>
      </c>
      <c r="B41" s="34" t="s">
        <v>113</v>
      </c>
      <c r="C41" s="33" t="s">
        <v>1862</v>
      </c>
      <c r="D41" s="40">
        <v>45785</v>
      </c>
      <c r="E41" s="40">
        <v>45790</v>
      </c>
      <c r="F41" s="198">
        <v>10414.82</v>
      </c>
      <c r="G41" s="128">
        <v>45792</v>
      </c>
      <c r="H41" s="34">
        <v>1000000000</v>
      </c>
      <c r="I41" s="144"/>
    </row>
    <row r="42" ht="15.75" customHeight="1" spans="1:9">
      <c r="A42" s="33" t="s">
        <v>1863</v>
      </c>
      <c r="B42" s="34" t="s">
        <v>116</v>
      </c>
      <c r="C42" s="46" t="s">
        <v>204</v>
      </c>
      <c r="D42" s="40">
        <v>45785</v>
      </c>
      <c r="E42" s="40">
        <v>45790</v>
      </c>
      <c r="F42" s="126">
        <v>9315.47</v>
      </c>
      <c r="G42" s="128">
        <v>45792</v>
      </c>
      <c r="H42" s="34">
        <v>1000000000</v>
      </c>
      <c r="I42" s="348"/>
    </row>
    <row r="43" ht="15.75" customHeight="1" spans="1:9">
      <c r="A43" s="33" t="s">
        <v>1864</v>
      </c>
      <c r="B43" s="34" t="s">
        <v>208</v>
      </c>
      <c r="C43" s="33" t="s">
        <v>209</v>
      </c>
      <c r="D43" s="40">
        <v>45785</v>
      </c>
      <c r="E43" s="40">
        <v>45791</v>
      </c>
      <c r="F43" s="126">
        <v>706.12</v>
      </c>
      <c r="G43" s="128">
        <v>45792</v>
      </c>
      <c r="H43" s="34">
        <v>1000000000</v>
      </c>
      <c r="I43" s="144"/>
    </row>
    <row r="44" ht="15.75" customHeight="1" spans="1:9">
      <c r="A44" s="33" t="s">
        <v>1865</v>
      </c>
      <c r="B44" s="34" t="s">
        <v>1697</v>
      </c>
      <c r="C44" s="33" t="s">
        <v>1866</v>
      </c>
      <c r="D44" s="40">
        <v>45786</v>
      </c>
      <c r="E44" s="40">
        <v>45789</v>
      </c>
      <c r="F44" s="126">
        <v>6630.27</v>
      </c>
      <c r="G44" s="128">
        <v>45792</v>
      </c>
      <c r="H44" s="34">
        <v>1000000000</v>
      </c>
      <c r="I44" s="144"/>
    </row>
    <row r="45" ht="15.75" customHeight="1" spans="1:9">
      <c r="A45" s="33" t="s">
        <v>1867</v>
      </c>
      <c r="B45" s="34" t="s">
        <v>127</v>
      </c>
      <c r="C45" s="46" t="s">
        <v>128</v>
      </c>
      <c r="D45" s="128">
        <v>45786</v>
      </c>
      <c r="E45" s="40">
        <v>45789</v>
      </c>
      <c r="F45" s="126">
        <v>1495.51</v>
      </c>
      <c r="G45" s="128">
        <v>45792</v>
      </c>
      <c r="H45" s="34">
        <v>1000000000</v>
      </c>
      <c r="I45" s="144"/>
    </row>
    <row r="46" ht="15.75" customHeight="1" spans="1:9">
      <c r="A46" s="33" t="s">
        <v>1868</v>
      </c>
      <c r="B46" s="34" t="s">
        <v>198</v>
      </c>
      <c r="C46" s="33" t="s">
        <v>199</v>
      </c>
      <c r="D46" s="128">
        <v>45786</v>
      </c>
      <c r="E46" s="40">
        <v>45789</v>
      </c>
      <c r="F46" s="126">
        <v>8061.6</v>
      </c>
      <c r="G46" s="128">
        <v>45792</v>
      </c>
      <c r="H46" s="34">
        <v>1444000000</v>
      </c>
      <c r="I46" s="348"/>
    </row>
    <row r="47" ht="15.75" customHeight="1" spans="1:9">
      <c r="A47" s="33" t="s">
        <v>1869</v>
      </c>
      <c r="B47" s="34" t="s">
        <v>208</v>
      </c>
      <c r="C47" s="33" t="s">
        <v>209</v>
      </c>
      <c r="D47" s="128">
        <v>45786</v>
      </c>
      <c r="E47" s="40">
        <v>45790</v>
      </c>
      <c r="F47" s="126">
        <v>4004.8</v>
      </c>
      <c r="G47" s="128">
        <v>45792</v>
      </c>
      <c r="H47" s="34">
        <v>1000000000</v>
      </c>
      <c r="I47" s="144"/>
    </row>
    <row r="48" ht="15.75" customHeight="1" spans="1:9">
      <c r="A48" s="33" t="s">
        <v>1870</v>
      </c>
      <c r="B48" s="34" t="s">
        <v>69</v>
      </c>
      <c r="C48" s="121" t="s">
        <v>70</v>
      </c>
      <c r="D48" s="40">
        <v>45786</v>
      </c>
      <c r="E48" s="40">
        <v>45790</v>
      </c>
      <c r="F48" s="126">
        <v>3819</v>
      </c>
      <c r="G48" s="128">
        <v>45792</v>
      </c>
      <c r="H48" s="34">
        <v>1000000000</v>
      </c>
      <c r="I48" s="144"/>
    </row>
    <row r="49" ht="15.75" customHeight="1" spans="1:9">
      <c r="A49" s="33" t="s">
        <v>1871</v>
      </c>
      <c r="B49" s="34" t="s">
        <v>1421</v>
      </c>
      <c r="C49" s="33" t="s">
        <v>1422</v>
      </c>
      <c r="D49" s="40">
        <v>45786</v>
      </c>
      <c r="E49" s="40">
        <v>45790</v>
      </c>
      <c r="F49" s="126">
        <v>11109.7</v>
      </c>
      <c r="G49" s="128">
        <v>45792</v>
      </c>
      <c r="H49" s="34">
        <v>1000000000</v>
      </c>
      <c r="I49" s="144"/>
    </row>
    <row r="50" ht="15.75" customHeight="1" spans="1:9">
      <c r="A50" s="25" t="s">
        <v>1872</v>
      </c>
      <c r="B50" s="28" t="s">
        <v>80</v>
      </c>
      <c r="C50" s="25" t="s">
        <v>81</v>
      </c>
      <c r="D50" s="57">
        <v>45786</v>
      </c>
      <c r="E50" s="57">
        <v>45791</v>
      </c>
      <c r="F50" s="54">
        <v>13874.51</v>
      </c>
      <c r="G50" s="97">
        <v>45792</v>
      </c>
      <c r="H50" s="28">
        <v>1000000000</v>
      </c>
      <c r="I50" s="146"/>
    </row>
    <row r="51" ht="15.75" customHeight="1" spans="1:9">
      <c r="A51" s="25" t="s">
        <v>1873</v>
      </c>
      <c r="B51" s="28" t="s">
        <v>35</v>
      </c>
      <c r="C51" s="25" t="s">
        <v>219</v>
      </c>
      <c r="D51" s="57">
        <v>45786</v>
      </c>
      <c r="E51" s="57">
        <v>45791</v>
      </c>
      <c r="F51" s="54">
        <v>16496.53</v>
      </c>
      <c r="G51" s="97">
        <v>45792</v>
      </c>
      <c r="H51" s="28">
        <v>1000000000</v>
      </c>
      <c r="I51" s="146"/>
    </row>
    <row r="52" ht="15.75" customHeight="1" spans="1:9">
      <c r="A52" s="25" t="s">
        <v>1874</v>
      </c>
      <c r="B52" s="28" t="s">
        <v>63</v>
      </c>
      <c r="C52" s="25" t="s">
        <v>64</v>
      </c>
      <c r="D52" s="57">
        <v>45786</v>
      </c>
      <c r="E52" s="57">
        <v>45791</v>
      </c>
      <c r="F52" s="54">
        <v>10095.89</v>
      </c>
      <c r="G52" s="97">
        <v>45792</v>
      </c>
      <c r="H52" s="28">
        <v>1000000000</v>
      </c>
      <c r="I52" s="146"/>
    </row>
    <row r="53" ht="15.75" customHeight="1" spans="1:9">
      <c r="A53" s="25" t="s">
        <v>1875</v>
      </c>
      <c r="B53" s="28" t="s">
        <v>119</v>
      </c>
      <c r="C53" s="25" t="s">
        <v>952</v>
      </c>
      <c r="D53" s="57">
        <v>45786</v>
      </c>
      <c r="E53" s="57">
        <v>45791</v>
      </c>
      <c r="F53" s="54">
        <v>14591.06</v>
      </c>
      <c r="G53" s="97">
        <v>45792</v>
      </c>
      <c r="H53" s="28">
        <v>1000000000</v>
      </c>
      <c r="I53" s="146"/>
    </row>
    <row r="54" ht="15.75" customHeight="1" spans="1:9">
      <c r="A54" s="25" t="s">
        <v>1876</v>
      </c>
      <c r="B54" s="28" t="s">
        <v>407</v>
      </c>
      <c r="C54" s="69" t="s">
        <v>1877</v>
      </c>
      <c r="D54" s="97">
        <v>45789</v>
      </c>
      <c r="E54" s="57">
        <v>45789</v>
      </c>
      <c r="F54" s="54">
        <v>15119.39</v>
      </c>
      <c r="G54" s="97">
        <v>45792</v>
      </c>
      <c r="H54" s="28">
        <v>1000000000</v>
      </c>
      <c r="I54" s="146"/>
    </row>
    <row r="55" ht="15.75" customHeight="1" spans="1:9">
      <c r="A55" s="25" t="s">
        <v>1878</v>
      </c>
      <c r="B55" s="28" t="s">
        <v>717</v>
      </c>
      <c r="C55" s="25" t="s">
        <v>718</v>
      </c>
      <c r="D55" s="57">
        <v>45789</v>
      </c>
      <c r="E55" s="57">
        <v>45789</v>
      </c>
      <c r="F55" s="54">
        <v>627</v>
      </c>
      <c r="G55" s="97">
        <v>45792</v>
      </c>
      <c r="H55" s="28">
        <v>1000000000</v>
      </c>
      <c r="I55" s="146"/>
    </row>
    <row r="56" ht="15.75" customHeight="1" spans="1:9">
      <c r="A56" s="25" t="s">
        <v>1879</v>
      </c>
      <c r="B56" s="28" t="s">
        <v>138</v>
      </c>
      <c r="C56" s="25" t="s">
        <v>139</v>
      </c>
      <c r="D56" s="57">
        <v>45789</v>
      </c>
      <c r="E56" s="57">
        <v>45789</v>
      </c>
      <c r="F56" s="54">
        <v>527.21</v>
      </c>
      <c r="G56" s="97">
        <v>45792</v>
      </c>
      <c r="H56" s="28">
        <v>1000000000</v>
      </c>
      <c r="I56" s="146"/>
    </row>
    <row r="57" ht="15.75" customHeight="1" spans="1:9">
      <c r="A57" s="25" t="s">
        <v>1880</v>
      </c>
      <c r="B57" s="28" t="s">
        <v>138</v>
      </c>
      <c r="C57" s="69" t="s">
        <v>139</v>
      </c>
      <c r="D57" s="97">
        <v>45789</v>
      </c>
      <c r="E57" s="57">
        <v>45789</v>
      </c>
      <c r="F57" s="54">
        <v>46.48</v>
      </c>
      <c r="G57" s="97">
        <v>45792</v>
      </c>
      <c r="H57" s="28">
        <v>1000000000</v>
      </c>
      <c r="I57" s="146"/>
    </row>
    <row r="58" ht="15.75" customHeight="1" spans="1:9">
      <c r="A58" s="25" t="s">
        <v>1881</v>
      </c>
      <c r="B58" s="28" t="s">
        <v>138</v>
      </c>
      <c r="C58" s="25" t="s">
        <v>139</v>
      </c>
      <c r="D58" s="57">
        <v>45789</v>
      </c>
      <c r="E58" s="57">
        <v>45789</v>
      </c>
      <c r="F58" s="54">
        <v>5274.95</v>
      </c>
      <c r="G58" s="97">
        <v>45792</v>
      </c>
      <c r="H58" s="28">
        <v>1000000000</v>
      </c>
      <c r="I58" s="146"/>
    </row>
    <row r="59" ht="15.75" customHeight="1" spans="1:9">
      <c r="A59" s="25" t="s">
        <v>1882</v>
      </c>
      <c r="B59" s="28" t="s">
        <v>717</v>
      </c>
      <c r="C59" s="25" t="s">
        <v>718</v>
      </c>
      <c r="D59" s="57">
        <v>45789</v>
      </c>
      <c r="E59" s="57">
        <v>45790</v>
      </c>
      <c r="F59" s="54">
        <v>7417.55</v>
      </c>
      <c r="G59" s="97">
        <v>45792</v>
      </c>
      <c r="H59" s="28">
        <v>1000000000</v>
      </c>
      <c r="I59" s="146"/>
    </row>
    <row r="60" ht="15.75" customHeight="1" spans="1:9">
      <c r="A60" s="25" t="s">
        <v>1883</v>
      </c>
      <c r="B60" s="28" t="s">
        <v>110</v>
      </c>
      <c r="C60" s="25" t="s">
        <v>111</v>
      </c>
      <c r="D60" s="57">
        <v>45789</v>
      </c>
      <c r="E60" s="57">
        <v>45791</v>
      </c>
      <c r="F60" s="54">
        <v>9573</v>
      </c>
      <c r="G60" s="97">
        <v>45792</v>
      </c>
      <c r="H60" s="28">
        <v>1000000000</v>
      </c>
      <c r="I60" s="146"/>
    </row>
    <row r="61" ht="15.75" customHeight="1" spans="1:9">
      <c r="A61" s="25" t="s">
        <v>1884</v>
      </c>
      <c r="B61" s="28" t="s">
        <v>1116</v>
      </c>
      <c r="C61" s="25" t="s">
        <v>199</v>
      </c>
      <c r="D61" s="57">
        <v>45789</v>
      </c>
      <c r="E61" s="57">
        <v>45791</v>
      </c>
      <c r="F61" s="54">
        <v>1919</v>
      </c>
      <c r="G61" s="97">
        <v>45792</v>
      </c>
      <c r="H61" s="28">
        <v>1000000000</v>
      </c>
      <c r="I61" s="146"/>
    </row>
    <row r="62" ht="15.75" customHeight="1" spans="1:9">
      <c r="A62" s="73" t="s">
        <v>1885</v>
      </c>
      <c r="B62" s="50" t="s">
        <v>1694</v>
      </c>
      <c r="C62" s="25" t="s">
        <v>1695</v>
      </c>
      <c r="D62" s="57">
        <v>45789</v>
      </c>
      <c r="E62" s="57">
        <v>45790</v>
      </c>
      <c r="F62" s="54">
        <v>3090.11</v>
      </c>
      <c r="G62" s="97">
        <v>45792</v>
      </c>
      <c r="H62" s="28">
        <v>1000000000</v>
      </c>
      <c r="I62" s="146"/>
    </row>
    <row r="63" ht="15.75" customHeight="1" spans="1:9">
      <c r="A63" s="25" t="s">
        <v>1886</v>
      </c>
      <c r="B63" s="28" t="s">
        <v>182</v>
      </c>
      <c r="C63" s="25" t="s">
        <v>183</v>
      </c>
      <c r="D63" s="57">
        <v>45789</v>
      </c>
      <c r="E63" s="57">
        <v>45791</v>
      </c>
      <c r="F63" s="54">
        <v>1137.01</v>
      </c>
      <c r="G63" s="97">
        <v>45792</v>
      </c>
      <c r="H63" s="28">
        <v>1000000000</v>
      </c>
      <c r="I63" s="146"/>
    </row>
    <row r="64" ht="15.75" customHeight="1" spans="1:9">
      <c r="A64" s="25" t="s">
        <v>1887</v>
      </c>
      <c r="B64" s="28" t="s">
        <v>208</v>
      </c>
      <c r="C64" s="25" t="s">
        <v>209</v>
      </c>
      <c r="D64" s="57">
        <v>45789</v>
      </c>
      <c r="E64" s="57">
        <v>45792</v>
      </c>
      <c r="F64" s="54">
        <v>8218.02</v>
      </c>
      <c r="G64" s="97">
        <v>45792</v>
      </c>
      <c r="H64" s="28">
        <v>1000000000</v>
      </c>
      <c r="I64" s="146"/>
    </row>
    <row r="65" ht="15.75" customHeight="1" spans="1:9">
      <c r="A65" s="25" t="s">
        <v>1888</v>
      </c>
      <c r="B65" s="28" t="s">
        <v>1889</v>
      </c>
      <c r="C65" s="25" t="s">
        <v>204</v>
      </c>
      <c r="D65" s="57">
        <v>45789</v>
      </c>
      <c r="E65" s="57">
        <v>45792</v>
      </c>
      <c r="F65" s="54">
        <v>2052.63</v>
      </c>
      <c r="G65" s="97">
        <v>45792</v>
      </c>
      <c r="H65" s="28">
        <v>1000000000</v>
      </c>
      <c r="I65" s="146"/>
    </row>
    <row r="66" ht="15.75" customHeight="1" spans="1:9">
      <c r="A66" s="73" t="s">
        <v>1890</v>
      </c>
      <c r="B66" s="28" t="s">
        <v>127</v>
      </c>
      <c r="C66" s="25" t="s">
        <v>128</v>
      </c>
      <c r="D66" s="57">
        <v>45790</v>
      </c>
      <c r="E66" s="57">
        <v>45790</v>
      </c>
      <c r="F66" s="54">
        <v>10863.01</v>
      </c>
      <c r="G66" s="97">
        <v>45792</v>
      </c>
      <c r="H66" s="28">
        <v>1000000000</v>
      </c>
      <c r="I66" s="146"/>
    </row>
    <row r="67" ht="15.75" customHeight="1" spans="1:9">
      <c r="A67" s="25" t="s">
        <v>1891</v>
      </c>
      <c r="B67" s="28" t="s">
        <v>1697</v>
      </c>
      <c r="C67" s="25" t="s">
        <v>1866</v>
      </c>
      <c r="D67" s="57">
        <v>45790</v>
      </c>
      <c r="E67" s="57">
        <v>45790</v>
      </c>
      <c r="F67" s="54">
        <v>7366.97</v>
      </c>
      <c r="G67" s="97">
        <v>45792</v>
      </c>
      <c r="H67" s="28">
        <v>1000000000</v>
      </c>
      <c r="I67" s="146"/>
    </row>
    <row r="68" ht="15.75" customHeight="1" spans="1:9">
      <c r="A68" s="25" t="s">
        <v>1892</v>
      </c>
      <c r="B68" s="28" t="s">
        <v>80</v>
      </c>
      <c r="C68" s="25" t="s">
        <v>81</v>
      </c>
      <c r="D68" s="57">
        <v>45790</v>
      </c>
      <c r="E68" s="57">
        <v>45790</v>
      </c>
      <c r="F68" s="54">
        <v>1724.69</v>
      </c>
      <c r="G68" s="97">
        <v>45792</v>
      </c>
      <c r="H68" s="28">
        <v>1000000000</v>
      </c>
      <c r="I68" s="146"/>
    </row>
    <row r="69" ht="15.75" customHeight="1" spans="1:9">
      <c r="A69" s="25" t="s">
        <v>1893</v>
      </c>
      <c r="B69" s="28" t="s">
        <v>124</v>
      </c>
      <c r="C69" s="25" t="s">
        <v>125</v>
      </c>
      <c r="D69" s="57">
        <v>45790</v>
      </c>
      <c r="E69" s="57">
        <v>45791</v>
      </c>
      <c r="F69" s="54">
        <v>3192.64</v>
      </c>
      <c r="G69" s="97">
        <v>45792</v>
      </c>
      <c r="H69" s="28">
        <v>1000000000</v>
      </c>
      <c r="I69" s="146"/>
    </row>
    <row r="70" ht="17.25" customHeight="1" spans="1:9">
      <c r="A70" s="25" t="s">
        <v>1894</v>
      </c>
      <c r="B70" s="28" t="s">
        <v>637</v>
      </c>
      <c r="C70" s="25" t="s">
        <v>794</v>
      </c>
      <c r="D70" s="57">
        <v>45790</v>
      </c>
      <c r="E70" s="57">
        <v>45791</v>
      </c>
      <c r="F70" s="54">
        <v>1448.22</v>
      </c>
      <c r="G70" s="97">
        <v>45792</v>
      </c>
      <c r="H70" s="28">
        <v>1000000000</v>
      </c>
      <c r="I70" s="146"/>
    </row>
    <row r="71" ht="15.75" customHeight="1" spans="1:9">
      <c r="A71" s="25" t="s">
        <v>1895</v>
      </c>
      <c r="B71" s="28" t="s">
        <v>124</v>
      </c>
      <c r="C71" s="25" t="s">
        <v>125</v>
      </c>
      <c r="D71" s="57">
        <v>45790</v>
      </c>
      <c r="E71" s="57">
        <v>45791</v>
      </c>
      <c r="F71" s="54">
        <v>5321.09</v>
      </c>
      <c r="G71" s="97">
        <v>45792</v>
      </c>
      <c r="H71" s="28">
        <v>1000000000</v>
      </c>
      <c r="I71" s="146"/>
    </row>
    <row r="72" ht="15.75" customHeight="1" spans="1:9">
      <c r="A72" s="25" t="s">
        <v>1896</v>
      </c>
      <c r="B72" s="28" t="s">
        <v>124</v>
      </c>
      <c r="C72" s="25" t="s">
        <v>125</v>
      </c>
      <c r="D72" s="57">
        <v>45790</v>
      </c>
      <c r="E72" s="57">
        <v>45791</v>
      </c>
      <c r="F72" s="54">
        <v>5853.6</v>
      </c>
      <c r="G72" s="97">
        <v>45792</v>
      </c>
      <c r="H72" s="28">
        <v>1000000000</v>
      </c>
      <c r="I72" s="146"/>
    </row>
    <row r="73" ht="15.75" customHeight="1" spans="1:9">
      <c r="A73" s="25" t="s">
        <v>1897</v>
      </c>
      <c r="B73" s="28" t="s">
        <v>396</v>
      </c>
      <c r="C73" s="25" t="s">
        <v>397</v>
      </c>
      <c r="D73" s="57">
        <v>45790</v>
      </c>
      <c r="E73" s="57">
        <v>45791</v>
      </c>
      <c r="F73" s="54">
        <v>560.15</v>
      </c>
      <c r="G73" s="97">
        <v>45792</v>
      </c>
      <c r="H73" s="28">
        <v>1000000000</v>
      </c>
      <c r="I73" s="146"/>
    </row>
    <row r="74" ht="15.75" customHeight="1" spans="1:9">
      <c r="A74" s="25" t="s">
        <v>1898</v>
      </c>
      <c r="B74" s="28" t="s">
        <v>124</v>
      </c>
      <c r="C74" s="25" t="s">
        <v>125</v>
      </c>
      <c r="D74" s="57">
        <v>45790</v>
      </c>
      <c r="E74" s="57">
        <v>45791</v>
      </c>
      <c r="F74" s="54">
        <v>5853.59</v>
      </c>
      <c r="G74" s="97">
        <v>45792</v>
      </c>
      <c r="H74" s="28">
        <v>1000000000</v>
      </c>
      <c r="I74" s="146"/>
    </row>
    <row r="75" ht="15.75" customHeight="1" spans="1:9">
      <c r="A75" s="25" t="s">
        <v>1899</v>
      </c>
      <c r="B75" s="28" t="s">
        <v>481</v>
      </c>
      <c r="C75" s="25" t="s">
        <v>1415</v>
      </c>
      <c r="D75" s="57">
        <v>45790</v>
      </c>
      <c r="E75" s="57">
        <v>45791</v>
      </c>
      <c r="F75" s="54">
        <v>6676.08</v>
      </c>
      <c r="G75" s="97">
        <v>45792</v>
      </c>
      <c r="H75" s="28">
        <v>1000000000</v>
      </c>
      <c r="I75" s="146"/>
    </row>
    <row r="76" ht="15.75" customHeight="1" spans="1:9">
      <c r="A76" s="25" t="s">
        <v>1900</v>
      </c>
      <c r="B76" s="28" t="s">
        <v>637</v>
      </c>
      <c r="C76" s="25" t="s">
        <v>794</v>
      </c>
      <c r="D76" s="57">
        <v>45790</v>
      </c>
      <c r="E76" s="57">
        <v>45791</v>
      </c>
      <c r="F76" s="54">
        <v>8443.98</v>
      </c>
      <c r="G76" s="97">
        <v>45792</v>
      </c>
      <c r="H76" s="28">
        <v>1000000000</v>
      </c>
      <c r="I76" s="146"/>
    </row>
    <row r="77" ht="15.75" customHeight="1" spans="1:9">
      <c r="A77" s="25" t="s">
        <v>1901</v>
      </c>
      <c r="B77" s="28" t="s">
        <v>113</v>
      </c>
      <c r="C77" s="105" t="s">
        <v>114</v>
      </c>
      <c r="D77" s="57">
        <v>45790</v>
      </c>
      <c r="E77" s="57">
        <v>45791</v>
      </c>
      <c r="F77" s="54">
        <v>10012</v>
      </c>
      <c r="G77" s="97">
        <v>45792</v>
      </c>
      <c r="H77" s="28">
        <v>1000000000</v>
      </c>
      <c r="I77" s="146"/>
    </row>
    <row r="78" ht="15.75" customHeight="1" spans="1:9">
      <c r="A78" s="25" t="s">
        <v>1902</v>
      </c>
      <c r="B78" s="28" t="s">
        <v>63</v>
      </c>
      <c r="C78" s="25" t="s">
        <v>924</v>
      </c>
      <c r="D78" s="57">
        <v>45790</v>
      </c>
      <c r="E78" s="57">
        <v>45792</v>
      </c>
      <c r="F78" s="54">
        <v>784.61</v>
      </c>
      <c r="G78" s="97">
        <v>45792</v>
      </c>
      <c r="H78" s="28">
        <v>1000000000</v>
      </c>
      <c r="I78" s="146"/>
    </row>
    <row r="79" ht="15.75" customHeight="1" spans="1:9">
      <c r="A79" s="25" t="s">
        <v>1903</v>
      </c>
      <c r="B79" s="28" t="s">
        <v>208</v>
      </c>
      <c r="C79" s="25" t="s">
        <v>209</v>
      </c>
      <c r="D79" s="57">
        <v>45790</v>
      </c>
      <c r="E79" s="57">
        <v>45792</v>
      </c>
      <c r="F79" s="54">
        <v>2825.44</v>
      </c>
      <c r="G79" s="97">
        <v>45792</v>
      </c>
      <c r="H79" s="28">
        <v>1000000000</v>
      </c>
      <c r="I79" s="146"/>
    </row>
    <row r="80" ht="15.75" customHeight="1" spans="1:9">
      <c r="A80" s="25" t="s">
        <v>1904</v>
      </c>
      <c r="B80" s="28" t="s">
        <v>431</v>
      </c>
      <c r="C80" s="349" t="s">
        <v>432</v>
      </c>
      <c r="D80" s="57">
        <v>45791</v>
      </c>
      <c r="E80" s="57">
        <v>45792</v>
      </c>
      <c r="F80" s="54">
        <v>3185.37</v>
      </c>
      <c r="G80" s="97">
        <v>45792</v>
      </c>
      <c r="H80" s="28">
        <v>1000000000</v>
      </c>
      <c r="I80" s="146"/>
    </row>
    <row r="81" ht="15.75" customHeight="1" spans="1:9">
      <c r="A81" s="21" t="s">
        <v>40</v>
      </c>
      <c r="B81" s="22"/>
      <c r="C81" s="22"/>
      <c r="D81" s="22"/>
      <c r="E81" s="22"/>
      <c r="F81" s="22"/>
      <c r="G81" s="22"/>
      <c r="H81" s="23"/>
      <c r="I81" s="93">
        <f>SUM(F82)</f>
        <v>110014.59</v>
      </c>
    </row>
    <row r="82" ht="15.75" customHeight="1" spans="1:40">
      <c r="A82" s="25" t="s">
        <v>1905</v>
      </c>
      <c r="B82" s="7" t="s">
        <v>148</v>
      </c>
      <c r="C82" s="51" t="s">
        <v>1906</v>
      </c>
      <c r="D82" s="143">
        <v>45791</v>
      </c>
      <c r="E82" s="143">
        <v>45792</v>
      </c>
      <c r="F82" s="27">
        <v>110014.59</v>
      </c>
      <c r="G82" s="97">
        <v>45792</v>
      </c>
      <c r="H82" s="28">
        <v>1000000000</v>
      </c>
      <c r="I82" s="146"/>
      <c r="J82" s="342"/>
      <c r="K82" s="342"/>
      <c r="L82" s="342"/>
      <c r="M82" s="342"/>
      <c r="N82" s="342"/>
      <c r="O82" s="342"/>
      <c r="P82" s="342"/>
      <c r="Q82" s="342"/>
      <c r="R82" s="342"/>
      <c r="S82" s="342"/>
      <c r="T82" s="342"/>
      <c r="U82" s="342"/>
      <c r="V82" s="342"/>
      <c r="W82" s="342"/>
      <c r="X82" s="342"/>
      <c r="Y82" s="342"/>
      <c r="Z82" s="342"/>
      <c r="AA82" s="342"/>
      <c r="AB82" s="342"/>
      <c r="AC82" s="342"/>
      <c r="AD82" s="342"/>
      <c r="AE82" s="342"/>
      <c r="AF82" s="342"/>
      <c r="AG82" s="342"/>
      <c r="AH82" s="342"/>
      <c r="AI82" s="342"/>
      <c r="AJ82" s="342"/>
      <c r="AK82" s="342"/>
      <c r="AL82" s="342"/>
      <c r="AM82" s="342"/>
      <c r="AN82" s="342"/>
    </row>
    <row r="83" ht="15.75" customHeight="1" spans="1:9">
      <c r="A83" s="21" t="s">
        <v>41</v>
      </c>
      <c r="B83" s="22"/>
      <c r="C83" s="22"/>
      <c r="D83" s="22"/>
      <c r="E83" s="22"/>
      <c r="F83" s="22"/>
      <c r="G83" s="22"/>
      <c r="H83" s="23"/>
      <c r="I83" s="93">
        <f>SUM(F84:F91)</f>
        <v>511039.48</v>
      </c>
    </row>
    <row r="84" ht="15.75" customHeight="1" spans="1:9">
      <c r="A84" s="25" t="s">
        <v>1907</v>
      </c>
      <c r="B84" s="28" t="s">
        <v>95</v>
      </c>
      <c r="C84" s="25" t="s">
        <v>96</v>
      </c>
      <c r="D84" s="97">
        <v>45784</v>
      </c>
      <c r="E84" s="26">
        <v>45785</v>
      </c>
      <c r="F84" s="83">
        <v>87468.66</v>
      </c>
      <c r="G84" s="97">
        <v>45792</v>
      </c>
      <c r="H84" s="28">
        <v>1000000000</v>
      </c>
      <c r="I84" s="146"/>
    </row>
    <row r="85" ht="15.75" customHeight="1" spans="1:9">
      <c r="A85" s="25" t="s">
        <v>1908</v>
      </c>
      <c r="B85" s="28" t="s">
        <v>1428</v>
      </c>
      <c r="C85" s="259" t="s">
        <v>1836</v>
      </c>
      <c r="D85" s="52">
        <v>45784</v>
      </c>
      <c r="E85" s="52" t="s">
        <v>1909</v>
      </c>
      <c r="F85" s="181">
        <v>32169.43</v>
      </c>
      <c r="G85" s="97">
        <v>45792</v>
      </c>
      <c r="H85" s="75">
        <v>1000000000</v>
      </c>
      <c r="I85" s="146"/>
    </row>
    <row r="86" ht="15.75" customHeight="1" spans="1:9">
      <c r="A86" s="25" t="s">
        <v>1910</v>
      </c>
      <c r="B86" s="28" t="s">
        <v>155</v>
      </c>
      <c r="C86" s="25" t="s">
        <v>595</v>
      </c>
      <c r="D86" s="26">
        <v>45785</v>
      </c>
      <c r="E86" s="26">
        <v>45785</v>
      </c>
      <c r="F86" s="83">
        <v>71618.88</v>
      </c>
      <c r="G86" s="97">
        <v>45792</v>
      </c>
      <c r="H86" s="28">
        <v>1000000000</v>
      </c>
      <c r="I86" s="146"/>
    </row>
    <row r="87" ht="15.75" customHeight="1" spans="1:9">
      <c r="A87" s="303" t="s">
        <v>1911</v>
      </c>
      <c r="B87" s="119" t="s">
        <v>89</v>
      </c>
      <c r="C87" s="303" t="s">
        <v>1912</v>
      </c>
      <c r="D87" s="304">
        <v>45785</v>
      </c>
      <c r="E87" s="304">
        <v>45785</v>
      </c>
      <c r="F87" s="307">
        <v>38991.13</v>
      </c>
      <c r="G87" s="311">
        <v>45792</v>
      </c>
      <c r="H87" s="119">
        <v>1000000000</v>
      </c>
      <c r="I87" s="312"/>
    </row>
    <row r="88" ht="15.75" customHeight="1" spans="1:9">
      <c r="A88" s="303" t="s">
        <v>1913</v>
      </c>
      <c r="B88" s="119" t="s">
        <v>89</v>
      </c>
      <c r="C88" s="303" t="s">
        <v>90</v>
      </c>
      <c r="D88" s="304">
        <v>45786</v>
      </c>
      <c r="E88" s="304">
        <v>45790</v>
      </c>
      <c r="F88" s="307">
        <v>37205.74</v>
      </c>
      <c r="G88" s="311">
        <v>45792</v>
      </c>
      <c r="H88" s="185">
        <v>1000000000</v>
      </c>
      <c r="I88" s="312"/>
    </row>
    <row r="89" ht="15.75" customHeight="1" spans="1:9">
      <c r="A89" s="303" t="s">
        <v>1914</v>
      </c>
      <c r="B89" s="119" t="s">
        <v>95</v>
      </c>
      <c r="C89" s="303" t="s">
        <v>96</v>
      </c>
      <c r="D89" s="304">
        <v>45789</v>
      </c>
      <c r="E89" s="304">
        <v>45791</v>
      </c>
      <c r="F89" s="307">
        <v>29909.91</v>
      </c>
      <c r="G89" s="311">
        <v>45792</v>
      </c>
      <c r="H89" s="185">
        <v>1000000000</v>
      </c>
      <c r="I89" s="312"/>
    </row>
    <row r="90" ht="15.75" customHeight="1" spans="1:9">
      <c r="A90" s="303" t="s">
        <v>1915</v>
      </c>
      <c r="B90" s="119" t="s">
        <v>95</v>
      </c>
      <c r="C90" s="303" t="s">
        <v>96</v>
      </c>
      <c r="D90" s="304">
        <v>45790</v>
      </c>
      <c r="E90" s="304">
        <v>45791</v>
      </c>
      <c r="F90" s="307">
        <v>14057.58</v>
      </c>
      <c r="G90" s="311">
        <v>45792</v>
      </c>
      <c r="H90" s="185">
        <v>1000000000</v>
      </c>
      <c r="I90" s="312"/>
    </row>
    <row r="91" ht="15.75" customHeight="1" spans="1:9">
      <c r="A91" s="25" t="s">
        <v>1916</v>
      </c>
      <c r="B91" s="28" t="s">
        <v>1917</v>
      </c>
      <c r="C91" s="25" t="s">
        <v>595</v>
      </c>
      <c r="D91" s="52">
        <v>45791</v>
      </c>
      <c r="E91" s="52">
        <v>45792</v>
      </c>
      <c r="F91" s="181">
        <v>199618.15</v>
      </c>
      <c r="G91" s="97">
        <v>45792</v>
      </c>
      <c r="H91" s="75">
        <v>1000000000</v>
      </c>
      <c r="I91" s="146"/>
    </row>
    <row r="92" ht="15.75" customHeight="1" spans="1:9">
      <c r="A92" s="21" t="s">
        <v>45</v>
      </c>
      <c r="B92" s="22"/>
      <c r="C92" s="22"/>
      <c r="D92" s="22"/>
      <c r="E92" s="22"/>
      <c r="F92" s="22"/>
      <c r="G92" s="22"/>
      <c r="H92" s="23"/>
      <c r="I92" s="93">
        <f>SUM(F93:F94)</f>
        <v>50364.3</v>
      </c>
    </row>
    <row r="93" ht="18" customHeight="1" spans="1:9">
      <c r="A93" s="25" t="s">
        <v>1918</v>
      </c>
      <c r="B93" s="28" t="s">
        <v>1697</v>
      </c>
      <c r="C93" s="25" t="s">
        <v>1698</v>
      </c>
      <c r="D93" s="97">
        <v>45784</v>
      </c>
      <c r="E93" s="97">
        <v>45784</v>
      </c>
      <c r="F93" s="83">
        <v>23574.3</v>
      </c>
      <c r="G93" s="97">
        <v>45792</v>
      </c>
      <c r="H93" s="28">
        <v>1000000000</v>
      </c>
      <c r="I93" s="146"/>
    </row>
    <row r="94" customHeight="1" spans="1:9">
      <c r="A94" s="25" t="s">
        <v>1919</v>
      </c>
      <c r="B94" s="28" t="s">
        <v>264</v>
      </c>
      <c r="C94" s="25" t="s">
        <v>265</v>
      </c>
      <c r="D94" s="97">
        <v>45786</v>
      </c>
      <c r="E94" s="97">
        <v>45789</v>
      </c>
      <c r="F94" s="98">
        <v>26790</v>
      </c>
      <c r="G94" s="97">
        <v>45792</v>
      </c>
      <c r="H94" s="28">
        <v>1000000000</v>
      </c>
      <c r="I94" s="146"/>
    </row>
    <row r="95" ht="15.75" customHeight="1" spans="1:9">
      <c r="A95" s="21" t="s">
        <v>50</v>
      </c>
      <c r="B95" s="22"/>
      <c r="C95" s="22"/>
      <c r="D95" s="22"/>
      <c r="E95" s="22"/>
      <c r="F95" s="22"/>
      <c r="G95" s="22"/>
      <c r="H95" s="23"/>
      <c r="I95" s="93">
        <f>SUM(F96:F103)</f>
        <v>425613.1</v>
      </c>
    </row>
    <row r="96" ht="15.75" customHeight="1" spans="1:9">
      <c r="A96" s="25" t="s">
        <v>1920</v>
      </c>
      <c r="B96" s="28" t="s">
        <v>116</v>
      </c>
      <c r="C96" s="25" t="s">
        <v>105</v>
      </c>
      <c r="D96" s="88">
        <v>45782</v>
      </c>
      <c r="E96" s="88">
        <v>45782</v>
      </c>
      <c r="F96" s="98">
        <v>47309.52</v>
      </c>
      <c r="G96" s="97">
        <v>45792</v>
      </c>
      <c r="H96" s="28">
        <v>1000000000</v>
      </c>
      <c r="I96" s="146"/>
    </row>
    <row r="97" ht="15.75" customHeight="1" spans="1:9">
      <c r="A97" s="25" t="s">
        <v>1921</v>
      </c>
      <c r="B97" s="28" t="s">
        <v>29</v>
      </c>
      <c r="C97" s="25" t="s">
        <v>52</v>
      </c>
      <c r="D97" s="88">
        <v>45782</v>
      </c>
      <c r="E97" s="88">
        <v>45785</v>
      </c>
      <c r="F97" s="98">
        <v>36119.64</v>
      </c>
      <c r="G97" s="97">
        <v>45792</v>
      </c>
      <c r="H97" s="28">
        <v>1000000000</v>
      </c>
      <c r="I97" s="146"/>
    </row>
    <row r="98" ht="15.75" customHeight="1" spans="1:9">
      <c r="A98" s="25" t="s">
        <v>1922</v>
      </c>
      <c r="B98" s="28" t="s">
        <v>69</v>
      </c>
      <c r="C98" s="105" t="s">
        <v>70</v>
      </c>
      <c r="D98" s="88">
        <v>45785</v>
      </c>
      <c r="E98" s="88">
        <v>45785</v>
      </c>
      <c r="F98" s="98">
        <v>44601.51</v>
      </c>
      <c r="G98" s="97">
        <v>45792</v>
      </c>
      <c r="H98" s="99">
        <v>1000000000</v>
      </c>
      <c r="I98" s="146"/>
    </row>
    <row r="99" ht="15.75" customHeight="1" spans="1:9">
      <c r="A99" s="25" t="s">
        <v>1923</v>
      </c>
      <c r="B99" s="28" t="s">
        <v>1924</v>
      </c>
      <c r="C99" s="25" t="s">
        <v>405</v>
      </c>
      <c r="D99" s="88">
        <v>45786</v>
      </c>
      <c r="E99" s="88">
        <v>45789</v>
      </c>
      <c r="F99" s="98">
        <v>74810.36</v>
      </c>
      <c r="G99" s="97">
        <v>45792</v>
      </c>
      <c r="H99" s="99">
        <v>1000000000</v>
      </c>
      <c r="I99" s="146"/>
    </row>
    <row r="100" ht="15.75" customHeight="1" spans="1:9">
      <c r="A100" s="25" t="s">
        <v>1925</v>
      </c>
      <c r="B100" s="28" t="s">
        <v>127</v>
      </c>
      <c r="C100" s="25" t="s">
        <v>128</v>
      </c>
      <c r="D100" s="88">
        <v>45786</v>
      </c>
      <c r="E100" s="88">
        <v>45789</v>
      </c>
      <c r="F100" s="98">
        <v>38847.56</v>
      </c>
      <c r="G100" s="97">
        <v>45792</v>
      </c>
      <c r="H100" s="99">
        <v>1000000000</v>
      </c>
      <c r="I100" s="146"/>
    </row>
    <row r="101" ht="15.75" customHeight="1" spans="1:9">
      <c r="A101" s="25" t="s">
        <v>1926</v>
      </c>
      <c r="B101" s="28" t="s">
        <v>415</v>
      </c>
      <c r="C101" s="55" t="s">
        <v>416</v>
      </c>
      <c r="D101" s="88">
        <v>45786</v>
      </c>
      <c r="E101" s="88">
        <v>45424</v>
      </c>
      <c r="F101" s="98">
        <v>82250.73</v>
      </c>
      <c r="G101" s="97">
        <v>45792</v>
      </c>
      <c r="H101" s="99">
        <v>1000000000</v>
      </c>
      <c r="I101" s="146"/>
    </row>
    <row r="102" ht="15.75" customHeight="1" spans="1:9">
      <c r="A102" s="25" t="s">
        <v>1927</v>
      </c>
      <c r="B102" s="28" t="s">
        <v>1090</v>
      </c>
      <c r="C102" s="25" t="s">
        <v>1091</v>
      </c>
      <c r="D102" s="88">
        <v>45789</v>
      </c>
      <c r="E102" s="88">
        <v>45789</v>
      </c>
      <c r="F102" s="98">
        <v>83053.73</v>
      </c>
      <c r="G102" s="97">
        <v>45792</v>
      </c>
      <c r="H102" s="99">
        <v>1000000000</v>
      </c>
      <c r="I102" s="146"/>
    </row>
    <row r="103" ht="15.75" customHeight="1" spans="1:9">
      <c r="A103" s="28" t="s">
        <v>1928</v>
      </c>
      <c r="B103" s="28" t="s">
        <v>127</v>
      </c>
      <c r="C103" s="25" t="s">
        <v>128</v>
      </c>
      <c r="D103" s="88">
        <v>45792</v>
      </c>
      <c r="E103" s="88">
        <v>45792</v>
      </c>
      <c r="F103" s="98">
        <v>18620.05</v>
      </c>
      <c r="G103" s="97">
        <v>45792</v>
      </c>
      <c r="H103" s="99" t="s">
        <v>71</v>
      </c>
      <c r="I103" s="146"/>
    </row>
    <row r="104" ht="15.75" customHeight="1" spans="1:9">
      <c r="A104" s="21" t="s">
        <v>53</v>
      </c>
      <c r="B104" s="22"/>
      <c r="C104" s="22"/>
      <c r="D104" s="22"/>
      <c r="E104" s="22"/>
      <c r="F104" s="22"/>
      <c r="G104" s="22"/>
      <c r="H104" s="23"/>
      <c r="I104" s="93">
        <f>SUM(F105:F112)</f>
        <v>323852.1</v>
      </c>
    </row>
    <row r="105" ht="15.75" customHeight="1" spans="1:9">
      <c r="A105" s="25" t="s">
        <v>1929</v>
      </c>
      <c r="B105" s="28" t="s">
        <v>1930</v>
      </c>
      <c r="C105" s="25" t="s">
        <v>1931</v>
      </c>
      <c r="D105" s="26">
        <v>45782</v>
      </c>
      <c r="E105" s="26">
        <v>45783</v>
      </c>
      <c r="F105" s="168">
        <v>102601.85</v>
      </c>
      <c r="G105" s="97">
        <v>45792</v>
      </c>
      <c r="H105" s="50">
        <v>1000000000</v>
      </c>
      <c r="I105" s="146"/>
    </row>
    <row r="106" ht="15.75" customHeight="1" spans="1:9">
      <c r="A106" s="25" t="s">
        <v>1932</v>
      </c>
      <c r="B106" s="28" t="s">
        <v>1818</v>
      </c>
      <c r="C106" s="25" t="s">
        <v>1933</v>
      </c>
      <c r="D106" s="26">
        <v>45782</v>
      </c>
      <c r="E106" s="57">
        <v>45785</v>
      </c>
      <c r="F106" s="168">
        <v>36482.77</v>
      </c>
      <c r="G106" s="97">
        <v>45792</v>
      </c>
      <c r="H106" s="50">
        <v>1000000000</v>
      </c>
      <c r="I106" s="146"/>
    </row>
    <row r="107" ht="15.75" customHeight="1" spans="1:9">
      <c r="A107" s="25" t="s">
        <v>1934</v>
      </c>
      <c r="B107" s="28" t="s">
        <v>198</v>
      </c>
      <c r="C107" s="25" t="s">
        <v>199</v>
      </c>
      <c r="D107" s="26">
        <v>45783</v>
      </c>
      <c r="E107" s="26">
        <v>45786</v>
      </c>
      <c r="F107" s="168">
        <v>27824.15</v>
      </c>
      <c r="G107" s="97">
        <v>45792</v>
      </c>
      <c r="H107" s="50">
        <v>1000000000</v>
      </c>
      <c r="I107" s="146"/>
    </row>
    <row r="108" ht="15.75" customHeight="1" spans="1:9">
      <c r="A108" s="25" t="s">
        <v>1935</v>
      </c>
      <c r="B108" s="350" t="s">
        <v>1818</v>
      </c>
      <c r="C108" s="25" t="s">
        <v>1936</v>
      </c>
      <c r="D108" s="26">
        <v>45784</v>
      </c>
      <c r="E108" s="26">
        <v>45786</v>
      </c>
      <c r="F108" s="168">
        <v>20030.03</v>
      </c>
      <c r="G108" s="97">
        <v>45792</v>
      </c>
      <c r="H108" s="50">
        <v>1000000000</v>
      </c>
      <c r="I108" s="146"/>
    </row>
    <row r="109" ht="15.75" customHeight="1" spans="1:9">
      <c r="A109" s="25" t="s">
        <v>1937</v>
      </c>
      <c r="B109" s="28" t="s">
        <v>63</v>
      </c>
      <c r="C109" s="25" t="s">
        <v>1755</v>
      </c>
      <c r="D109" s="26">
        <v>45784</v>
      </c>
      <c r="E109" s="26">
        <v>45786</v>
      </c>
      <c r="F109" s="168">
        <v>38728.8</v>
      </c>
      <c r="G109" s="97">
        <v>45792</v>
      </c>
      <c r="H109" s="50">
        <v>1000000000</v>
      </c>
      <c r="I109" s="146"/>
    </row>
    <row r="110" ht="15.75" customHeight="1" spans="1:9">
      <c r="A110" s="25" t="s">
        <v>1938</v>
      </c>
      <c r="B110" s="28" t="s">
        <v>208</v>
      </c>
      <c r="C110" s="69" t="s">
        <v>209</v>
      </c>
      <c r="D110" s="57">
        <v>45785</v>
      </c>
      <c r="E110" s="57">
        <v>45790</v>
      </c>
      <c r="F110" s="54">
        <v>17847.86</v>
      </c>
      <c r="G110" s="97">
        <v>45792</v>
      </c>
      <c r="H110" s="50">
        <v>1000000000</v>
      </c>
      <c r="I110" s="146"/>
    </row>
    <row r="111" ht="15.75" customHeight="1" spans="1:9">
      <c r="A111" s="25" t="s">
        <v>1939</v>
      </c>
      <c r="B111" s="28" t="s">
        <v>63</v>
      </c>
      <c r="C111" s="25" t="s">
        <v>64</v>
      </c>
      <c r="D111" s="57">
        <v>45789</v>
      </c>
      <c r="E111" s="57">
        <v>45791</v>
      </c>
      <c r="F111" s="54">
        <v>23938.31</v>
      </c>
      <c r="G111" s="97">
        <v>45792</v>
      </c>
      <c r="H111" s="50">
        <v>1000000000</v>
      </c>
      <c r="I111" s="146"/>
    </row>
    <row r="112" ht="15.75" customHeight="1" spans="1:9">
      <c r="A112" s="25" t="s">
        <v>1940</v>
      </c>
      <c r="B112" s="28" t="s">
        <v>63</v>
      </c>
      <c r="C112" s="25" t="s">
        <v>64</v>
      </c>
      <c r="D112" s="26">
        <v>45790</v>
      </c>
      <c r="E112" s="57">
        <v>45791</v>
      </c>
      <c r="F112" s="168">
        <v>56398.33</v>
      </c>
      <c r="G112" s="97">
        <v>45792</v>
      </c>
      <c r="H112" s="50">
        <v>1000000000</v>
      </c>
      <c r="I112" s="146"/>
    </row>
    <row r="113" ht="15.75" customHeight="1" spans="1:9">
      <c r="A113" s="21" t="s">
        <v>55</v>
      </c>
      <c r="B113" s="22"/>
      <c r="C113" s="22"/>
      <c r="D113" s="22"/>
      <c r="E113" s="22"/>
      <c r="F113" s="22"/>
      <c r="G113" s="22"/>
      <c r="H113" s="23"/>
      <c r="I113" s="93">
        <f>SUM(F114)</f>
        <v>0</v>
      </c>
    </row>
    <row r="114" ht="15.75" customHeight="1" spans="1:9">
      <c r="A114" s="107"/>
      <c r="B114" s="28"/>
      <c r="C114" s="25"/>
      <c r="D114" s="80"/>
      <c r="E114" s="80"/>
      <c r="F114" s="188"/>
      <c r="G114" s="80"/>
      <c r="H114" s="28"/>
      <c r="I114" s="25"/>
    </row>
    <row r="115" ht="15.75" customHeight="1" spans="1:9">
      <c r="A115" s="21" t="s">
        <v>56</v>
      </c>
      <c r="B115" s="22"/>
      <c r="C115" s="22"/>
      <c r="D115" s="22"/>
      <c r="E115" s="22"/>
      <c r="F115" s="22"/>
      <c r="G115" s="22"/>
      <c r="H115" s="23"/>
      <c r="I115" s="93">
        <f>SUM(F116)</f>
        <v>0</v>
      </c>
    </row>
    <row r="116" ht="13.5" customHeight="1" spans="1:9">
      <c r="A116" s="25"/>
      <c r="B116" s="28"/>
      <c r="C116" s="25"/>
      <c r="D116" s="351"/>
      <c r="E116" s="28"/>
      <c r="F116" s="352"/>
      <c r="G116" s="189"/>
      <c r="H116" s="28"/>
      <c r="I116" s="59"/>
    </row>
    <row r="117" customFormat="1" ht="15.75" customHeight="1" spans="1:8">
      <c r="A117" s="6"/>
      <c r="B117" s="7"/>
      <c r="D117" s="7"/>
      <c r="E117" s="7"/>
      <c r="F117" s="110"/>
      <c r="G117" s="111"/>
      <c r="H117" s="112"/>
    </row>
    <row r="118" customFormat="1" ht="15.75" customHeight="1" spans="1:8">
      <c r="A118" s="113" t="s">
        <v>60</v>
      </c>
      <c r="B118" s="63"/>
      <c r="C118" s="63"/>
      <c r="D118" s="7"/>
      <c r="E118" s="7"/>
      <c r="F118" s="110"/>
      <c r="H118" s="7"/>
    </row>
    <row r="119" customFormat="1" ht="15.75" customHeight="1" spans="1:8">
      <c r="A119" s="114" t="s">
        <v>61</v>
      </c>
      <c r="B119" s="12"/>
      <c r="C119" s="12"/>
      <c r="D119" s="7"/>
      <c r="E119" s="7"/>
      <c r="F119" s="110"/>
      <c r="H119" s="7"/>
    </row>
    <row r="120" customFormat="1" ht="15.75" customHeight="1" spans="1:8">
      <c r="A120" s="6"/>
      <c r="B120" s="7"/>
      <c r="D120" s="7"/>
      <c r="E120" s="7"/>
      <c r="F120" s="110"/>
      <c r="H120" s="7"/>
    </row>
    <row r="121" customFormat="1" ht="15.75" customHeight="1" spans="1:8">
      <c r="A121" s="6"/>
      <c r="B121" s="7"/>
      <c r="D121" s="7"/>
      <c r="E121" s="7"/>
      <c r="F121" s="110"/>
      <c r="H121" s="7"/>
    </row>
    <row r="122" customFormat="1" ht="15.75" customHeight="1" spans="1:8">
      <c r="A122" s="6"/>
      <c r="B122" s="7"/>
      <c r="D122" s="7"/>
      <c r="E122" s="7"/>
      <c r="F122" s="110"/>
      <c r="H122" s="7"/>
    </row>
    <row r="123" customFormat="1" ht="15.75" customHeight="1" spans="1:8">
      <c r="A123" s="6"/>
      <c r="B123" s="7"/>
      <c r="D123" s="7"/>
      <c r="E123" s="7"/>
      <c r="F123" s="110"/>
      <c r="H123" s="7"/>
    </row>
    <row r="124" customFormat="1" ht="15.75" customHeight="1" spans="1:8">
      <c r="A124" s="6"/>
      <c r="B124" s="7"/>
      <c r="D124" s="7"/>
      <c r="E124" s="7"/>
      <c r="F124" s="110"/>
      <c r="H124" s="7"/>
    </row>
    <row r="125" customFormat="1" ht="15.75" customHeight="1" spans="1:8">
      <c r="A125" s="6"/>
      <c r="B125" s="7"/>
      <c r="D125" s="7"/>
      <c r="E125" s="7"/>
      <c r="F125" s="110"/>
      <c r="H125" s="7"/>
    </row>
    <row r="126" customFormat="1" ht="15.75" customHeight="1" spans="1:8">
      <c r="A126" s="6"/>
      <c r="B126" s="7"/>
      <c r="D126" s="7"/>
      <c r="E126" s="7"/>
      <c r="F126" s="110"/>
      <c r="H126" s="7"/>
    </row>
    <row r="127" customFormat="1" ht="15.75" customHeight="1" spans="1:8">
      <c r="A127" s="6"/>
      <c r="B127" s="7"/>
      <c r="D127" s="7"/>
      <c r="E127" s="7"/>
      <c r="F127" s="110"/>
      <c r="H127" s="7"/>
    </row>
    <row r="128" customFormat="1" ht="15.75" customHeight="1" spans="1:8">
      <c r="A128" s="6"/>
      <c r="B128" s="7"/>
      <c r="D128" s="7"/>
      <c r="E128" s="7"/>
      <c r="F128" s="110"/>
      <c r="H128" s="7"/>
    </row>
    <row r="129" customFormat="1" ht="15.75" customHeight="1" spans="1:8">
      <c r="A129" s="6"/>
      <c r="B129" s="7"/>
      <c r="D129" s="7"/>
      <c r="E129" s="7"/>
      <c r="F129" s="110"/>
      <c r="H129" s="7"/>
    </row>
    <row r="130" customFormat="1" ht="15.75" customHeight="1" spans="1:8">
      <c r="A130" s="6"/>
      <c r="B130" s="7"/>
      <c r="D130" s="7"/>
      <c r="E130" s="7"/>
      <c r="F130" s="110"/>
      <c r="H130" s="7"/>
    </row>
    <row r="131" customFormat="1" ht="15.75" customHeight="1" spans="1:8">
      <c r="A131" s="6"/>
      <c r="B131" s="7"/>
      <c r="D131" s="7"/>
      <c r="E131" s="7"/>
      <c r="F131" s="110"/>
      <c r="H131" s="7"/>
    </row>
    <row r="132" customFormat="1" ht="15.75" customHeight="1" spans="1:8">
      <c r="A132" s="6"/>
      <c r="B132" s="7"/>
      <c r="D132" s="7"/>
      <c r="E132" s="7"/>
      <c r="F132" s="110"/>
      <c r="H132" s="7"/>
    </row>
    <row r="133" customFormat="1" ht="15.75" customHeight="1" spans="1:8">
      <c r="A133" s="6"/>
      <c r="B133" s="7"/>
      <c r="D133" s="7"/>
      <c r="E133" s="7"/>
      <c r="F133" s="110"/>
      <c r="H133" s="7"/>
    </row>
    <row r="134" customFormat="1" ht="15.75" customHeight="1" spans="1:8">
      <c r="A134" s="6"/>
      <c r="B134" s="7"/>
      <c r="D134" s="7"/>
      <c r="E134" s="7"/>
      <c r="F134" s="110"/>
      <c r="H134" s="7"/>
    </row>
    <row r="135" customFormat="1" ht="15.75" customHeight="1" spans="1:8">
      <c r="A135" s="6"/>
      <c r="B135" s="7"/>
      <c r="D135" s="7"/>
      <c r="E135" s="7"/>
      <c r="F135" s="110"/>
      <c r="H135" s="7"/>
    </row>
    <row r="136" customFormat="1" ht="15.75" customHeight="1" spans="1:8">
      <c r="A136" s="6"/>
      <c r="B136" s="7"/>
      <c r="D136" s="7"/>
      <c r="E136" s="7"/>
      <c r="F136" s="110"/>
      <c r="H136" s="7"/>
    </row>
    <row r="137" customFormat="1" ht="15.75" customHeight="1" spans="1:8">
      <c r="A137" s="6"/>
      <c r="B137" s="7"/>
      <c r="D137" s="7"/>
      <c r="E137" s="7"/>
      <c r="F137" s="110"/>
      <c r="H137" s="7"/>
    </row>
    <row r="138" customFormat="1" ht="15.75" customHeight="1" spans="1:8">
      <c r="A138" s="6"/>
      <c r="B138" s="7"/>
      <c r="D138" s="7"/>
      <c r="E138" s="7"/>
      <c r="F138" s="110"/>
      <c r="H138" s="7"/>
    </row>
    <row r="139" customFormat="1" ht="15.75" customHeight="1" spans="1:8">
      <c r="A139" s="6"/>
      <c r="B139" s="7"/>
      <c r="D139" s="7"/>
      <c r="E139" s="7"/>
      <c r="F139" s="110"/>
      <c r="H139" s="7"/>
    </row>
    <row r="140" customFormat="1" ht="15.75" customHeight="1" spans="1:8">
      <c r="A140" s="6"/>
      <c r="B140" s="7"/>
      <c r="D140" s="7"/>
      <c r="E140" s="7"/>
      <c r="F140" s="110"/>
      <c r="H140" s="7"/>
    </row>
    <row r="141" customFormat="1" ht="15.75" customHeight="1" spans="1:8">
      <c r="A141" s="6"/>
      <c r="B141" s="7"/>
      <c r="D141" s="7"/>
      <c r="E141" s="7"/>
      <c r="F141" s="110"/>
      <c r="H141" s="7"/>
    </row>
    <row r="142" customFormat="1" ht="15.75" customHeight="1" spans="1:8">
      <c r="A142" s="6"/>
      <c r="B142" s="7"/>
      <c r="D142" s="7"/>
      <c r="E142" s="7"/>
      <c r="F142" s="110"/>
      <c r="H142" s="7"/>
    </row>
    <row r="143" customFormat="1" ht="15.75" customHeight="1" spans="1:8">
      <c r="A143" s="6"/>
      <c r="B143" s="7"/>
      <c r="D143" s="7"/>
      <c r="E143" s="7"/>
      <c r="F143" s="110"/>
      <c r="H143" s="7"/>
    </row>
    <row r="144" customFormat="1" ht="15.75" customHeight="1" spans="1:8">
      <c r="A144" s="6"/>
      <c r="B144" s="7"/>
      <c r="D144" s="7"/>
      <c r="E144" s="7"/>
      <c r="F144" s="110"/>
      <c r="H144" s="7"/>
    </row>
    <row r="145" customFormat="1" ht="15.75" customHeight="1" spans="1:8">
      <c r="A145" s="6"/>
      <c r="B145" s="7"/>
      <c r="D145" s="7"/>
      <c r="E145" s="7"/>
      <c r="F145" s="110"/>
      <c r="H145" s="7"/>
    </row>
    <row r="146" customFormat="1" ht="15.75" customHeight="1" spans="1:8">
      <c r="A146" s="6"/>
      <c r="B146" s="7"/>
      <c r="D146" s="7"/>
      <c r="E146" s="7"/>
      <c r="F146" s="110"/>
      <c r="H146" s="7"/>
    </row>
    <row r="147" customFormat="1" ht="15.75" customHeight="1" spans="1:8">
      <c r="A147" s="6"/>
      <c r="B147" s="7"/>
      <c r="D147" s="7"/>
      <c r="E147" s="7"/>
      <c r="F147" s="110"/>
      <c r="H147" s="7"/>
    </row>
    <row r="148" customFormat="1" ht="15.75" customHeight="1" spans="1:8">
      <c r="A148" s="6"/>
      <c r="B148" s="7"/>
      <c r="D148" s="7"/>
      <c r="E148" s="7"/>
      <c r="F148" s="110"/>
      <c r="H148" s="7"/>
    </row>
    <row r="149" customFormat="1" ht="15.75" customHeight="1" spans="1:8">
      <c r="A149" s="6"/>
      <c r="B149" s="7"/>
      <c r="D149" s="7"/>
      <c r="E149" s="7"/>
      <c r="F149" s="110"/>
      <c r="H149" s="7"/>
    </row>
    <row r="150" customFormat="1" ht="15.75" customHeight="1" spans="1:8">
      <c r="A150" s="6"/>
      <c r="B150" s="7"/>
      <c r="D150" s="7"/>
      <c r="E150" s="7"/>
      <c r="F150" s="110"/>
      <c r="H150" s="7"/>
    </row>
    <row r="151" customFormat="1" ht="15.75" customHeight="1" spans="1:8">
      <c r="A151" s="6"/>
      <c r="B151" s="7"/>
      <c r="D151" s="7"/>
      <c r="E151" s="7"/>
      <c r="F151" s="110"/>
      <c r="H151" s="7"/>
    </row>
    <row r="152" customFormat="1" ht="15.75" customHeight="1" spans="1:8">
      <c r="A152" s="6"/>
      <c r="B152" s="7"/>
      <c r="D152" s="7"/>
      <c r="E152" s="7"/>
      <c r="F152" s="110"/>
      <c r="H152" s="7"/>
    </row>
    <row r="153" customFormat="1" ht="15.75" customHeight="1" spans="1:8">
      <c r="A153" s="6"/>
      <c r="B153" s="7"/>
      <c r="D153" s="7"/>
      <c r="E153" s="7"/>
      <c r="F153" s="110"/>
      <c r="H153" s="7"/>
    </row>
    <row r="154" customFormat="1" ht="15.75" customHeight="1" spans="1:8">
      <c r="A154" s="6"/>
      <c r="B154" s="7"/>
      <c r="D154" s="7"/>
      <c r="E154" s="7"/>
      <c r="F154" s="110"/>
      <c r="H154" s="7"/>
    </row>
    <row r="155" customFormat="1" ht="15.75" customHeight="1" spans="1:8">
      <c r="A155" s="6"/>
      <c r="B155" s="7"/>
      <c r="D155" s="7"/>
      <c r="E155" s="7"/>
      <c r="F155" s="110"/>
      <c r="H155" s="7"/>
    </row>
    <row r="156" customFormat="1" ht="15.75" customHeight="1" spans="1:8">
      <c r="A156" s="6"/>
      <c r="B156" s="7"/>
      <c r="D156" s="7"/>
      <c r="E156" s="7"/>
      <c r="F156" s="110"/>
      <c r="H156" s="7"/>
    </row>
    <row r="157" customFormat="1" ht="15.75" customHeight="1" spans="1:8">
      <c r="A157" s="6"/>
      <c r="B157" s="7"/>
      <c r="D157" s="7"/>
      <c r="E157" s="7"/>
      <c r="F157" s="110"/>
      <c r="H157" s="7"/>
    </row>
    <row r="158" customFormat="1" ht="15.75" customHeight="1" spans="1:8">
      <c r="A158" s="6"/>
      <c r="B158" s="7"/>
      <c r="D158" s="7"/>
      <c r="E158" s="7"/>
      <c r="F158" s="110"/>
      <c r="H158" s="7"/>
    </row>
    <row r="159" customFormat="1" ht="15.75" customHeight="1" spans="1:8">
      <c r="A159" s="6"/>
      <c r="B159" s="7"/>
      <c r="D159" s="7"/>
      <c r="E159" s="7"/>
      <c r="F159" s="110"/>
      <c r="H159" s="7"/>
    </row>
    <row r="160" customFormat="1" ht="15.75" customHeight="1" spans="1:8">
      <c r="A160" s="6"/>
      <c r="B160" s="7"/>
      <c r="D160" s="7"/>
      <c r="E160" s="7"/>
      <c r="F160" s="110"/>
      <c r="H160" s="7"/>
    </row>
    <row r="161" customFormat="1" ht="15.75" customHeight="1" spans="1:8">
      <c r="A161" s="6"/>
      <c r="B161" s="7"/>
      <c r="D161" s="7"/>
      <c r="E161" s="7"/>
      <c r="F161" s="110"/>
      <c r="H161" s="7"/>
    </row>
    <row r="162" customFormat="1" ht="15.75" customHeight="1" spans="1:8">
      <c r="A162" s="6"/>
      <c r="B162" s="7"/>
      <c r="D162" s="7"/>
      <c r="E162" s="7"/>
      <c r="F162" s="110"/>
      <c r="H162" s="7"/>
    </row>
    <row r="163" customFormat="1" ht="15.75" customHeight="1" spans="1:8">
      <c r="A163" s="6"/>
      <c r="B163" s="7"/>
      <c r="D163" s="7"/>
      <c r="E163" s="7"/>
      <c r="F163" s="110"/>
      <c r="H163" s="7"/>
    </row>
    <row r="164" customFormat="1" ht="15.75" customHeight="1" spans="1:8">
      <c r="A164" s="6"/>
      <c r="B164" s="7"/>
      <c r="D164" s="7"/>
      <c r="E164" s="7"/>
      <c r="F164" s="110"/>
      <c r="H164" s="7"/>
    </row>
    <row r="165" customFormat="1" ht="15.75" customHeight="1" spans="1:8">
      <c r="A165" s="6"/>
      <c r="B165" s="7"/>
      <c r="D165" s="7"/>
      <c r="E165" s="7"/>
      <c r="F165" s="110"/>
      <c r="H165" s="7"/>
    </row>
    <row r="166" customFormat="1" ht="15.75" customHeight="1" spans="1:8">
      <c r="A166" s="6"/>
      <c r="B166" s="7"/>
      <c r="D166" s="7"/>
      <c r="E166" s="7"/>
      <c r="F166" s="110"/>
      <c r="H166" s="7"/>
    </row>
    <row r="167" customFormat="1" ht="15.75" customHeight="1" spans="1:8">
      <c r="A167" s="6"/>
      <c r="B167" s="7"/>
      <c r="D167" s="7"/>
      <c r="E167" s="7"/>
      <c r="F167" s="110"/>
      <c r="H167" s="7"/>
    </row>
    <row r="168" customFormat="1" ht="15.75" customHeight="1" spans="1:8">
      <c r="A168" s="6"/>
      <c r="B168" s="7"/>
      <c r="D168" s="7"/>
      <c r="E168" s="7"/>
      <c r="F168" s="110"/>
      <c r="H168" s="7"/>
    </row>
    <row r="169" customFormat="1" ht="15.75" customHeight="1" spans="1:8">
      <c r="A169" s="6"/>
      <c r="B169" s="7"/>
      <c r="D169" s="7"/>
      <c r="E169" s="7"/>
      <c r="F169" s="110"/>
      <c r="H169" s="7"/>
    </row>
    <row r="170" customFormat="1" ht="15.75" customHeight="1" spans="1:8">
      <c r="A170" s="6"/>
      <c r="B170" s="7"/>
      <c r="D170" s="7"/>
      <c r="E170" s="7"/>
      <c r="F170" s="110"/>
      <c r="H170" s="7"/>
    </row>
    <row r="171" customFormat="1" ht="15.75" customHeight="1" spans="1:8">
      <c r="A171" s="6"/>
      <c r="B171" s="7"/>
      <c r="D171" s="7"/>
      <c r="E171" s="7"/>
      <c r="F171" s="110"/>
      <c r="H171" s="7"/>
    </row>
    <row r="172" customFormat="1" ht="15.75" customHeight="1" spans="1:8">
      <c r="A172" s="6"/>
      <c r="B172" s="7"/>
      <c r="D172" s="7"/>
      <c r="E172" s="7"/>
      <c r="F172" s="110"/>
      <c r="H172" s="7"/>
    </row>
    <row r="173" customFormat="1" ht="15.75" customHeight="1" spans="1:8">
      <c r="A173" s="6"/>
      <c r="B173" s="7"/>
      <c r="D173" s="7"/>
      <c r="E173" s="7"/>
      <c r="F173" s="110"/>
      <c r="H173" s="7"/>
    </row>
    <row r="174" customFormat="1" ht="15.75" customHeight="1" spans="1:8">
      <c r="A174" s="6"/>
      <c r="B174" s="7"/>
      <c r="D174" s="7"/>
      <c r="E174" s="7"/>
      <c r="F174" s="110"/>
      <c r="H174" s="7"/>
    </row>
    <row r="175" customFormat="1" ht="15.75" customHeight="1" spans="1:8">
      <c r="A175" s="6"/>
      <c r="B175" s="7"/>
      <c r="D175" s="7"/>
      <c r="E175" s="7"/>
      <c r="F175" s="110"/>
      <c r="H175" s="7"/>
    </row>
    <row r="176" customFormat="1" ht="15.75" customHeight="1" spans="1:8">
      <c r="A176" s="6"/>
      <c r="B176" s="7"/>
      <c r="D176" s="7"/>
      <c r="E176" s="7"/>
      <c r="F176" s="110"/>
      <c r="H176" s="7"/>
    </row>
    <row r="177" customFormat="1" ht="15.75" customHeight="1" spans="1:8">
      <c r="A177" s="6"/>
      <c r="B177" s="7"/>
      <c r="D177" s="7"/>
      <c r="E177" s="7"/>
      <c r="F177" s="110"/>
      <c r="H177" s="7"/>
    </row>
    <row r="178" customFormat="1" ht="15.75" customHeight="1" spans="1:8">
      <c r="A178" s="6"/>
      <c r="B178" s="7"/>
      <c r="D178" s="7"/>
      <c r="E178" s="7"/>
      <c r="F178" s="110"/>
      <c r="H178" s="7"/>
    </row>
    <row r="179" customFormat="1" ht="15.75" customHeight="1" spans="1:8">
      <c r="A179" s="6"/>
      <c r="B179" s="7"/>
      <c r="D179" s="7"/>
      <c r="E179" s="7"/>
      <c r="F179" s="110"/>
      <c r="H179" s="7"/>
    </row>
    <row r="180" customFormat="1" ht="15.75" customHeight="1" spans="1:8">
      <c r="A180" s="6"/>
      <c r="B180" s="7"/>
      <c r="D180" s="7"/>
      <c r="E180" s="7"/>
      <c r="F180" s="110"/>
      <c r="H180" s="7"/>
    </row>
    <row r="181" customFormat="1" ht="15.75" customHeight="1" spans="1:8">
      <c r="A181" s="6"/>
      <c r="B181" s="7"/>
      <c r="D181" s="7"/>
      <c r="E181" s="7"/>
      <c r="F181" s="110"/>
      <c r="H181" s="7"/>
    </row>
    <row r="182" customFormat="1" ht="15.75" customHeight="1" spans="1:8">
      <c r="A182" s="6"/>
      <c r="B182" s="7"/>
      <c r="D182" s="7"/>
      <c r="E182" s="7"/>
      <c r="F182" s="110"/>
      <c r="H182" s="7"/>
    </row>
    <row r="183" customFormat="1" ht="15.75" customHeight="1" spans="1:8">
      <c r="A183" s="6"/>
      <c r="B183" s="7"/>
      <c r="D183" s="7"/>
      <c r="E183" s="7"/>
      <c r="F183" s="110"/>
      <c r="H183" s="7"/>
    </row>
    <row r="184" customFormat="1" ht="15.75" customHeight="1" spans="1:8">
      <c r="A184" s="6"/>
      <c r="B184" s="7"/>
      <c r="D184" s="7"/>
      <c r="E184" s="7"/>
      <c r="F184" s="110"/>
      <c r="H184" s="7"/>
    </row>
    <row r="185" customFormat="1" ht="15.75" customHeight="1" spans="1:8">
      <c r="A185" s="6"/>
      <c r="B185" s="7"/>
      <c r="D185" s="7"/>
      <c r="E185" s="7"/>
      <c r="F185" s="110"/>
      <c r="H185" s="7"/>
    </row>
    <row r="186" customFormat="1" ht="15.75" customHeight="1" spans="1:8">
      <c r="A186" s="6"/>
      <c r="B186" s="7"/>
      <c r="D186" s="7"/>
      <c r="E186" s="7"/>
      <c r="F186" s="110"/>
      <c r="H186" s="7"/>
    </row>
    <row r="187" customFormat="1" ht="15.75" customHeight="1" spans="1:8">
      <c r="A187" s="6"/>
      <c r="B187" s="7"/>
      <c r="D187" s="7"/>
      <c r="E187" s="7"/>
      <c r="F187" s="110"/>
      <c r="H187" s="7"/>
    </row>
    <row r="188" customFormat="1" ht="15.75" customHeight="1" spans="1:8">
      <c r="A188" s="6"/>
      <c r="B188" s="7"/>
      <c r="D188" s="7"/>
      <c r="E188" s="7"/>
      <c r="F188" s="110"/>
      <c r="H188" s="7"/>
    </row>
    <row r="189" customFormat="1" ht="15.75" customHeight="1" spans="1:8">
      <c r="A189" s="6"/>
      <c r="B189" s="7"/>
      <c r="D189" s="7"/>
      <c r="E189" s="7"/>
      <c r="F189" s="110"/>
      <c r="H189" s="7"/>
    </row>
    <row r="190" customFormat="1" ht="15.75" customHeight="1" spans="1:8">
      <c r="A190" s="6"/>
      <c r="B190" s="7"/>
      <c r="D190" s="7"/>
      <c r="E190" s="7"/>
      <c r="F190" s="110"/>
      <c r="H190" s="7"/>
    </row>
    <row r="191" customFormat="1" ht="15.75" customHeight="1" spans="1:8">
      <c r="A191" s="6"/>
      <c r="B191" s="7"/>
      <c r="D191" s="7"/>
      <c r="E191" s="7"/>
      <c r="F191" s="110"/>
      <c r="H191" s="7"/>
    </row>
    <row r="192" customFormat="1" ht="15.75" customHeight="1" spans="1:8">
      <c r="A192" s="6"/>
      <c r="B192" s="7"/>
      <c r="D192" s="7"/>
      <c r="E192" s="7"/>
      <c r="F192" s="110"/>
      <c r="H192" s="7"/>
    </row>
    <row r="193" customFormat="1" ht="15.75" customHeight="1" spans="1:8">
      <c r="A193" s="6"/>
      <c r="B193" s="7"/>
      <c r="D193" s="7"/>
      <c r="E193" s="7"/>
      <c r="F193" s="110"/>
      <c r="H193" s="7"/>
    </row>
    <row r="194" customFormat="1" ht="15.75" customHeight="1" spans="1:8">
      <c r="A194" s="6"/>
      <c r="B194" s="7"/>
      <c r="D194" s="7"/>
      <c r="E194" s="7"/>
      <c r="F194" s="110"/>
      <c r="H194" s="7"/>
    </row>
    <row r="195" customFormat="1" ht="15.75" customHeight="1" spans="1:8">
      <c r="A195" s="6"/>
      <c r="B195" s="7"/>
      <c r="D195" s="7"/>
      <c r="E195" s="7"/>
      <c r="F195" s="110"/>
      <c r="H195" s="7"/>
    </row>
    <row r="196" customFormat="1" ht="15.75" customHeight="1" spans="1:8">
      <c r="A196" s="6"/>
      <c r="B196" s="7"/>
      <c r="D196" s="7"/>
      <c r="E196" s="7"/>
      <c r="F196" s="110"/>
      <c r="H196" s="7"/>
    </row>
    <row r="197" customFormat="1" ht="15.75" customHeight="1" spans="1:8">
      <c r="A197" s="6"/>
      <c r="B197" s="7"/>
      <c r="D197" s="7"/>
      <c r="E197" s="7"/>
      <c r="F197" s="110"/>
      <c r="H197" s="7"/>
    </row>
    <row r="198" customFormat="1" ht="15.75" customHeight="1" spans="1:8">
      <c r="A198" s="6"/>
      <c r="B198" s="7"/>
      <c r="D198" s="7"/>
      <c r="E198" s="7"/>
      <c r="F198" s="110"/>
      <c r="H198" s="7"/>
    </row>
    <row r="199" customFormat="1" ht="15.75" customHeight="1" spans="1:8">
      <c r="A199" s="6"/>
      <c r="B199" s="7"/>
      <c r="D199" s="7"/>
      <c r="E199" s="7"/>
      <c r="F199" s="110"/>
      <c r="H199" s="7"/>
    </row>
    <row r="200" customFormat="1" ht="15.75" customHeight="1" spans="1:8">
      <c r="A200" s="6"/>
      <c r="B200" s="7"/>
      <c r="D200" s="7"/>
      <c r="E200" s="7"/>
      <c r="F200" s="110"/>
      <c r="H200" s="7"/>
    </row>
    <row r="201" customFormat="1" ht="15.75" customHeight="1" spans="1:8">
      <c r="A201" s="6"/>
      <c r="B201" s="7"/>
      <c r="D201" s="7"/>
      <c r="E201" s="7"/>
      <c r="F201" s="110"/>
      <c r="H201" s="7"/>
    </row>
    <row r="202" customFormat="1" ht="15.75" customHeight="1" spans="1:8">
      <c r="A202" s="6"/>
      <c r="B202" s="7"/>
      <c r="D202" s="7"/>
      <c r="E202" s="7"/>
      <c r="F202" s="110"/>
      <c r="H202" s="7"/>
    </row>
    <row r="203" customFormat="1" ht="15.75" customHeight="1" spans="1:8">
      <c r="A203" s="6"/>
      <c r="B203" s="7"/>
      <c r="D203" s="7"/>
      <c r="E203" s="7"/>
      <c r="F203" s="110"/>
      <c r="H203" s="7"/>
    </row>
    <row r="204" customFormat="1" ht="15.75" customHeight="1" spans="1:8">
      <c r="A204" s="6"/>
      <c r="B204" s="7"/>
      <c r="D204" s="7"/>
      <c r="E204" s="7"/>
      <c r="F204" s="110"/>
      <c r="H204" s="7"/>
    </row>
    <row r="205" customFormat="1" ht="15.75" customHeight="1" spans="1:8">
      <c r="A205" s="6"/>
      <c r="B205" s="7"/>
      <c r="D205" s="7"/>
      <c r="E205" s="7"/>
      <c r="F205" s="110"/>
      <c r="H205" s="7"/>
    </row>
    <row r="206" customFormat="1" ht="15.75" customHeight="1" spans="1:8">
      <c r="A206" s="6"/>
      <c r="B206" s="7"/>
      <c r="D206" s="7"/>
      <c r="E206" s="7"/>
      <c r="F206" s="110"/>
      <c r="H206" s="7"/>
    </row>
    <row r="207" customFormat="1" ht="15.75" customHeight="1" spans="1:8">
      <c r="A207" s="6"/>
      <c r="B207" s="7"/>
      <c r="D207" s="7"/>
      <c r="E207" s="7"/>
      <c r="F207" s="110"/>
      <c r="H207" s="7"/>
    </row>
    <row r="208" customFormat="1" ht="15.75" customHeight="1" spans="1:8">
      <c r="A208" s="6"/>
      <c r="B208" s="7"/>
      <c r="D208" s="7"/>
      <c r="E208" s="7"/>
      <c r="F208" s="110"/>
      <c r="H208" s="7"/>
    </row>
    <row r="209" customFormat="1" ht="15.75" customHeight="1" spans="1:8">
      <c r="A209" s="6"/>
      <c r="B209" s="7"/>
      <c r="D209" s="7"/>
      <c r="E209" s="7"/>
      <c r="F209" s="110"/>
      <c r="H209" s="7"/>
    </row>
    <row r="210" customFormat="1" ht="15.75" customHeight="1" spans="1:8">
      <c r="A210" s="6"/>
      <c r="B210" s="7"/>
      <c r="D210" s="7"/>
      <c r="E210" s="7"/>
      <c r="F210" s="110"/>
      <c r="H210" s="7"/>
    </row>
    <row r="211" customFormat="1" ht="15.75" customHeight="1" spans="1:8">
      <c r="A211" s="6"/>
      <c r="B211" s="7"/>
      <c r="D211" s="7"/>
      <c r="E211" s="7"/>
      <c r="F211" s="110"/>
      <c r="H211" s="7"/>
    </row>
    <row r="212" customFormat="1" ht="15.75" customHeight="1" spans="1:8">
      <c r="A212" s="6"/>
      <c r="B212" s="7"/>
      <c r="D212" s="7"/>
      <c r="E212" s="7"/>
      <c r="F212" s="110"/>
      <c r="H212" s="7"/>
    </row>
    <row r="213" customFormat="1" ht="15.75" customHeight="1" spans="1:8">
      <c r="A213" s="6"/>
      <c r="B213" s="7"/>
      <c r="D213" s="7"/>
      <c r="E213" s="7"/>
      <c r="F213" s="110"/>
      <c r="H213" s="7"/>
    </row>
    <row r="214" customFormat="1" ht="15.75" customHeight="1" spans="1:8">
      <c r="A214" s="6"/>
      <c r="B214" s="7"/>
      <c r="D214" s="7"/>
      <c r="E214" s="7"/>
      <c r="F214" s="110"/>
      <c r="H214" s="7"/>
    </row>
    <row r="215" customFormat="1" ht="15.75" customHeight="1" spans="1:8">
      <c r="A215" s="6"/>
      <c r="B215" s="7"/>
      <c r="D215" s="7"/>
      <c r="E215" s="7"/>
      <c r="F215" s="110"/>
      <c r="H215" s="7"/>
    </row>
    <row r="216" customFormat="1" ht="15.75" customHeight="1" spans="1:8">
      <c r="A216" s="6"/>
      <c r="B216" s="7"/>
      <c r="D216" s="7"/>
      <c r="E216" s="7"/>
      <c r="F216" s="110"/>
      <c r="H216" s="7"/>
    </row>
    <row r="217" customFormat="1" ht="15.75" customHeight="1" spans="1:8">
      <c r="A217" s="6"/>
      <c r="B217" s="7"/>
      <c r="D217" s="7"/>
      <c r="E217" s="7"/>
      <c r="F217" s="110"/>
      <c r="H217" s="7"/>
    </row>
    <row r="218" customFormat="1" ht="15.75" customHeight="1" spans="1:8">
      <c r="A218" s="6"/>
      <c r="B218" s="7"/>
      <c r="D218" s="7"/>
      <c r="E218" s="7"/>
      <c r="F218" s="110"/>
      <c r="H218" s="7"/>
    </row>
    <row r="219" customFormat="1" ht="15.75" customHeight="1" spans="1:8">
      <c r="A219" s="6"/>
      <c r="B219" s="7"/>
      <c r="D219" s="7"/>
      <c r="E219" s="7"/>
      <c r="F219" s="110"/>
      <c r="H219" s="7"/>
    </row>
    <row r="220" customFormat="1" ht="15.75" customHeight="1" spans="1:8">
      <c r="A220" s="6"/>
      <c r="B220" s="7"/>
      <c r="D220" s="7"/>
      <c r="E220" s="7"/>
      <c r="F220" s="110"/>
      <c r="H220" s="7"/>
    </row>
    <row r="221" customFormat="1" ht="15.75" customHeight="1" spans="1:8">
      <c r="A221" s="6"/>
      <c r="B221" s="7"/>
      <c r="D221" s="7"/>
      <c r="E221" s="7"/>
      <c r="F221" s="110"/>
      <c r="H221" s="7"/>
    </row>
    <row r="222" customFormat="1" ht="15.75" customHeight="1" spans="1:8">
      <c r="A222" s="6"/>
      <c r="B222" s="7"/>
      <c r="D222" s="7"/>
      <c r="E222" s="7"/>
      <c r="F222" s="110"/>
      <c r="H222" s="7"/>
    </row>
    <row r="223" customFormat="1" ht="15.75" customHeight="1" spans="1:8">
      <c r="A223" s="6"/>
      <c r="B223" s="7"/>
      <c r="D223" s="7"/>
      <c r="E223" s="7"/>
      <c r="F223" s="110"/>
      <c r="H223" s="7"/>
    </row>
    <row r="224" customFormat="1" ht="15.75" customHeight="1" spans="1:8">
      <c r="A224" s="6"/>
      <c r="B224" s="7"/>
      <c r="D224" s="7"/>
      <c r="E224" s="7"/>
      <c r="F224" s="110"/>
      <c r="H224" s="7"/>
    </row>
    <row r="225" customFormat="1" ht="15.75" customHeight="1" spans="1:8">
      <c r="A225" s="6"/>
      <c r="B225" s="7"/>
      <c r="D225" s="7"/>
      <c r="E225" s="7"/>
      <c r="F225" s="110"/>
      <c r="H225" s="7"/>
    </row>
    <row r="226" customFormat="1" ht="15.75" customHeight="1" spans="1:8">
      <c r="A226" s="6"/>
      <c r="B226" s="7"/>
      <c r="D226" s="7"/>
      <c r="E226" s="7"/>
      <c r="F226" s="110"/>
      <c r="H226" s="7"/>
    </row>
    <row r="227" customFormat="1" ht="15.75" customHeight="1" spans="1:8">
      <c r="A227" s="6"/>
      <c r="B227" s="7"/>
      <c r="D227" s="7"/>
      <c r="E227" s="7"/>
      <c r="F227" s="110"/>
      <c r="H227" s="7"/>
    </row>
    <row r="228" customFormat="1" ht="15.75" customHeight="1" spans="1:8">
      <c r="A228" s="6"/>
      <c r="B228" s="7"/>
      <c r="D228" s="7"/>
      <c r="E228" s="7"/>
      <c r="F228" s="110"/>
      <c r="H228" s="7"/>
    </row>
    <row r="229" customFormat="1" ht="15.75" customHeight="1" spans="1:8">
      <c r="A229" s="6"/>
      <c r="B229" s="7"/>
      <c r="D229" s="7"/>
      <c r="E229" s="7"/>
      <c r="F229" s="110"/>
      <c r="H229" s="7"/>
    </row>
    <row r="230" customFormat="1" ht="15.75" customHeight="1" spans="1:8">
      <c r="A230" s="6"/>
      <c r="B230" s="7"/>
      <c r="D230" s="7"/>
      <c r="E230" s="7"/>
      <c r="F230" s="110"/>
      <c r="H230" s="7"/>
    </row>
    <row r="231" customFormat="1" ht="15.75" customHeight="1" spans="1:8">
      <c r="A231" s="6"/>
      <c r="B231" s="7"/>
      <c r="D231" s="7"/>
      <c r="E231" s="7"/>
      <c r="F231" s="110"/>
      <c r="H231" s="7"/>
    </row>
    <row r="232" customFormat="1" ht="15.75" customHeight="1" spans="1:8">
      <c r="A232" s="6"/>
      <c r="B232" s="7"/>
      <c r="D232" s="7"/>
      <c r="E232" s="7"/>
      <c r="F232" s="110"/>
      <c r="H232" s="7"/>
    </row>
    <row r="233" customFormat="1" ht="15.75" customHeight="1" spans="1:8">
      <c r="A233" s="6"/>
      <c r="B233" s="7"/>
      <c r="D233" s="7"/>
      <c r="E233" s="7"/>
      <c r="F233" s="110"/>
      <c r="H233" s="7"/>
    </row>
    <row r="234" customFormat="1" ht="15.75" customHeight="1" spans="1:8">
      <c r="A234" s="6"/>
      <c r="B234" s="7"/>
      <c r="D234" s="7"/>
      <c r="E234" s="7"/>
      <c r="F234" s="110"/>
      <c r="H234" s="7"/>
    </row>
    <row r="235" customFormat="1" ht="15.75" customHeight="1" spans="1:8">
      <c r="A235" s="6"/>
      <c r="B235" s="7"/>
      <c r="D235" s="7"/>
      <c r="E235" s="7"/>
      <c r="F235" s="110"/>
      <c r="H235" s="7"/>
    </row>
    <row r="236" customFormat="1" ht="15.75" customHeight="1" spans="1:8">
      <c r="A236" s="6"/>
      <c r="B236" s="7"/>
      <c r="D236" s="7"/>
      <c r="E236" s="7"/>
      <c r="F236" s="110"/>
      <c r="H236" s="7"/>
    </row>
    <row r="237" customFormat="1" ht="15.75" customHeight="1" spans="1:8">
      <c r="A237" s="6"/>
      <c r="B237" s="7"/>
      <c r="D237" s="7"/>
      <c r="E237" s="7"/>
      <c r="F237" s="110"/>
      <c r="H237" s="7"/>
    </row>
    <row r="238" customFormat="1" ht="15.75" customHeight="1" spans="1:8">
      <c r="A238" s="6"/>
      <c r="B238" s="7"/>
      <c r="D238" s="7"/>
      <c r="E238" s="7"/>
      <c r="F238" s="110"/>
      <c r="H238" s="7"/>
    </row>
    <row r="239" customFormat="1" ht="15.75" customHeight="1" spans="1:8">
      <c r="A239" s="6"/>
      <c r="B239" s="7"/>
      <c r="D239" s="7"/>
      <c r="E239" s="7"/>
      <c r="F239" s="110"/>
      <c r="H239" s="7"/>
    </row>
    <row r="240" customFormat="1" ht="15.75" customHeight="1" spans="1:8">
      <c r="A240" s="6"/>
      <c r="B240" s="7"/>
      <c r="D240" s="7"/>
      <c r="E240" s="7"/>
      <c r="F240" s="110"/>
      <c r="H240" s="7"/>
    </row>
    <row r="241" customFormat="1" ht="15.75" customHeight="1" spans="1:8">
      <c r="A241" s="6"/>
      <c r="B241" s="7"/>
      <c r="D241" s="7"/>
      <c r="E241" s="7"/>
      <c r="F241" s="110"/>
      <c r="H241" s="7"/>
    </row>
    <row r="242" customFormat="1" ht="15.75" customHeight="1" spans="1:8">
      <c r="A242" s="6"/>
      <c r="B242" s="7"/>
      <c r="D242" s="7"/>
      <c r="E242" s="7"/>
      <c r="F242" s="110"/>
      <c r="H242" s="7"/>
    </row>
    <row r="243" customFormat="1" ht="15.75" customHeight="1" spans="1:8">
      <c r="A243" s="6"/>
      <c r="B243" s="7"/>
      <c r="D243" s="7"/>
      <c r="E243" s="7"/>
      <c r="F243" s="110"/>
      <c r="H243" s="7"/>
    </row>
    <row r="244" customFormat="1" ht="15.75" customHeight="1" spans="1:8">
      <c r="A244" s="6"/>
      <c r="B244" s="7"/>
      <c r="D244" s="7"/>
      <c r="E244" s="7"/>
      <c r="F244" s="110"/>
      <c r="H244" s="7"/>
    </row>
    <row r="245" customFormat="1" ht="15.75" customHeight="1" spans="1:8">
      <c r="A245" s="6"/>
      <c r="B245" s="7"/>
      <c r="D245" s="7"/>
      <c r="E245" s="7"/>
      <c r="F245" s="110"/>
      <c r="H245" s="7"/>
    </row>
    <row r="246" customFormat="1" ht="15.75" customHeight="1" spans="1:8">
      <c r="A246" s="6"/>
      <c r="B246" s="7"/>
      <c r="D246" s="7"/>
      <c r="E246" s="7"/>
      <c r="F246" s="110"/>
      <c r="H246" s="7"/>
    </row>
    <row r="247" customFormat="1" ht="15.75" customHeight="1" spans="1:8">
      <c r="A247" s="6"/>
      <c r="B247" s="7"/>
      <c r="D247" s="7"/>
      <c r="E247" s="7"/>
      <c r="F247" s="110"/>
      <c r="H247" s="7"/>
    </row>
    <row r="248" customFormat="1" ht="15.75" customHeight="1" spans="1:8">
      <c r="A248" s="6"/>
      <c r="B248" s="7"/>
      <c r="D248" s="7"/>
      <c r="E248" s="7"/>
      <c r="F248" s="110"/>
      <c r="H248" s="7"/>
    </row>
    <row r="249" customFormat="1" ht="15.75" customHeight="1" spans="1:8">
      <c r="A249" s="6"/>
      <c r="B249" s="7"/>
      <c r="D249" s="7"/>
      <c r="E249" s="7"/>
      <c r="F249" s="110"/>
      <c r="H249" s="7"/>
    </row>
    <row r="250" customFormat="1" ht="15.75" customHeight="1" spans="1:8">
      <c r="A250" s="6"/>
      <c r="B250" s="7"/>
      <c r="D250" s="7"/>
      <c r="E250" s="7"/>
      <c r="F250" s="110"/>
      <c r="H250" s="7"/>
    </row>
    <row r="251" customFormat="1" ht="15.75" customHeight="1" spans="1:8">
      <c r="A251" s="6"/>
      <c r="B251" s="7"/>
      <c r="D251" s="7"/>
      <c r="E251" s="7"/>
      <c r="F251" s="110"/>
      <c r="H251" s="7"/>
    </row>
    <row r="252" customFormat="1" ht="15.75" customHeight="1" spans="1:8">
      <c r="A252" s="6"/>
      <c r="B252" s="7"/>
      <c r="D252" s="7"/>
      <c r="E252" s="7"/>
      <c r="F252" s="110"/>
      <c r="H252" s="7"/>
    </row>
    <row r="253" customFormat="1" ht="15.75" customHeight="1" spans="1:8">
      <c r="A253" s="6"/>
      <c r="B253" s="7"/>
      <c r="D253" s="7"/>
      <c r="E253" s="7"/>
      <c r="F253" s="110"/>
      <c r="H253" s="7"/>
    </row>
    <row r="254" customFormat="1" ht="15.75" customHeight="1" spans="1:8">
      <c r="A254" s="6"/>
      <c r="B254" s="7"/>
      <c r="D254" s="7"/>
      <c r="E254" s="7"/>
      <c r="F254" s="110"/>
      <c r="H254" s="7"/>
    </row>
    <row r="255" customFormat="1" ht="15.75" customHeight="1" spans="1:8">
      <c r="A255" s="6"/>
      <c r="B255" s="7"/>
      <c r="D255" s="7"/>
      <c r="E255" s="7"/>
      <c r="F255" s="110"/>
      <c r="H255" s="7"/>
    </row>
    <row r="256" customFormat="1" ht="15.75" customHeight="1" spans="1:8">
      <c r="A256" s="6"/>
      <c r="B256" s="7"/>
      <c r="D256" s="7"/>
      <c r="E256" s="7"/>
      <c r="F256" s="110"/>
      <c r="H256" s="7"/>
    </row>
    <row r="257" customFormat="1" ht="15.75" customHeight="1" spans="1:8">
      <c r="A257" s="6"/>
      <c r="B257" s="7"/>
      <c r="D257" s="7"/>
      <c r="E257" s="7"/>
      <c r="F257" s="110"/>
      <c r="H257" s="7"/>
    </row>
    <row r="258" customFormat="1" ht="15.75" customHeight="1" spans="1:8">
      <c r="A258" s="6"/>
      <c r="B258" s="7"/>
      <c r="D258" s="7"/>
      <c r="E258" s="7"/>
      <c r="F258" s="110"/>
      <c r="H258" s="7"/>
    </row>
    <row r="259" customFormat="1" ht="15.75" customHeight="1" spans="1:8">
      <c r="A259" s="6"/>
      <c r="B259" s="7"/>
      <c r="D259" s="7"/>
      <c r="E259" s="7"/>
      <c r="F259" s="110"/>
      <c r="H259" s="7"/>
    </row>
    <row r="260" customFormat="1" ht="15.75" customHeight="1" spans="1:8">
      <c r="A260" s="6"/>
      <c r="B260" s="7"/>
      <c r="D260" s="7"/>
      <c r="E260" s="7"/>
      <c r="F260" s="110"/>
      <c r="H260" s="7"/>
    </row>
    <row r="261" customFormat="1" ht="15.75" customHeight="1" spans="1:8">
      <c r="A261" s="6"/>
      <c r="B261" s="7"/>
      <c r="D261" s="7"/>
      <c r="E261" s="7"/>
      <c r="F261" s="110"/>
      <c r="H261" s="7"/>
    </row>
    <row r="262" customFormat="1" ht="15.75" customHeight="1" spans="1:8">
      <c r="A262" s="6"/>
      <c r="B262" s="7"/>
      <c r="D262" s="7"/>
      <c r="E262" s="7"/>
      <c r="F262" s="110"/>
      <c r="H262" s="7"/>
    </row>
    <row r="263" customFormat="1" ht="15.75" customHeight="1" spans="1:8">
      <c r="A263" s="6"/>
      <c r="B263" s="7"/>
      <c r="D263" s="7"/>
      <c r="E263" s="7"/>
      <c r="F263" s="110"/>
      <c r="H263" s="7"/>
    </row>
    <row r="264" customFormat="1" ht="15.75" customHeight="1" spans="1:8">
      <c r="A264" s="6"/>
      <c r="B264" s="7"/>
      <c r="D264" s="7"/>
      <c r="E264" s="7"/>
      <c r="F264" s="110"/>
      <c r="H264" s="7"/>
    </row>
    <row r="265" customFormat="1" ht="15.75" customHeight="1" spans="1:8">
      <c r="A265" s="6"/>
      <c r="B265" s="7"/>
      <c r="D265" s="7"/>
      <c r="E265" s="7"/>
      <c r="F265" s="110"/>
      <c r="H265" s="7"/>
    </row>
    <row r="266" customFormat="1" ht="15.75" customHeight="1" spans="1:8">
      <c r="A266" s="6"/>
      <c r="B266" s="7"/>
      <c r="D266" s="7"/>
      <c r="E266" s="7"/>
      <c r="F266" s="110"/>
      <c r="H266" s="7"/>
    </row>
    <row r="267" customFormat="1" ht="15.75" customHeight="1" spans="1:8">
      <c r="A267" s="6"/>
      <c r="B267" s="7"/>
      <c r="D267" s="7"/>
      <c r="E267" s="7"/>
      <c r="F267" s="110"/>
      <c r="H267" s="7"/>
    </row>
    <row r="268" customFormat="1" ht="15.75" customHeight="1" spans="1:8">
      <c r="A268" s="6"/>
      <c r="B268" s="7"/>
      <c r="D268" s="7"/>
      <c r="E268" s="7"/>
      <c r="F268" s="110"/>
      <c r="H268" s="7"/>
    </row>
    <row r="269" customFormat="1" ht="15.75" customHeight="1" spans="1:8">
      <c r="A269" s="6"/>
      <c r="B269" s="7"/>
      <c r="D269" s="7"/>
      <c r="E269" s="7"/>
      <c r="F269" s="110"/>
      <c r="H269" s="7"/>
    </row>
    <row r="270" customFormat="1" ht="15.75" customHeight="1" spans="1:8">
      <c r="A270" s="6"/>
      <c r="B270" s="7"/>
      <c r="D270" s="7"/>
      <c r="E270" s="7"/>
      <c r="F270" s="110"/>
      <c r="H270" s="7"/>
    </row>
    <row r="271" customFormat="1" ht="15.75" customHeight="1" spans="1:8">
      <c r="A271" s="6"/>
      <c r="B271" s="7"/>
      <c r="D271" s="7"/>
      <c r="E271" s="7"/>
      <c r="F271" s="110"/>
      <c r="H271" s="7"/>
    </row>
    <row r="272" customFormat="1" ht="15.75" customHeight="1" spans="1:8">
      <c r="A272" s="6"/>
      <c r="B272" s="7"/>
      <c r="D272" s="7"/>
      <c r="E272" s="7"/>
      <c r="F272" s="110"/>
      <c r="H272" s="7"/>
    </row>
    <row r="273" customFormat="1" ht="15.75" customHeight="1" spans="1:8">
      <c r="A273" s="6"/>
      <c r="B273" s="7"/>
      <c r="D273" s="7"/>
      <c r="E273" s="7"/>
      <c r="F273" s="110"/>
      <c r="H273" s="7"/>
    </row>
    <row r="274" customFormat="1" ht="15.75" customHeight="1" spans="1:8">
      <c r="A274" s="6"/>
      <c r="B274" s="7"/>
      <c r="D274" s="7"/>
      <c r="E274" s="7"/>
      <c r="F274" s="110"/>
      <c r="H274" s="7"/>
    </row>
    <row r="275" customFormat="1" ht="15.75" customHeight="1" spans="1:8">
      <c r="A275" s="6"/>
      <c r="B275" s="7"/>
      <c r="D275" s="7"/>
      <c r="E275" s="7"/>
      <c r="F275" s="110"/>
      <c r="H275" s="7"/>
    </row>
    <row r="276" customFormat="1" ht="15.75" customHeight="1" spans="1:8">
      <c r="A276" s="6"/>
      <c r="B276" s="7"/>
      <c r="D276" s="7"/>
      <c r="E276" s="7"/>
      <c r="F276" s="110"/>
      <c r="H276" s="7"/>
    </row>
    <row r="277" customFormat="1" ht="15.75" customHeight="1" spans="1:8">
      <c r="A277" s="6"/>
      <c r="B277" s="7"/>
      <c r="D277" s="7"/>
      <c r="E277" s="7"/>
      <c r="F277" s="110"/>
      <c r="H277" s="7"/>
    </row>
    <row r="278" customFormat="1" ht="15.75" customHeight="1" spans="1:8">
      <c r="A278" s="6"/>
      <c r="B278" s="7"/>
      <c r="D278" s="7"/>
      <c r="E278" s="7"/>
      <c r="F278" s="110"/>
      <c r="H278" s="7"/>
    </row>
    <row r="279" customFormat="1" ht="15.75" customHeight="1" spans="1:8">
      <c r="A279" s="6"/>
      <c r="B279" s="7"/>
      <c r="D279" s="7"/>
      <c r="E279" s="7"/>
      <c r="F279" s="110"/>
      <c r="H279" s="7"/>
    </row>
    <row r="280" customFormat="1" ht="15.75" customHeight="1" spans="1:8">
      <c r="A280" s="6"/>
      <c r="B280" s="7"/>
      <c r="D280" s="7"/>
      <c r="E280" s="7"/>
      <c r="F280" s="110"/>
      <c r="H280" s="7"/>
    </row>
    <row r="281" customFormat="1" ht="15.75" customHeight="1" spans="1:8">
      <c r="A281" s="6"/>
      <c r="B281" s="7"/>
      <c r="D281" s="7"/>
      <c r="E281" s="7"/>
      <c r="F281" s="110"/>
      <c r="H281" s="7"/>
    </row>
    <row r="282" customFormat="1" ht="15.75" customHeight="1" spans="1:8">
      <c r="A282" s="6"/>
      <c r="B282" s="7"/>
      <c r="D282" s="7"/>
      <c r="E282" s="7"/>
      <c r="F282" s="110"/>
      <c r="H282" s="7"/>
    </row>
    <row r="283" customFormat="1" ht="15.75" customHeight="1" spans="1:8">
      <c r="A283" s="6"/>
      <c r="B283" s="7"/>
      <c r="D283" s="7"/>
      <c r="E283" s="7"/>
      <c r="F283" s="110"/>
      <c r="H283" s="7"/>
    </row>
    <row r="284" customFormat="1" ht="15.75" customHeight="1" spans="1:8">
      <c r="A284" s="6"/>
      <c r="B284" s="7"/>
      <c r="D284" s="7"/>
      <c r="E284" s="7"/>
      <c r="F284" s="110"/>
      <c r="H284" s="7"/>
    </row>
    <row r="285" customFormat="1" ht="15.75" customHeight="1" spans="1:8">
      <c r="A285" s="6"/>
      <c r="B285" s="7"/>
      <c r="D285" s="7"/>
      <c r="E285" s="7"/>
      <c r="F285" s="110"/>
      <c r="H285" s="7"/>
    </row>
    <row r="286" customFormat="1" ht="15.75" customHeight="1" spans="1:8">
      <c r="A286" s="6"/>
      <c r="B286" s="7"/>
      <c r="D286" s="7"/>
      <c r="E286" s="7"/>
      <c r="F286" s="110"/>
      <c r="H286" s="7"/>
    </row>
    <row r="287" customFormat="1" ht="15.75" customHeight="1" spans="1:8">
      <c r="A287" s="6"/>
      <c r="B287" s="7"/>
      <c r="D287" s="7"/>
      <c r="E287" s="7"/>
      <c r="F287" s="110"/>
      <c r="H287" s="7"/>
    </row>
    <row r="288" customFormat="1" ht="15.75" customHeight="1" spans="1:8">
      <c r="A288" s="6"/>
      <c r="B288" s="7"/>
      <c r="D288" s="7"/>
      <c r="E288" s="7"/>
      <c r="F288" s="110"/>
      <c r="H288" s="7"/>
    </row>
    <row r="289" customFormat="1" ht="15.75" customHeight="1" spans="1:8">
      <c r="A289" s="6"/>
      <c r="B289" s="7"/>
      <c r="D289" s="7"/>
      <c r="E289" s="7"/>
      <c r="F289" s="110"/>
      <c r="H289" s="7"/>
    </row>
    <row r="290" customFormat="1" ht="15.75" customHeight="1" spans="1:8">
      <c r="A290" s="6"/>
      <c r="B290" s="7"/>
      <c r="D290" s="7"/>
      <c r="E290" s="7"/>
      <c r="F290" s="110"/>
      <c r="H290" s="7"/>
    </row>
    <row r="291" customFormat="1" ht="15.75" customHeight="1" spans="1:8">
      <c r="A291" s="6"/>
      <c r="B291" s="7"/>
      <c r="D291" s="7"/>
      <c r="E291" s="7"/>
      <c r="F291" s="110"/>
      <c r="H291" s="7"/>
    </row>
    <row r="292" customFormat="1" ht="15.75" customHeight="1" spans="1:8">
      <c r="A292" s="6"/>
      <c r="B292" s="7"/>
      <c r="D292" s="7"/>
      <c r="E292" s="7"/>
      <c r="F292" s="110"/>
      <c r="H292" s="7"/>
    </row>
    <row r="293" customFormat="1" ht="15.75" customHeight="1" spans="1:8">
      <c r="A293" s="6"/>
      <c r="B293" s="7"/>
      <c r="D293" s="7"/>
      <c r="E293" s="7"/>
      <c r="F293" s="110"/>
      <c r="H293" s="7"/>
    </row>
    <row r="294" customFormat="1" ht="15.75" customHeight="1" spans="1:8">
      <c r="A294" s="6"/>
      <c r="B294" s="7"/>
      <c r="D294" s="7"/>
      <c r="E294" s="7"/>
      <c r="F294" s="110"/>
      <c r="H294" s="7"/>
    </row>
    <row r="295" customFormat="1" ht="15.75" customHeight="1" spans="1:8">
      <c r="A295" s="6"/>
      <c r="B295" s="7"/>
      <c r="D295" s="7"/>
      <c r="E295" s="7"/>
      <c r="F295" s="110"/>
      <c r="H295" s="7"/>
    </row>
    <row r="296" customFormat="1" ht="15.75" customHeight="1" spans="1:8">
      <c r="A296" s="6"/>
      <c r="B296" s="7"/>
      <c r="D296" s="7"/>
      <c r="E296" s="7"/>
      <c r="F296" s="110"/>
      <c r="H296" s="7"/>
    </row>
    <row r="297" customFormat="1" ht="15.75" customHeight="1" spans="1:8">
      <c r="A297" s="6"/>
      <c r="B297" s="7"/>
      <c r="D297" s="7"/>
      <c r="E297" s="7"/>
      <c r="F297" s="110"/>
      <c r="H297" s="7"/>
    </row>
    <row r="298" customFormat="1" ht="15.75" customHeight="1" spans="1:8">
      <c r="A298" s="6"/>
      <c r="B298" s="7"/>
      <c r="D298" s="7"/>
      <c r="E298" s="7"/>
      <c r="F298" s="110"/>
      <c r="H298" s="7"/>
    </row>
    <row r="299" customFormat="1" ht="15.75" customHeight="1" spans="1:8">
      <c r="A299" s="6"/>
      <c r="B299" s="7"/>
      <c r="D299" s="7"/>
      <c r="E299" s="7"/>
      <c r="F299" s="110"/>
      <c r="H299" s="7"/>
    </row>
    <row r="300" customFormat="1" ht="15.75" customHeight="1" spans="1:8">
      <c r="A300" s="6"/>
      <c r="B300" s="7"/>
      <c r="D300" s="7"/>
      <c r="E300" s="7"/>
      <c r="F300" s="110"/>
      <c r="H300" s="7"/>
    </row>
    <row r="301" customFormat="1" ht="15.75" customHeight="1" spans="1:8">
      <c r="A301" s="6"/>
      <c r="B301" s="7"/>
      <c r="D301" s="7"/>
      <c r="E301" s="7"/>
      <c r="F301" s="110"/>
      <c r="H301" s="7"/>
    </row>
    <row r="302" customFormat="1" ht="15.75" customHeight="1" spans="1:8">
      <c r="A302" s="6"/>
      <c r="B302" s="7"/>
      <c r="D302" s="7"/>
      <c r="E302" s="7"/>
      <c r="F302" s="110"/>
      <c r="H302" s="7"/>
    </row>
    <row r="303" customFormat="1" ht="15.75" customHeight="1" spans="1:8">
      <c r="A303" s="6"/>
      <c r="B303" s="7"/>
      <c r="D303" s="7"/>
      <c r="E303" s="7"/>
      <c r="F303" s="110"/>
      <c r="H303" s="7"/>
    </row>
    <row r="304" customFormat="1" ht="15.75" customHeight="1" spans="1:8">
      <c r="A304" s="6"/>
      <c r="B304" s="7"/>
      <c r="D304" s="7"/>
      <c r="E304" s="7"/>
      <c r="F304" s="110"/>
      <c r="H304" s="7"/>
    </row>
    <row r="305" customFormat="1" ht="15.75" customHeight="1" spans="1:8">
      <c r="A305" s="6"/>
      <c r="B305" s="7"/>
      <c r="D305" s="7"/>
      <c r="E305" s="7"/>
      <c r="F305" s="110"/>
      <c r="H305" s="7"/>
    </row>
    <row r="306" customFormat="1" ht="15.75" customHeight="1" spans="1:8">
      <c r="A306" s="6"/>
      <c r="B306" s="7"/>
      <c r="D306" s="7"/>
      <c r="E306" s="7"/>
      <c r="F306" s="110"/>
      <c r="H306" s="7"/>
    </row>
    <row r="307" customFormat="1" ht="15.75" customHeight="1" spans="1:8">
      <c r="A307" s="6"/>
      <c r="B307" s="7"/>
      <c r="D307" s="7"/>
      <c r="E307" s="7"/>
      <c r="F307" s="110"/>
      <c r="H307" s="7"/>
    </row>
    <row r="308" customFormat="1" ht="15.75" customHeight="1" spans="1:8">
      <c r="A308" s="6"/>
      <c r="B308" s="7"/>
      <c r="D308" s="7"/>
      <c r="E308" s="7"/>
      <c r="F308" s="110"/>
      <c r="H308" s="7"/>
    </row>
    <row r="309" customFormat="1" ht="15.75" customHeight="1" spans="1:8">
      <c r="A309" s="6"/>
      <c r="B309" s="7"/>
      <c r="D309" s="7"/>
      <c r="E309" s="7"/>
      <c r="F309" s="110"/>
      <c r="H309" s="7"/>
    </row>
    <row r="310" customFormat="1" ht="15.75" customHeight="1" spans="1:8">
      <c r="A310" s="6"/>
      <c r="B310" s="7"/>
      <c r="D310" s="7"/>
      <c r="E310" s="7"/>
      <c r="F310" s="110"/>
      <c r="H310" s="7"/>
    </row>
    <row r="311" customFormat="1" ht="15.75" customHeight="1" spans="1:8">
      <c r="A311" s="6"/>
      <c r="B311" s="7"/>
      <c r="D311" s="7"/>
      <c r="E311" s="7"/>
      <c r="F311" s="110"/>
      <c r="H311" s="7"/>
    </row>
    <row r="312" customFormat="1" ht="15.75" customHeight="1" spans="1:8">
      <c r="A312" s="6"/>
      <c r="B312" s="7"/>
      <c r="D312" s="7"/>
      <c r="E312" s="7"/>
      <c r="F312" s="110"/>
      <c r="H312" s="7"/>
    </row>
    <row r="313" customFormat="1" ht="15.75" customHeight="1" spans="1:8">
      <c r="A313" s="6"/>
      <c r="B313" s="7"/>
      <c r="D313" s="7"/>
      <c r="E313" s="7"/>
      <c r="F313" s="110"/>
      <c r="H313" s="7"/>
    </row>
    <row r="314" customFormat="1" ht="15.75" customHeight="1" spans="1:8">
      <c r="A314" s="6"/>
      <c r="B314" s="7"/>
      <c r="D314" s="7"/>
      <c r="E314" s="7"/>
      <c r="F314" s="110"/>
      <c r="H314" s="7"/>
    </row>
    <row r="315" customFormat="1" ht="15.75" customHeight="1" spans="1:8">
      <c r="A315" s="6"/>
      <c r="B315" s="7"/>
      <c r="D315" s="7"/>
      <c r="E315" s="7"/>
      <c r="F315" s="110"/>
      <c r="H315" s="7"/>
    </row>
    <row r="316" customFormat="1" ht="15.75" customHeight="1" spans="1:8">
      <c r="A316" s="6"/>
      <c r="B316" s="7"/>
      <c r="D316" s="7"/>
      <c r="E316" s="7"/>
      <c r="F316" s="110"/>
      <c r="H316" s="7"/>
    </row>
    <row r="317" customFormat="1" ht="15.75" customHeight="1" spans="1:8">
      <c r="A317" s="6"/>
      <c r="B317" s="7"/>
      <c r="D317" s="7"/>
      <c r="E317" s="7"/>
      <c r="F317" s="110"/>
      <c r="H317" s="7"/>
    </row>
    <row r="318" customFormat="1" ht="15.75" customHeight="1" spans="1:8">
      <c r="A318" s="6"/>
      <c r="B318" s="7"/>
      <c r="D318" s="7"/>
      <c r="E318" s="7"/>
      <c r="F318" s="110"/>
      <c r="H318" s="7"/>
    </row>
    <row r="319" customFormat="1" ht="15.75" customHeight="1" spans="1:8">
      <c r="A319" s="6"/>
      <c r="B319" s="7"/>
      <c r="D319" s="7"/>
      <c r="E319" s="7"/>
      <c r="F319" s="110"/>
      <c r="H319" s="7"/>
    </row>
    <row r="320" customFormat="1" ht="15.75" customHeight="1"/>
    <row r="321" customFormat="1" ht="15.75" customHeight="1"/>
    <row r="322" customFormat="1" ht="15.75" customHeight="1"/>
    <row r="323" customFormat="1" ht="15.75" customHeight="1"/>
    <row r="324" customFormat="1" ht="15.75" customHeight="1"/>
    <row r="325" customFormat="1" ht="15.75" customHeight="1"/>
    <row r="326" customFormat="1" ht="15.75" customHeight="1"/>
    <row r="327" customFormat="1" ht="15.75" customHeight="1"/>
    <row r="328" customFormat="1" ht="15.75" customHeight="1"/>
    <row r="329" customFormat="1" ht="15.75" customHeight="1"/>
    <row r="330" customFormat="1" ht="15.75" customHeight="1"/>
    <row r="331" customFormat="1" ht="15.75" customHeight="1"/>
    <row r="332" customFormat="1" ht="15.75" customHeight="1"/>
    <row r="333" customFormat="1" ht="15.75" customHeight="1"/>
    <row r="334" customFormat="1" ht="15.75" customHeight="1"/>
    <row r="335" customFormat="1" ht="15.75" customHeight="1"/>
    <row r="336" customFormat="1" ht="15.75" customHeight="1"/>
    <row r="337" customFormat="1" ht="15.75" customHeight="1"/>
    <row r="338" customFormat="1" ht="15.75" customHeight="1"/>
    <row r="339" customFormat="1" ht="15.75" customHeight="1"/>
    <row r="340" customFormat="1" ht="15.75" customHeight="1"/>
    <row r="341" customFormat="1" ht="15.75" customHeight="1"/>
    <row r="342" customFormat="1" ht="15.75" customHeight="1"/>
    <row r="343" customFormat="1" ht="15.75" customHeight="1"/>
    <row r="344" customFormat="1" ht="15.75" customHeight="1"/>
    <row r="345" customFormat="1" ht="15.75" customHeight="1"/>
    <row r="346" customFormat="1" ht="15.75" customHeight="1"/>
    <row r="347" customFormat="1" ht="15.75" customHeight="1"/>
    <row r="348" customFormat="1" ht="15.75" customHeight="1"/>
    <row r="349" customFormat="1" ht="15.75" customHeight="1"/>
    <row r="350" customFormat="1" ht="15.75" customHeight="1"/>
    <row r="351" customFormat="1" ht="15.75" customHeight="1"/>
    <row r="352" customFormat="1" ht="15.75" customHeight="1"/>
    <row r="353" customFormat="1" ht="15.75" customHeight="1"/>
    <row r="354" customFormat="1" ht="15.75" customHeight="1"/>
    <row r="355" customFormat="1" ht="15.75" customHeight="1"/>
    <row r="356" customFormat="1" ht="15.75" customHeight="1"/>
    <row r="357" customFormat="1" ht="15.75" customHeight="1"/>
    <row r="358" customFormat="1" ht="15.75" customHeight="1"/>
    <row r="359" customFormat="1" ht="15.75" customHeight="1"/>
    <row r="360" customFormat="1" ht="15.75" customHeight="1"/>
    <row r="361" customFormat="1" ht="15.75" customHeight="1"/>
    <row r="362" customFormat="1" ht="15.75" customHeight="1"/>
    <row r="363" customFormat="1" ht="15.75" customHeight="1"/>
    <row r="364" customFormat="1" ht="15.75" customHeight="1"/>
    <row r="365" customFormat="1" ht="15.75" customHeight="1"/>
    <row r="366" customFormat="1" ht="15.75" customHeight="1"/>
    <row r="367" customFormat="1" ht="15.75" customHeight="1"/>
    <row r="368" customFormat="1" ht="15.75" customHeight="1"/>
    <row r="369" customFormat="1" ht="15.75" customHeight="1"/>
    <row r="370" customFormat="1" ht="15.75" customHeight="1"/>
    <row r="371" customFormat="1" ht="15.75" customHeight="1"/>
    <row r="372" customFormat="1" ht="15.75" customHeight="1"/>
    <row r="373" customFormat="1" ht="15.75" customHeight="1"/>
    <row r="374" customFormat="1" ht="15.75" customHeight="1"/>
    <row r="375" customFormat="1" ht="15.75" customHeight="1"/>
    <row r="376" customFormat="1" ht="15.75" customHeight="1"/>
    <row r="377" customFormat="1" ht="15.75" customHeight="1"/>
    <row r="378" customFormat="1" ht="15.75" customHeight="1"/>
    <row r="379" customFormat="1" ht="15.75" customHeight="1"/>
    <row r="380" customFormat="1" ht="15.75" customHeight="1"/>
    <row r="381" customFormat="1" ht="15.75" customHeight="1"/>
    <row r="382" customFormat="1" ht="15.75" customHeight="1"/>
    <row r="383" customFormat="1" ht="15.75" customHeight="1"/>
    <row r="384" customFormat="1" ht="15.75" customHeight="1"/>
    <row r="385" customFormat="1" ht="15.75" customHeight="1"/>
    <row r="386" customFormat="1" ht="15.75" customHeight="1"/>
    <row r="387" customFormat="1" ht="15.75" customHeight="1"/>
    <row r="388" customFormat="1" ht="15.75" customHeight="1"/>
    <row r="389" customFormat="1" ht="15.75" customHeight="1"/>
    <row r="390" customFormat="1" ht="15.75" customHeight="1"/>
    <row r="391" customFormat="1" ht="15.75" customHeight="1"/>
    <row r="392" customFormat="1" ht="15.75" customHeight="1"/>
    <row r="393" customFormat="1" ht="15.75" customHeight="1"/>
    <row r="394" customFormat="1" ht="15.75" customHeight="1"/>
    <row r="395" customFormat="1" ht="15.75" customHeight="1"/>
    <row r="396" customFormat="1" ht="15.75" customHeight="1"/>
    <row r="397" customFormat="1" ht="15.75" customHeight="1"/>
    <row r="398" customFormat="1" ht="15.75" customHeight="1"/>
    <row r="399" customFormat="1" ht="15.75" customHeight="1"/>
    <row r="400" customFormat="1" ht="15.75" customHeight="1"/>
    <row r="401" customFormat="1" ht="15.75" customHeight="1"/>
    <row r="402" customFormat="1" ht="15.75" customHeight="1"/>
    <row r="403" customFormat="1" ht="15.75" customHeight="1"/>
    <row r="404" customFormat="1" ht="15.75" customHeight="1"/>
    <row r="405" customFormat="1" ht="15.75" customHeight="1"/>
    <row r="406" customFormat="1" ht="15.75" customHeight="1"/>
    <row r="407" customFormat="1" ht="15.75" customHeight="1"/>
    <row r="408" customFormat="1" ht="15.75" customHeight="1"/>
    <row r="409" customFormat="1" ht="15.75" customHeight="1"/>
    <row r="410" customFormat="1" ht="15.75" customHeight="1"/>
    <row r="411" customFormat="1" ht="15.75" customHeight="1"/>
    <row r="412" customFormat="1" ht="15.75" customHeight="1"/>
    <row r="413" customFormat="1" ht="15.75" customHeight="1"/>
    <row r="414" customFormat="1" ht="15.75" customHeight="1"/>
    <row r="415" customFormat="1" ht="15.75" customHeight="1"/>
    <row r="416" customFormat="1" ht="15.75" customHeight="1"/>
    <row r="417" customFormat="1" ht="15.75" customHeight="1"/>
    <row r="418" customFormat="1" ht="15.75" customHeight="1"/>
    <row r="419" customFormat="1" ht="15.75" customHeight="1"/>
    <row r="420" customFormat="1" ht="15.75" customHeight="1"/>
    <row r="421" customFormat="1" ht="15.75" customHeight="1"/>
    <row r="422" customFormat="1" ht="15.75" customHeight="1"/>
    <row r="423" customFormat="1" ht="15.75" customHeight="1"/>
    <row r="424" customFormat="1" ht="15.75" customHeight="1"/>
    <row r="425" customFormat="1" ht="15.75" customHeight="1"/>
    <row r="426" customFormat="1" ht="15.75" customHeight="1"/>
    <row r="427" customFormat="1" ht="15.75" customHeight="1"/>
    <row r="428" customFormat="1" ht="15.75" customHeight="1"/>
    <row r="429" customFormat="1" ht="15.75" customHeight="1"/>
    <row r="430" customFormat="1" ht="15.75" customHeight="1"/>
    <row r="431" customFormat="1" ht="15.75" customHeight="1"/>
    <row r="432" customFormat="1" ht="15.75" customHeight="1"/>
    <row r="433" customFormat="1" ht="15.75" customHeight="1"/>
    <row r="434" customFormat="1" ht="15.75" customHeight="1"/>
    <row r="435" customFormat="1" ht="15.75" customHeight="1"/>
    <row r="436" customFormat="1" ht="15.75" customHeight="1"/>
    <row r="437" customFormat="1" ht="15.75" customHeight="1"/>
    <row r="438" customFormat="1" ht="15.75" customHeight="1"/>
    <row r="439" customFormat="1" ht="15.75" customHeight="1"/>
    <row r="440" customFormat="1" ht="15.75" customHeight="1"/>
    <row r="441" customFormat="1" ht="15.75" customHeight="1"/>
    <row r="442" customFormat="1" ht="15.75" customHeight="1"/>
    <row r="443" customFormat="1" ht="15.75" customHeight="1"/>
    <row r="444" customFormat="1" ht="15.75" customHeight="1"/>
    <row r="445" customFormat="1" ht="15.75" customHeight="1"/>
    <row r="446" customFormat="1" ht="15.75" customHeight="1"/>
    <row r="447" customFormat="1" ht="15.75" customHeight="1"/>
    <row r="448" customFormat="1" ht="15.75" customHeight="1"/>
    <row r="449" customFormat="1" ht="15.75" customHeight="1"/>
    <row r="450" customFormat="1" ht="15.75" customHeight="1"/>
    <row r="451" customFormat="1" ht="15.75" customHeight="1"/>
    <row r="452" customFormat="1" ht="15.75" customHeight="1"/>
    <row r="453" customFormat="1" ht="15.75" customHeight="1"/>
    <row r="454" customFormat="1" ht="15.75" customHeight="1"/>
    <row r="455" customFormat="1" ht="15.75" customHeight="1"/>
    <row r="456" customFormat="1" ht="15.75" customHeight="1"/>
    <row r="457" customFormat="1" ht="15.75" customHeight="1"/>
    <row r="458" customFormat="1" ht="15.75" customHeight="1"/>
    <row r="459" customFormat="1" ht="15.75" customHeight="1"/>
    <row r="460" customFormat="1" ht="15.75" customHeight="1"/>
    <row r="461" customFormat="1" ht="15.75" customHeight="1"/>
    <row r="462" customFormat="1" ht="15.75" customHeight="1"/>
    <row r="463" customFormat="1" ht="15.75" customHeight="1"/>
    <row r="464" customFormat="1" ht="15.75" customHeight="1"/>
    <row r="465" customFormat="1" ht="15.75" customHeight="1"/>
    <row r="466" customFormat="1" ht="15.75" customHeight="1"/>
    <row r="467" customFormat="1" ht="15.75" customHeight="1"/>
    <row r="468" customFormat="1" ht="15.75" customHeight="1"/>
    <row r="469" customFormat="1" ht="15.75" customHeight="1"/>
    <row r="470" customFormat="1" ht="15.75" customHeight="1"/>
    <row r="471" customFormat="1" ht="15.75" customHeight="1"/>
    <row r="472" customFormat="1" ht="15.75" customHeight="1"/>
    <row r="473" customFormat="1" ht="15.75" customHeight="1"/>
    <row r="474" customFormat="1" ht="15.75" customHeight="1"/>
    <row r="475" customFormat="1" ht="15.75" customHeight="1"/>
    <row r="476" customFormat="1" ht="15.75" customHeight="1"/>
    <row r="477" customFormat="1" ht="15.75" customHeight="1"/>
    <row r="478" customFormat="1" ht="15.75" customHeight="1"/>
    <row r="479" customFormat="1" ht="15.75" customHeight="1"/>
    <row r="480" customFormat="1" ht="15.75" customHeight="1"/>
    <row r="481" customFormat="1" ht="15.75" customHeight="1"/>
    <row r="482" customFormat="1" ht="15.75" customHeight="1"/>
    <row r="483" customFormat="1" ht="15.75" customHeight="1"/>
    <row r="484" customFormat="1" ht="15.75" customHeight="1"/>
    <row r="485" customFormat="1" ht="15.75" customHeight="1"/>
    <row r="486" customFormat="1" ht="15.75" customHeight="1"/>
    <row r="487" customFormat="1" ht="15.75" customHeight="1"/>
    <row r="488" customFormat="1" ht="15.75" customHeight="1"/>
    <row r="489" customFormat="1" ht="15.75" customHeight="1"/>
    <row r="490" customFormat="1" ht="15.75" customHeight="1"/>
    <row r="491" customFormat="1" ht="15.75" customHeight="1"/>
    <row r="492" customFormat="1" ht="15.75" customHeight="1"/>
    <row r="493" customFormat="1" ht="15.75" customHeight="1"/>
    <row r="494" customFormat="1" ht="15.75" customHeight="1"/>
    <row r="495" customFormat="1" ht="15.75" customHeight="1"/>
    <row r="496" customFormat="1" ht="15.75" customHeight="1"/>
    <row r="497" customFormat="1" ht="15.75" customHeight="1"/>
    <row r="498" customFormat="1" ht="15.75" customHeight="1"/>
    <row r="499" customFormat="1" ht="15.75" customHeight="1"/>
    <row r="500" customFormat="1" ht="15.75" customHeight="1"/>
    <row r="501" customFormat="1" ht="15.75" customHeight="1"/>
    <row r="502" customFormat="1" ht="15.75" customHeight="1"/>
    <row r="503" customFormat="1" ht="15.75" customHeight="1"/>
    <row r="504" customFormat="1" ht="15.75" customHeight="1"/>
    <row r="505" customFormat="1" ht="15.75" customHeight="1"/>
    <row r="506" customFormat="1" ht="15.75" customHeight="1"/>
    <row r="507" customFormat="1" ht="15.75" customHeight="1"/>
    <row r="508" customFormat="1" ht="15.75" customHeight="1"/>
    <row r="509" customFormat="1" ht="15.75" customHeight="1"/>
    <row r="510" customFormat="1" ht="15.75" customHeight="1"/>
    <row r="511" customFormat="1" ht="15.75" customHeight="1"/>
    <row r="512" customFormat="1" ht="15.75" customHeight="1"/>
    <row r="513" customFormat="1" ht="15.75" customHeight="1"/>
    <row r="514" customFormat="1" ht="15.75" customHeight="1"/>
    <row r="515" customFormat="1" ht="15.75" customHeight="1"/>
    <row r="516" customFormat="1" ht="15.75" customHeight="1"/>
    <row r="517" customFormat="1" ht="15.75" customHeight="1"/>
    <row r="518" customFormat="1" ht="15.75" customHeight="1"/>
    <row r="519" customFormat="1" ht="15.75" customHeight="1"/>
    <row r="520" customFormat="1" ht="15.75" customHeight="1"/>
    <row r="521" customFormat="1" ht="15.75" customHeight="1"/>
    <row r="522" customFormat="1" ht="15.75" customHeight="1"/>
    <row r="523" customFormat="1" ht="15.75" customHeight="1"/>
    <row r="524" customFormat="1" ht="15.75" customHeight="1"/>
    <row r="525" customFormat="1" ht="15.75" customHeight="1"/>
    <row r="526" customFormat="1" ht="15.75" customHeight="1"/>
    <row r="527" customFormat="1" ht="15.75" customHeight="1"/>
    <row r="528" customFormat="1" ht="15.75" customHeight="1"/>
    <row r="529" customFormat="1" ht="15.75" customHeight="1"/>
    <row r="530" customFormat="1" ht="15.75" customHeight="1"/>
    <row r="531" customFormat="1" ht="15.75" customHeight="1"/>
    <row r="532" customFormat="1" ht="15.75" customHeight="1"/>
    <row r="533" customFormat="1" ht="15.75" customHeight="1"/>
    <row r="534" customFormat="1" ht="15.75" customHeight="1"/>
    <row r="535" customFormat="1" ht="15.75" customHeight="1"/>
    <row r="536" customFormat="1" ht="15.75" customHeight="1"/>
    <row r="537" customFormat="1" ht="15.75" customHeight="1"/>
    <row r="538" customFormat="1" ht="15.75" customHeight="1"/>
    <row r="539" customFormat="1" ht="15.75" customHeight="1"/>
    <row r="540" customFormat="1" ht="15.75" customHeight="1"/>
    <row r="541" customFormat="1" ht="15.75" customHeight="1"/>
    <row r="542" customFormat="1" ht="15.75" customHeight="1"/>
    <row r="543" customFormat="1" ht="15.75" customHeight="1"/>
    <row r="544" customFormat="1" ht="15.75" customHeight="1"/>
    <row r="545" customFormat="1" ht="15.75" customHeight="1"/>
    <row r="546" customFormat="1" ht="15.75" customHeight="1"/>
    <row r="547" customFormat="1" ht="15.75" customHeight="1"/>
    <row r="548" customFormat="1" ht="15.75" customHeight="1"/>
    <row r="549" customFormat="1" ht="15.75" customHeight="1"/>
    <row r="550" customFormat="1" ht="15.75" customHeight="1"/>
    <row r="551" customFormat="1" ht="15.75" customHeight="1"/>
    <row r="552" customFormat="1" ht="15.75" customHeight="1"/>
    <row r="553" customFormat="1" ht="15.75" customHeight="1"/>
    <row r="554" customFormat="1" ht="15.75" customHeight="1"/>
    <row r="555" customFormat="1" ht="15.75" customHeight="1"/>
    <row r="556" customFormat="1" ht="15.75" customHeight="1"/>
    <row r="557" customFormat="1" ht="15.75" customHeight="1"/>
    <row r="558" customFormat="1" ht="15.75" customHeight="1"/>
    <row r="559" customFormat="1" ht="15.75" customHeight="1"/>
    <row r="560" customFormat="1" ht="15.75" customHeight="1"/>
    <row r="561" customFormat="1" ht="15.75" customHeight="1"/>
    <row r="562" customFormat="1" ht="15.75" customHeight="1"/>
    <row r="563" customFormat="1" ht="15.75" customHeight="1"/>
    <row r="564" customFormat="1" ht="15.75" customHeight="1"/>
    <row r="565" customFormat="1" ht="15.75" customHeight="1"/>
    <row r="566" customFormat="1" ht="15.75" customHeight="1"/>
    <row r="567" customFormat="1" ht="15.75" customHeight="1"/>
    <row r="568" customFormat="1" ht="15.75" customHeight="1"/>
    <row r="569" customFormat="1" ht="15.75" customHeight="1"/>
    <row r="570" customFormat="1" ht="15.75" customHeight="1"/>
    <row r="571" customFormat="1" ht="15.75" customHeight="1"/>
    <row r="572" customFormat="1" ht="15.75" customHeight="1"/>
    <row r="573" customFormat="1" ht="15.75" customHeight="1"/>
    <row r="574" customFormat="1" ht="15.75" customHeight="1"/>
    <row r="575" customFormat="1" ht="15.75" customHeight="1"/>
    <row r="576" customFormat="1" ht="15.75" customHeight="1"/>
    <row r="577" customFormat="1" ht="15.75" customHeight="1"/>
    <row r="578" customFormat="1" ht="15.75" customHeight="1"/>
    <row r="579" customFormat="1" ht="15.75" customHeight="1"/>
    <row r="580" customFormat="1" ht="15.75" customHeight="1"/>
    <row r="581" customFormat="1" ht="15.75" customHeight="1"/>
    <row r="582" customFormat="1" ht="15.75" customHeight="1"/>
    <row r="583" customFormat="1" ht="15.75" customHeight="1"/>
    <row r="584" customFormat="1" ht="15.75" customHeight="1"/>
    <row r="585" customFormat="1" ht="15.75" customHeight="1"/>
    <row r="586" customFormat="1" ht="15.75" customHeight="1"/>
    <row r="587" customFormat="1" ht="15.75" customHeight="1"/>
    <row r="588" customFormat="1" ht="15.75" customHeight="1"/>
    <row r="589" customFormat="1" ht="15.75" customHeight="1"/>
    <row r="590" customFormat="1" ht="15.75" customHeight="1"/>
    <row r="591" customFormat="1" ht="15.75" customHeight="1"/>
    <row r="592" customFormat="1" ht="15.75" customHeight="1"/>
    <row r="593" customFormat="1" ht="15.75" customHeight="1"/>
    <row r="594" customFormat="1" ht="15.75" customHeight="1"/>
    <row r="595" customFormat="1" ht="15.75" customHeight="1"/>
    <row r="596" customFormat="1" ht="15.75" customHeight="1"/>
    <row r="597" customFormat="1" ht="15.75" customHeight="1"/>
    <row r="598" customFormat="1" ht="15.75" customHeight="1"/>
    <row r="599" customFormat="1" ht="15.75" customHeight="1"/>
    <row r="600" customFormat="1" ht="15.75" customHeight="1"/>
    <row r="601" customFormat="1" ht="15.75" customHeight="1"/>
    <row r="602" customFormat="1" ht="15.75" customHeight="1"/>
    <row r="603" customFormat="1" ht="15.75" customHeight="1"/>
    <row r="604" customFormat="1" ht="15.75" customHeight="1"/>
    <row r="605" customFormat="1" ht="15.75" customHeight="1"/>
    <row r="606" customFormat="1" ht="15.75" customHeight="1"/>
    <row r="607" customFormat="1" ht="15.75" customHeight="1"/>
    <row r="608" customFormat="1" ht="15.75" customHeight="1"/>
    <row r="609" customFormat="1" ht="15.75" customHeight="1"/>
    <row r="610" customFormat="1" ht="15.75" customHeight="1"/>
    <row r="611" customFormat="1" ht="15.75" customHeight="1"/>
    <row r="612" customFormat="1" ht="15.75" customHeight="1"/>
    <row r="613" customFormat="1" ht="15.75" customHeight="1"/>
    <row r="614" customFormat="1" ht="15.75" customHeight="1"/>
    <row r="615" customFormat="1" ht="15.75" customHeight="1"/>
    <row r="616" customFormat="1" ht="15.75" customHeight="1"/>
    <row r="617" customFormat="1" ht="15.75" customHeight="1"/>
    <row r="618" customFormat="1" ht="15.75" customHeight="1"/>
    <row r="619" customFormat="1" ht="15.75" customHeight="1"/>
    <row r="620" customFormat="1" ht="15.75" customHeight="1"/>
    <row r="621" customFormat="1" ht="15.75" customHeight="1"/>
    <row r="622" customFormat="1" ht="15.75" customHeight="1"/>
    <row r="623" customFormat="1" ht="15.75" customHeight="1"/>
    <row r="624" customFormat="1" ht="15.75" customHeight="1"/>
    <row r="625" customFormat="1" ht="15.75" customHeight="1"/>
    <row r="626" customFormat="1" ht="15.75" customHeight="1"/>
    <row r="627" customFormat="1" ht="15.75" customHeight="1"/>
    <row r="628" customFormat="1" ht="15.75" customHeight="1"/>
    <row r="629" customFormat="1" ht="15.75" customHeight="1"/>
    <row r="630" customFormat="1" ht="15.75" customHeight="1"/>
    <row r="631" customFormat="1" ht="15.75" customHeight="1"/>
    <row r="632" customFormat="1" ht="15.75" customHeight="1"/>
    <row r="633" customFormat="1" ht="15.75" customHeight="1"/>
    <row r="634" customFormat="1" ht="15.75" customHeight="1"/>
    <row r="635" customFormat="1" ht="15.75" customHeight="1"/>
    <row r="636" customFormat="1" ht="15.75" customHeight="1"/>
    <row r="637" customFormat="1" ht="15.75" customHeight="1"/>
    <row r="638" customFormat="1" ht="15.75" customHeight="1"/>
    <row r="639" customFormat="1" ht="15.75" customHeight="1"/>
    <row r="640" customFormat="1" ht="15.75" customHeight="1"/>
    <row r="641" customFormat="1" ht="15.75" customHeight="1"/>
    <row r="642" customFormat="1" ht="15.75" customHeight="1"/>
    <row r="643" customFormat="1" ht="15.75" customHeight="1"/>
    <row r="644" customFormat="1" ht="15.75" customHeight="1"/>
    <row r="645" customFormat="1" ht="15.75" customHeight="1"/>
    <row r="646" customFormat="1" ht="15.75" customHeight="1"/>
    <row r="647" customFormat="1" ht="15.75" customHeight="1"/>
    <row r="648" customFormat="1" ht="15.75" customHeight="1"/>
    <row r="649" customFormat="1" ht="15.75" customHeight="1"/>
    <row r="650" customFormat="1" ht="15.75" customHeight="1"/>
    <row r="651" customFormat="1" ht="15.75" customHeight="1"/>
    <row r="652" customFormat="1" ht="15.75" customHeight="1"/>
    <row r="653" customFormat="1" ht="15.75" customHeight="1"/>
    <row r="654" customFormat="1" ht="15.75" customHeight="1"/>
    <row r="655" customFormat="1" ht="15.75" customHeight="1"/>
    <row r="656" customFormat="1" ht="15.75" customHeight="1"/>
    <row r="657" customFormat="1" ht="15.75" customHeight="1"/>
    <row r="658" customFormat="1" ht="15.75" customHeight="1"/>
    <row r="659" customFormat="1" ht="15.75" customHeight="1"/>
    <row r="660" customFormat="1" ht="15.75" customHeight="1"/>
    <row r="661" customFormat="1" ht="15.75" customHeight="1"/>
    <row r="662" customFormat="1" ht="15.75" customHeight="1"/>
    <row r="663" customFormat="1" ht="15.75" customHeight="1"/>
    <row r="664" customFormat="1" ht="15.75" customHeight="1"/>
    <row r="665" customFormat="1" ht="15.75" customHeight="1"/>
    <row r="666" customFormat="1" ht="15.75" customHeight="1"/>
    <row r="667" customFormat="1" ht="15.75" customHeight="1"/>
    <row r="668" customFormat="1" ht="15.75" customHeight="1"/>
    <row r="669" customFormat="1" ht="15.75" customHeight="1"/>
    <row r="670" customFormat="1" ht="15.75" customHeight="1"/>
    <row r="671" customFormat="1" ht="15.75" customHeight="1"/>
    <row r="672" customFormat="1" ht="15.75" customHeight="1"/>
    <row r="673" customFormat="1" ht="15.75" customHeight="1"/>
    <row r="674" customFormat="1" ht="15.75" customHeight="1"/>
    <row r="675" customFormat="1" ht="15.75" customHeight="1"/>
    <row r="676" customFormat="1" ht="15.75" customHeight="1"/>
    <row r="677" customFormat="1" ht="15.75" customHeight="1"/>
    <row r="678" customFormat="1" ht="15.75" customHeight="1"/>
    <row r="679" customFormat="1" ht="15.75" customHeight="1"/>
    <row r="680" customFormat="1" ht="15.75" customHeight="1"/>
    <row r="681" customFormat="1" ht="15.75" customHeight="1"/>
    <row r="682" customFormat="1" ht="15.75" customHeight="1"/>
    <row r="683" customFormat="1" ht="15.75" customHeight="1"/>
    <row r="684" customFormat="1" ht="15.75" customHeight="1"/>
    <row r="685" customFormat="1" ht="15.75" customHeight="1"/>
    <row r="686" customFormat="1" ht="15.75" customHeight="1"/>
    <row r="687" customFormat="1" ht="15.75" customHeight="1"/>
    <row r="688" customFormat="1" ht="15.75" customHeight="1"/>
    <row r="689" customFormat="1" ht="15.75" customHeight="1"/>
    <row r="690" customFormat="1" ht="15.75" customHeight="1"/>
    <row r="691" customFormat="1" ht="15.75" customHeight="1"/>
    <row r="692" customFormat="1" ht="15.75" customHeight="1"/>
    <row r="693" customFormat="1" ht="15.75" customHeight="1"/>
    <row r="694" customFormat="1" ht="15.75" customHeight="1"/>
    <row r="695" customFormat="1" ht="15.75" customHeight="1"/>
    <row r="696" customFormat="1" ht="15.75" customHeight="1"/>
    <row r="697" customFormat="1" ht="15.75" customHeight="1"/>
    <row r="698" customFormat="1" ht="15.75" customHeight="1"/>
    <row r="699" customFormat="1" ht="15.75" customHeight="1"/>
    <row r="700" customFormat="1" ht="15.75" customHeight="1"/>
    <row r="701" customFormat="1" ht="15.75" customHeight="1"/>
    <row r="702" customFormat="1" ht="15.75" customHeight="1"/>
    <row r="703" customFormat="1" ht="15.75" customHeight="1"/>
    <row r="704" customFormat="1" ht="15.75" customHeight="1"/>
    <row r="705" customFormat="1" ht="15.75" customHeight="1"/>
    <row r="706" customFormat="1" ht="15.75" customHeight="1"/>
    <row r="707" customFormat="1" ht="15.75" customHeight="1"/>
    <row r="708" customFormat="1" ht="15.75" customHeight="1"/>
    <row r="709" customFormat="1" ht="15.75" customHeight="1"/>
    <row r="710" customFormat="1" ht="15.75" customHeight="1"/>
    <row r="711" customFormat="1" ht="15.75" customHeight="1"/>
    <row r="712" customFormat="1" ht="15.75" customHeight="1"/>
    <row r="713" customFormat="1" ht="15.75" customHeight="1"/>
    <row r="714" customFormat="1" ht="15.75" customHeight="1"/>
    <row r="715" customFormat="1" ht="15.75" customHeight="1"/>
    <row r="716" customFormat="1" ht="15.75" customHeight="1"/>
    <row r="717" customFormat="1" ht="15.75" customHeight="1"/>
    <row r="718" customFormat="1" ht="15.75" customHeight="1"/>
    <row r="719" customFormat="1" ht="15.75" customHeight="1"/>
    <row r="720" customFormat="1" ht="15.75" customHeight="1"/>
    <row r="721" customFormat="1" ht="15.75" customHeight="1"/>
    <row r="722" customFormat="1" ht="15.75" customHeight="1"/>
    <row r="723" customFormat="1" ht="15.75" customHeight="1"/>
    <row r="724" customFormat="1" ht="15.75" customHeight="1"/>
    <row r="725" customFormat="1" ht="15.75" customHeight="1"/>
    <row r="726" customFormat="1" ht="15.75" customHeight="1"/>
    <row r="727" customFormat="1" ht="15.75" customHeight="1"/>
    <row r="728" customFormat="1" ht="15.75" customHeight="1"/>
    <row r="729" customFormat="1" ht="15.75" customHeight="1"/>
    <row r="730" customFormat="1" ht="15.75" customHeight="1"/>
    <row r="731" customFormat="1" ht="15.75" customHeight="1"/>
    <row r="732" customFormat="1" ht="15.75" customHeight="1"/>
    <row r="733" customFormat="1" ht="15.75" customHeight="1"/>
    <row r="734" customFormat="1" ht="15.75" customHeight="1"/>
    <row r="735" customFormat="1" ht="15.75" customHeight="1"/>
    <row r="736" customFormat="1" ht="15.75" customHeight="1"/>
    <row r="737" customFormat="1" ht="15.75" customHeight="1"/>
    <row r="738" customFormat="1" ht="15.75" customHeight="1"/>
    <row r="739" customFormat="1" ht="15.75" customHeight="1"/>
    <row r="740" customFormat="1" ht="15.75" customHeight="1"/>
    <row r="741" customFormat="1" ht="15.75" customHeight="1"/>
    <row r="742" customFormat="1" ht="15.75" customHeight="1"/>
    <row r="743" customFormat="1" ht="15.75" customHeight="1"/>
    <row r="744" customFormat="1" ht="15.75" customHeight="1"/>
    <row r="745" customFormat="1" ht="15.75" customHeight="1"/>
    <row r="746" customFormat="1" ht="15.75" customHeight="1"/>
    <row r="747" customFormat="1" ht="15.75" customHeight="1"/>
    <row r="748" customFormat="1" ht="15.75" customHeight="1"/>
    <row r="749" customFormat="1" ht="15.75" customHeight="1"/>
    <row r="750" customFormat="1" ht="15.75" customHeight="1"/>
    <row r="751" customFormat="1" ht="15.75" customHeight="1"/>
    <row r="752" customFormat="1" ht="15.75" customHeight="1"/>
    <row r="753" customFormat="1" ht="15.75" customHeight="1"/>
    <row r="754" customFormat="1" ht="15.75" customHeight="1"/>
    <row r="755" customFormat="1" ht="15.75" customHeight="1"/>
    <row r="756" customFormat="1" ht="15.75" customHeight="1"/>
    <row r="757" customFormat="1" ht="15.75" customHeight="1"/>
    <row r="758" customFormat="1" ht="15.75" customHeight="1"/>
    <row r="759" customFormat="1" ht="15.75" customHeight="1"/>
    <row r="760" customFormat="1" ht="15.75" customHeight="1"/>
    <row r="761" customFormat="1" ht="15.75" customHeight="1"/>
    <row r="762" customFormat="1" ht="15.75" customHeight="1"/>
    <row r="763" customFormat="1" ht="15.75" customHeight="1"/>
    <row r="764" customFormat="1" ht="15.75" customHeight="1"/>
    <row r="765" customFormat="1" ht="15.75" customHeight="1"/>
    <row r="766" customFormat="1" ht="15.75" customHeight="1"/>
    <row r="767" customFormat="1" ht="15.75" customHeight="1"/>
    <row r="768" customFormat="1" ht="15.75" customHeight="1"/>
    <row r="769" customFormat="1" ht="15.75" customHeight="1"/>
    <row r="770" customFormat="1" ht="15.75" customHeight="1"/>
    <row r="771" customFormat="1" ht="15.75" customHeight="1"/>
    <row r="772" customFormat="1" ht="15.75" customHeight="1"/>
    <row r="773" customFormat="1" ht="15.75" customHeight="1"/>
    <row r="774" customFormat="1" ht="15.75" customHeight="1"/>
    <row r="775" customFormat="1" ht="15.75" customHeight="1"/>
    <row r="776" customFormat="1" ht="15.75" customHeight="1"/>
    <row r="777" customFormat="1" ht="15.75" customHeight="1"/>
    <row r="778" customFormat="1" ht="15.75" customHeight="1"/>
    <row r="779" customFormat="1" ht="15.75" customHeight="1"/>
    <row r="780" customFormat="1" ht="15.75" customHeight="1"/>
    <row r="781" customFormat="1" ht="15.75" customHeight="1"/>
    <row r="782" customFormat="1" ht="15.75" customHeight="1"/>
    <row r="783" customFormat="1" ht="15.75" customHeight="1"/>
    <row r="784" customFormat="1" ht="15.75" customHeight="1"/>
    <row r="785" customFormat="1" ht="15.75" customHeight="1"/>
    <row r="786" customFormat="1" ht="15.75" customHeight="1"/>
    <row r="787" customFormat="1" ht="15.75" customHeight="1"/>
    <row r="788" customFormat="1" ht="15.75" customHeight="1"/>
    <row r="789" customFormat="1" ht="15.75" customHeight="1"/>
    <row r="790" customFormat="1" ht="15.75" customHeight="1"/>
    <row r="791" customFormat="1" ht="15.75" customHeight="1"/>
    <row r="792" customFormat="1" ht="15.75" customHeight="1"/>
    <row r="793" customFormat="1" ht="15.75" customHeight="1"/>
    <row r="794" customFormat="1" ht="15.75" customHeight="1"/>
    <row r="795" customFormat="1" ht="15.75" customHeight="1"/>
    <row r="796" customFormat="1" ht="15.75" customHeight="1"/>
    <row r="797" customFormat="1" ht="15.75" customHeight="1"/>
    <row r="798" customFormat="1" ht="15.75" customHeight="1"/>
    <row r="799" customFormat="1" ht="15.75" customHeight="1"/>
    <row r="800" customFormat="1" ht="15.75" customHeight="1"/>
    <row r="801" customFormat="1" ht="15.75" customHeight="1"/>
    <row r="802" customFormat="1" ht="15.75" customHeight="1"/>
    <row r="803" customFormat="1" ht="15.75" customHeight="1"/>
    <row r="804" customFormat="1" ht="15.75" customHeight="1"/>
    <row r="805" customFormat="1" ht="15.75" customHeight="1"/>
    <row r="806" customFormat="1" ht="15.75" customHeight="1"/>
    <row r="807" customFormat="1" ht="15.75" customHeight="1"/>
    <row r="808" customFormat="1" ht="15.75" customHeight="1"/>
    <row r="809" customFormat="1" ht="15.75" customHeight="1"/>
    <row r="810" customFormat="1" ht="15.75" customHeight="1"/>
    <row r="811" customFormat="1" ht="15.75" customHeight="1"/>
    <row r="812" customFormat="1" ht="15.75" customHeight="1"/>
    <row r="813" customFormat="1" ht="15.75" customHeight="1"/>
    <row r="814" customFormat="1" ht="15.75" customHeight="1"/>
    <row r="815" customFormat="1" ht="15.75" customHeight="1"/>
    <row r="816" customFormat="1" ht="15.75" customHeight="1"/>
    <row r="817" customFormat="1" ht="15.75" customHeight="1"/>
    <row r="818" customFormat="1" ht="15.75" customHeight="1"/>
    <row r="819" customFormat="1" ht="15.75" customHeight="1"/>
    <row r="820" customFormat="1" ht="15.75" customHeight="1"/>
    <row r="821" customFormat="1" ht="15.75" customHeight="1"/>
    <row r="822" customFormat="1" ht="15.75" customHeight="1"/>
    <row r="823" customFormat="1" ht="15.75" customHeight="1"/>
    <row r="824" customFormat="1" ht="15.75" customHeight="1"/>
    <row r="825" customFormat="1" ht="15.75" customHeight="1"/>
    <row r="826" customFormat="1" ht="15.75" customHeight="1"/>
    <row r="827" customFormat="1" ht="15.75" customHeight="1"/>
    <row r="828" customFormat="1" ht="15.75" customHeight="1"/>
    <row r="829" customFormat="1" ht="15.75" customHeight="1"/>
    <row r="830" customFormat="1" ht="15.75" customHeight="1"/>
    <row r="831" customFormat="1" ht="15.75" customHeight="1"/>
    <row r="832" customFormat="1" ht="15.75" customHeight="1"/>
    <row r="833" customFormat="1" ht="15.75" customHeight="1"/>
    <row r="834" customFormat="1" ht="15.75" customHeight="1"/>
    <row r="835" customFormat="1" ht="15.75" customHeight="1"/>
    <row r="836" customFormat="1" ht="15.75" customHeight="1"/>
    <row r="837" customFormat="1" ht="15.75" customHeight="1"/>
    <row r="838" customFormat="1" ht="15.75" customHeight="1"/>
    <row r="839" customFormat="1" ht="15.75" customHeight="1"/>
    <row r="840" customFormat="1" ht="15.75" customHeight="1"/>
    <row r="841" customFormat="1" ht="15.75" customHeight="1"/>
    <row r="842" customFormat="1" ht="15.75" customHeight="1"/>
    <row r="843" customFormat="1" ht="15.75" customHeight="1"/>
    <row r="844" customFormat="1" ht="15.75" customHeight="1"/>
    <row r="845" customFormat="1" ht="15.75" customHeight="1"/>
    <row r="846" customFormat="1" ht="15.75" customHeight="1"/>
    <row r="847" customFormat="1" ht="15.75" customHeight="1"/>
    <row r="848" customFormat="1" ht="15.75" customHeight="1"/>
    <row r="849" customFormat="1" ht="15.75" customHeight="1"/>
    <row r="850" customFormat="1" ht="15.75" customHeight="1"/>
    <row r="851" customFormat="1" ht="15.75" customHeight="1"/>
    <row r="852" customFormat="1" ht="15.75" customHeight="1"/>
    <row r="853" customFormat="1" ht="15.75" customHeight="1"/>
    <row r="854" customFormat="1" ht="15.75" customHeight="1"/>
    <row r="855" customFormat="1" ht="15.75" customHeight="1"/>
    <row r="856" customFormat="1" ht="15.75" customHeight="1"/>
    <row r="857" customFormat="1" ht="15.75" customHeight="1"/>
    <row r="858" customFormat="1" ht="15.75" customHeight="1"/>
    <row r="859" customFormat="1" ht="15.75" customHeight="1"/>
    <row r="860" customFormat="1" ht="15.75" customHeight="1"/>
    <row r="861" customFormat="1" ht="15.75" customHeight="1"/>
    <row r="862" customFormat="1" ht="15.75" customHeight="1"/>
    <row r="863" customFormat="1" ht="15.75" customHeight="1"/>
    <row r="864" customFormat="1" ht="15.75" customHeight="1"/>
    <row r="865" customFormat="1" ht="15.75" customHeight="1"/>
    <row r="866" customFormat="1" ht="15.75" customHeight="1"/>
    <row r="867" customFormat="1" ht="15.75" customHeight="1"/>
    <row r="868" customFormat="1" ht="15.75" customHeight="1"/>
    <row r="869" customFormat="1" ht="15.75" customHeight="1"/>
    <row r="870" customFormat="1" ht="15.75" customHeight="1"/>
    <row r="871" customFormat="1" ht="15.75" customHeight="1"/>
    <row r="872" customFormat="1" ht="15.75" customHeight="1"/>
    <row r="873" customFormat="1" ht="15.75" customHeight="1"/>
    <row r="874" customFormat="1" ht="15.75" customHeight="1"/>
    <row r="875" customFormat="1" ht="15.75" customHeight="1"/>
    <row r="876" customFormat="1" ht="15.75" customHeight="1"/>
    <row r="877" customFormat="1" ht="15.75" customHeight="1"/>
    <row r="878" customFormat="1" ht="15.75" customHeight="1"/>
    <row r="879" customFormat="1" ht="15.75" customHeight="1"/>
    <row r="880" customFormat="1" ht="15.75" customHeight="1"/>
    <row r="881" customFormat="1" ht="15.75" customHeight="1"/>
    <row r="882" customFormat="1" ht="15.75" customHeight="1"/>
    <row r="883" customFormat="1" ht="15.75" customHeight="1"/>
    <row r="884" customFormat="1" ht="15.75" customHeight="1"/>
    <row r="885" customFormat="1" ht="15.75" customHeight="1"/>
    <row r="886" customFormat="1" ht="15.75" customHeight="1"/>
    <row r="887" customFormat="1" ht="15.75" customHeight="1"/>
    <row r="888" customFormat="1" ht="15.75" customHeight="1"/>
    <row r="889" customFormat="1" ht="15.75" customHeight="1"/>
    <row r="890" customFormat="1" ht="15.75" customHeight="1"/>
    <row r="891" customFormat="1" ht="15.75" customHeight="1"/>
    <row r="892" customFormat="1" ht="15.75" customHeight="1"/>
    <row r="893" customFormat="1" ht="15.75" customHeight="1"/>
    <row r="894" customFormat="1" ht="15.75" customHeight="1"/>
    <row r="895" customFormat="1" ht="15.75" customHeight="1"/>
    <row r="896" customFormat="1" ht="15.75" customHeight="1"/>
    <row r="897" customFormat="1" ht="15.75" customHeight="1"/>
    <row r="898" customFormat="1" ht="15.75" customHeight="1"/>
    <row r="899" customFormat="1" ht="15.75" customHeight="1"/>
    <row r="900" customFormat="1" ht="15.75" customHeight="1"/>
    <row r="901" customFormat="1" ht="15.75" customHeight="1"/>
    <row r="902" customFormat="1" ht="15.75" customHeight="1"/>
    <row r="903" customFormat="1" ht="15.75" customHeight="1"/>
    <row r="904" customFormat="1" ht="15.75" customHeight="1"/>
    <row r="905" customFormat="1" ht="15.75" customHeight="1"/>
    <row r="906" customFormat="1" ht="15.75" customHeight="1"/>
    <row r="907" customFormat="1" ht="15.75" customHeight="1"/>
    <row r="908" customFormat="1" ht="15.75" customHeight="1"/>
    <row r="909" customFormat="1" ht="15.75" customHeight="1"/>
    <row r="910" customFormat="1" ht="15.75" customHeight="1"/>
    <row r="911" customFormat="1" ht="15.75" customHeight="1"/>
    <row r="912" customFormat="1" ht="15.75" customHeight="1"/>
    <row r="913" customFormat="1" ht="15.75" customHeight="1"/>
    <row r="914" customFormat="1" ht="15.75" customHeight="1"/>
    <row r="915" customFormat="1" ht="15.75" customHeight="1"/>
    <row r="916" customFormat="1" ht="15.75" customHeight="1"/>
    <row r="917" customFormat="1" ht="15.75" customHeight="1"/>
    <row r="918" customFormat="1" ht="15.75" customHeight="1"/>
    <row r="919" customFormat="1" ht="15.75" customHeight="1"/>
    <row r="920" customFormat="1" ht="15.75" customHeight="1"/>
    <row r="921" customFormat="1" ht="15.75" customHeight="1"/>
    <row r="922" customFormat="1" ht="15.75" customHeight="1"/>
    <row r="923" customFormat="1" ht="15.75" customHeight="1"/>
    <row r="924" customFormat="1" ht="15.75" customHeight="1"/>
    <row r="925" customFormat="1" ht="15.75" customHeight="1"/>
    <row r="926" customFormat="1" ht="15.75" customHeight="1"/>
    <row r="927" customFormat="1" ht="15.75" customHeight="1"/>
    <row r="928" customFormat="1" ht="15.75" customHeight="1"/>
    <row r="929" customFormat="1" ht="15.75" customHeight="1"/>
    <row r="930" customFormat="1" ht="15.75" customHeight="1"/>
    <row r="931" customFormat="1" ht="15.75" customHeight="1"/>
    <row r="932" customFormat="1" ht="15.75" customHeight="1"/>
    <row r="933" customFormat="1" ht="15.75" customHeight="1"/>
    <row r="934" customFormat="1" ht="15.75" customHeight="1"/>
    <row r="935" customFormat="1" ht="15.75" customHeight="1"/>
    <row r="936" customFormat="1" ht="15.75" customHeight="1"/>
    <row r="937" customFormat="1" ht="15.75" customHeight="1"/>
    <row r="938" customFormat="1" ht="15.75" customHeight="1"/>
    <row r="939" customFormat="1" ht="15.75" customHeight="1"/>
    <row r="940" customFormat="1" ht="15.75" customHeight="1"/>
    <row r="941" customFormat="1" ht="15.75" customHeight="1"/>
    <row r="942" customFormat="1" ht="15.75" customHeight="1"/>
    <row r="943" customFormat="1" ht="15.75" customHeight="1"/>
    <row r="944" customFormat="1" ht="15.75" customHeight="1"/>
    <row r="945" customFormat="1" ht="15.75" customHeight="1"/>
    <row r="946" customFormat="1" ht="15.75" customHeight="1"/>
    <row r="947" customFormat="1" ht="15.75" customHeight="1"/>
    <row r="948" customFormat="1" ht="15.75" customHeight="1"/>
    <row r="949" customFormat="1" ht="15.75" customHeight="1"/>
    <row r="950" customFormat="1" ht="15.75" customHeight="1"/>
    <row r="951" customFormat="1" ht="15.75" customHeight="1"/>
    <row r="952" customFormat="1" ht="15.75" customHeight="1"/>
    <row r="953" customFormat="1" ht="15.75" customHeight="1"/>
    <row r="954" customFormat="1" ht="15.75" customHeight="1"/>
    <row r="955" customFormat="1" ht="15.75" customHeight="1"/>
    <row r="956" customFormat="1" ht="15.75" customHeight="1"/>
    <row r="957" customFormat="1" ht="15.75" customHeight="1"/>
    <row r="958" customFormat="1" ht="15.75" customHeight="1"/>
    <row r="959" customFormat="1" ht="15.75" customHeight="1"/>
    <row r="960" customFormat="1" ht="15.75" customHeight="1"/>
    <row r="961" customFormat="1" ht="15.75" customHeight="1"/>
    <row r="962" customFormat="1" ht="15.75" customHeight="1"/>
    <row r="963" customFormat="1" ht="15.75" customHeight="1"/>
    <row r="964" customFormat="1" ht="15.75" customHeight="1"/>
    <row r="965" customFormat="1" ht="15.75" customHeight="1"/>
    <row r="966" customFormat="1" ht="15.75" customHeight="1"/>
    <row r="967" customFormat="1" ht="15.75" customHeight="1"/>
    <row r="968" customFormat="1" ht="15.75" customHeight="1"/>
    <row r="969" customFormat="1" ht="15.75" customHeight="1"/>
    <row r="970" customFormat="1" ht="15.75" customHeight="1"/>
    <row r="971" customFormat="1" ht="15.75" customHeight="1"/>
    <row r="972" customFormat="1" ht="15.75" customHeight="1"/>
    <row r="973" customFormat="1" ht="15.75" customHeight="1"/>
    <row r="974" customFormat="1" ht="15.75" customHeight="1"/>
    <row r="975" customFormat="1" ht="15.75" customHeight="1"/>
    <row r="976" customFormat="1" ht="15.75" customHeight="1"/>
    <row r="977" customFormat="1" ht="15.75" customHeight="1"/>
    <row r="978" customFormat="1" ht="15.75" customHeight="1"/>
    <row r="979" customFormat="1" ht="15.75" customHeight="1"/>
    <row r="980" customFormat="1" ht="15.75" customHeight="1"/>
    <row r="981" customFormat="1" ht="15.75" customHeight="1"/>
    <row r="982" customFormat="1" ht="15.75" customHeight="1"/>
    <row r="983" customFormat="1" ht="15.75" customHeight="1"/>
    <row r="984" customFormat="1" ht="15.75" customHeight="1"/>
    <row r="985" customFormat="1" ht="15.75" customHeight="1"/>
    <row r="986" customFormat="1" ht="15.75" customHeight="1"/>
    <row r="987" customFormat="1" ht="15.75" customHeight="1"/>
    <row r="988" customFormat="1" ht="15.75" customHeight="1"/>
    <row r="989" customFormat="1" ht="15.75" customHeight="1"/>
    <row r="990" customFormat="1" ht="15.75" customHeight="1"/>
    <row r="991" customFormat="1" ht="15.75" customHeight="1"/>
    <row r="992" customFormat="1" ht="15.75" customHeight="1"/>
    <row r="993" customFormat="1" ht="15.75" customHeight="1"/>
    <row r="994" customFormat="1" ht="15.75" customHeight="1"/>
    <row r="995" customFormat="1" ht="15.75" customHeight="1"/>
    <row r="996" customFormat="1" ht="15.75" customHeight="1"/>
    <row r="997" customFormat="1" ht="15.75" customHeight="1"/>
    <row r="998" customFormat="1" ht="15.75" customHeight="1"/>
    <row r="999" customFormat="1" ht="15.75" customHeight="1"/>
    <row r="1000" customFormat="1" ht="15.75" customHeight="1"/>
  </sheetData>
  <mergeCells count="14">
    <mergeCell ref="A6:I6"/>
    <mergeCell ref="A7:I7"/>
    <mergeCell ref="A8:I8"/>
    <mergeCell ref="A9:I9"/>
    <mergeCell ref="A12:I12"/>
    <mergeCell ref="A15:H15"/>
    <mergeCell ref="A17:H17"/>
    <mergeCell ref="A81:H81"/>
    <mergeCell ref="A83:H83"/>
    <mergeCell ref="A92:H92"/>
    <mergeCell ref="A95:H95"/>
    <mergeCell ref="A104:H104"/>
    <mergeCell ref="A113:H113"/>
    <mergeCell ref="A115:H115"/>
  </mergeCells>
  <pageMargins left="0.75" right="0.75" top="1" bottom="1" header="0.5" footer="0.5"/>
  <headerFooter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999"/>
  <sheetViews>
    <sheetView workbookViewId="0">
      <selection activeCell="H5" sqref="H5"/>
    </sheetView>
  </sheetViews>
  <sheetFormatPr defaultColWidth="12.6285714285714" defaultRowHeight="15" customHeight="1"/>
  <cols>
    <col min="1" max="1" width="20.1333333333333" customWidth="1"/>
    <col min="2" max="2" width="19.8761904761905" customWidth="1"/>
    <col min="3" max="3" width="88.1333333333333" customWidth="1"/>
    <col min="4" max="4" width="10.752380952381" customWidth="1"/>
    <col min="5" max="5" width="12.247619047619" customWidth="1"/>
    <col min="6" max="6" width="17.3809523809524" customWidth="1"/>
    <col min="7" max="7" width="10.6285714285714" customWidth="1"/>
    <col min="8" max="8" width="20.247619047619" customWidth="1"/>
    <col min="9" max="9" width="20.3809523809524" customWidth="1"/>
  </cols>
  <sheetData>
    <row r="1" ht="15.75" customHeight="1" spans="1:9">
      <c r="A1" s="1"/>
      <c r="B1" s="2"/>
      <c r="C1" s="2"/>
      <c r="D1" s="2"/>
      <c r="E1" s="2"/>
      <c r="F1" s="3"/>
      <c r="G1" s="2"/>
      <c r="H1" s="2"/>
      <c r="I1" s="2"/>
    </row>
    <row r="2" ht="15.75" customHeight="1" spans="1:9">
      <c r="A2" s="4"/>
      <c r="B2" s="2"/>
      <c r="C2" s="2"/>
      <c r="D2" s="2"/>
      <c r="E2" s="2"/>
      <c r="F2" s="3"/>
      <c r="G2" s="2"/>
      <c r="H2" s="2"/>
      <c r="I2" s="2"/>
    </row>
    <row r="3" ht="15.75" customHeight="1" spans="1:9">
      <c r="A3" s="5"/>
      <c r="B3" s="2"/>
      <c r="C3" s="2"/>
      <c r="D3" s="2"/>
      <c r="E3" s="2"/>
      <c r="F3" s="3"/>
      <c r="G3" s="2"/>
      <c r="H3" s="2"/>
      <c r="I3" s="2"/>
    </row>
    <row r="4" ht="15.75" customHeight="1" spans="1:9">
      <c r="A4" s="5"/>
      <c r="B4" s="2"/>
      <c r="C4" s="2"/>
      <c r="D4" s="2"/>
      <c r="E4" s="2"/>
      <c r="F4" s="3"/>
      <c r="G4" s="2"/>
      <c r="H4" s="2"/>
      <c r="I4" s="2"/>
    </row>
    <row r="5" ht="15.75" customHeight="1" spans="1:9">
      <c r="A5" s="6"/>
      <c r="B5" s="7"/>
      <c r="C5" s="2"/>
      <c r="D5" s="2"/>
      <c r="E5" s="2"/>
      <c r="F5" s="3"/>
      <c r="G5" s="2"/>
      <c r="H5" s="2"/>
      <c r="I5" s="2"/>
    </row>
    <row r="6" customFormat="1" ht="15.75" customHeight="1" spans="1:1">
      <c r="A6" s="8" t="s">
        <v>0</v>
      </c>
    </row>
    <row r="7" customFormat="1" ht="15.75" customHeight="1" spans="1:1">
      <c r="A7" s="8" t="s">
        <v>1</v>
      </c>
    </row>
    <row r="8" customFormat="1" ht="15.75" customHeight="1" spans="1:1">
      <c r="A8" s="8" t="s">
        <v>2</v>
      </c>
    </row>
    <row r="9" customFormat="1" ht="15.75" customHeight="1" spans="1:1">
      <c r="A9" s="299" t="s">
        <v>3</v>
      </c>
    </row>
    <row r="10" ht="15.75" customHeight="1" spans="1:9">
      <c r="A10" s="300"/>
      <c r="B10" s="9"/>
      <c r="C10" s="9"/>
      <c r="D10" s="9"/>
      <c r="E10" s="9"/>
      <c r="F10" s="301"/>
      <c r="G10" s="9"/>
      <c r="H10" s="9"/>
      <c r="I10" s="9"/>
    </row>
    <row r="11" ht="15.75" customHeight="1" spans="1:9">
      <c r="A11" s="10"/>
      <c r="B11" s="11"/>
      <c r="C11" s="11"/>
      <c r="D11" s="12"/>
      <c r="E11" s="12"/>
      <c r="F11" s="13"/>
      <c r="G11" s="11"/>
      <c r="H11" s="12"/>
      <c r="I11" s="92"/>
    </row>
    <row r="12" ht="15.75" customHeight="1" spans="1:9">
      <c r="A12" s="14" t="s">
        <v>5</v>
      </c>
      <c r="B12" s="15"/>
      <c r="C12" s="15"/>
      <c r="D12" s="15"/>
      <c r="E12" s="15"/>
      <c r="F12" s="15"/>
      <c r="G12" s="15"/>
      <c r="H12" s="15"/>
      <c r="I12" s="15"/>
    </row>
    <row r="13" ht="15.75" customHeight="1" spans="1:9">
      <c r="A13" s="6"/>
      <c r="B13" s="11"/>
      <c r="C13" s="11"/>
      <c r="D13" s="12"/>
      <c r="E13" s="12"/>
      <c r="F13" s="13"/>
      <c r="G13" s="11"/>
      <c r="H13" s="12"/>
      <c r="I13" s="12"/>
    </row>
    <row r="14" ht="42" customHeight="1" spans="1:9">
      <c r="A14" s="16" t="s">
        <v>6</v>
      </c>
      <c r="B14" s="17" t="s">
        <v>7</v>
      </c>
      <c r="C14" s="18" t="s">
        <v>8</v>
      </c>
      <c r="D14" s="18" t="s">
        <v>9</v>
      </c>
      <c r="E14" s="18" t="s">
        <v>10</v>
      </c>
      <c r="F14" s="19" t="s">
        <v>11</v>
      </c>
      <c r="G14" s="18" t="s">
        <v>12</v>
      </c>
      <c r="H14" s="20" t="s">
        <v>13</v>
      </c>
      <c r="I14" s="18" t="s">
        <v>14</v>
      </c>
    </row>
    <row r="15" ht="18.75" customHeight="1" spans="1:9">
      <c r="A15" s="21" t="s">
        <v>15</v>
      </c>
      <c r="B15" s="22"/>
      <c r="C15" s="22"/>
      <c r="D15" s="22"/>
      <c r="E15" s="22"/>
      <c r="F15" s="22"/>
      <c r="G15" s="22"/>
      <c r="H15" s="23"/>
      <c r="I15" s="93">
        <f>SUM(F16:F18)</f>
        <v>570610</v>
      </c>
    </row>
    <row r="16" ht="17.25" customHeight="1" spans="1:9">
      <c r="A16" s="25" t="s">
        <v>1941</v>
      </c>
      <c r="B16" s="28" t="s">
        <v>278</v>
      </c>
      <c r="C16" s="25" t="s">
        <v>1942</v>
      </c>
      <c r="D16" s="31">
        <v>45791</v>
      </c>
      <c r="E16" s="26">
        <v>45792</v>
      </c>
      <c r="F16" s="27">
        <v>8400</v>
      </c>
      <c r="G16" s="57">
        <v>45796</v>
      </c>
      <c r="H16" s="59">
        <v>1000000000</v>
      </c>
      <c r="I16" s="146"/>
    </row>
    <row r="17" ht="23" customHeight="1" spans="1:9">
      <c r="A17" s="303" t="s">
        <v>1943</v>
      </c>
      <c r="B17" s="119"/>
      <c r="C17" s="303" t="s">
        <v>1944</v>
      </c>
      <c r="D17" s="304">
        <v>45791</v>
      </c>
      <c r="E17" s="304">
        <v>45791</v>
      </c>
      <c r="F17" s="343" t="s">
        <v>1945</v>
      </c>
      <c r="G17" s="304">
        <v>45796</v>
      </c>
      <c r="H17" s="185" t="s">
        <v>1946</v>
      </c>
      <c r="I17" s="312"/>
    </row>
    <row r="18" ht="17.25" customHeight="1" spans="1:9">
      <c r="A18" s="25" t="s">
        <v>1947</v>
      </c>
      <c r="B18" s="28" t="s">
        <v>278</v>
      </c>
      <c r="C18" s="196" t="s">
        <v>1948</v>
      </c>
      <c r="D18" s="26">
        <v>45793</v>
      </c>
      <c r="E18" s="26">
        <v>45793</v>
      </c>
      <c r="F18" s="27">
        <v>562210</v>
      </c>
      <c r="G18" s="57">
        <v>45796</v>
      </c>
      <c r="H18" s="59">
        <v>1000000000</v>
      </c>
      <c r="I18" s="146"/>
    </row>
    <row r="19" ht="24.75" customHeight="1" spans="1:40">
      <c r="A19" s="21" t="s">
        <v>20</v>
      </c>
      <c r="B19" s="22"/>
      <c r="C19" s="22"/>
      <c r="D19" s="22"/>
      <c r="E19" s="22"/>
      <c r="F19" s="22"/>
      <c r="G19" s="22"/>
      <c r="H19" s="23"/>
      <c r="I19" s="93">
        <f>SUM(F20:F31)</f>
        <v>89057.46</v>
      </c>
      <c r="AN19" s="102" t="s">
        <v>21</v>
      </c>
    </row>
    <row r="20" ht="15.75" customHeight="1" spans="1:9">
      <c r="A20" s="25" t="s">
        <v>1949</v>
      </c>
      <c r="B20" s="25" t="s">
        <v>1694</v>
      </c>
      <c r="C20" s="25" t="s">
        <v>1695</v>
      </c>
      <c r="D20" s="321">
        <v>45769</v>
      </c>
      <c r="E20" s="321">
        <v>45796</v>
      </c>
      <c r="F20" s="58">
        <v>1871.55</v>
      </c>
      <c r="G20" s="57">
        <v>45796</v>
      </c>
      <c r="H20" s="28">
        <v>1000000000</v>
      </c>
      <c r="I20" s="146"/>
    </row>
    <row r="21" ht="15.75" customHeight="1" spans="1:9">
      <c r="A21" s="25" t="s">
        <v>1950</v>
      </c>
      <c r="B21" s="25" t="s">
        <v>659</v>
      </c>
      <c r="C21" s="25" t="s">
        <v>660</v>
      </c>
      <c r="D21" s="57">
        <v>45776</v>
      </c>
      <c r="E21" s="57">
        <v>45792</v>
      </c>
      <c r="F21" s="58">
        <v>407.86</v>
      </c>
      <c r="G21" s="57">
        <v>45796</v>
      </c>
      <c r="H21" s="28">
        <v>1000000000</v>
      </c>
      <c r="I21" s="146"/>
    </row>
    <row r="22" ht="15.75" customHeight="1" spans="1:9">
      <c r="A22" s="25" t="s">
        <v>1951</v>
      </c>
      <c r="B22" s="25" t="s">
        <v>127</v>
      </c>
      <c r="C22" s="25" t="s">
        <v>128</v>
      </c>
      <c r="D22" s="66">
        <v>45791</v>
      </c>
      <c r="E22" s="66">
        <v>45792</v>
      </c>
      <c r="F22" s="58">
        <v>28388.35</v>
      </c>
      <c r="G22" s="57">
        <v>45796</v>
      </c>
      <c r="H22" s="28">
        <v>1000000000</v>
      </c>
      <c r="I22" s="146"/>
    </row>
    <row r="23" ht="15.75" customHeight="1" spans="1:9">
      <c r="A23" s="25" t="s">
        <v>1952</v>
      </c>
      <c r="B23" s="25" t="s">
        <v>481</v>
      </c>
      <c r="C23" s="69" t="s">
        <v>1415</v>
      </c>
      <c r="D23" s="57">
        <v>45791</v>
      </c>
      <c r="E23" s="57">
        <v>45793</v>
      </c>
      <c r="F23" s="58">
        <v>5722.35</v>
      </c>
      <c r="G23" s="57">
        <v>45796</v>
      </c>
      <c r="H23" s="28">
        <v>1000000000</v>
      </c>
      <c r="I23" s="146"/>
    </row>
    <row r="24" ht="15.75" customHeight="1" spans="1:9">
      <c r="A24" s="25" t="s">
        <v>1953</v>
      </c>
      <c r="B24" s="25" t="s">
        <v>63</v>
      </c>
      <c r="C24" s="69" t="s">
        <v>64</v>
      </c>
      <c r="D24" s="57">
        <v>45791</v>
      </c>
      <c r="E24" s="57">
        <v>45793</v>
      </c>
      <c r="F24" s="58">
        <v>2291.77</v>
      </c>
      <c r="G24" s="57">
        <v>45796</v>
      </c>
      <c r="H24" s="28">
        <v>1133000000</v>
      </c>
      <c r="I24" s="146"/>
    </row>
    <row r="25" ht="15.75" customHeight="1" spans="1:9">
      <c r="A25" s="25" t="s">
        <v>1954</v>
      </c>
      <c r="B25" s="25" t="s">
        <v>1421</v>
      </c>
      <c r="C25" s="69" t="s">
        <v>1556</v>
      </c>
      <c r="D25" s="57">
        <v>45791</v>
      </c>
      <c r="E25" s="57">
        <v>45793</v>
      </c>
      <c r="F25" s="58">
        <v>8162.8</v>
      </c>
      <c r="G25" s="57">
        <v>45796</v>
      </c>
      <c r="H25" s="28">
        <v>1000000000</v>
      </c>
      <c r="I25" s="146"/>
    </row>
    <row r="26" ht="15.75" customHeight="1" spans="1:9">
      <c r="A26" s="25" t="s">
        <v>1955</v>
      </c>
      <c r="B26" s="25" t="s">
        <v>138</v>
      </c>
      <c r="C26" s="25" t="s">
        <v>139</v>
      </c>
      <c r="D26" s="97">
        <v>45792</v>
      </c>
      <c r="E26" s="97">
        <v>45793</v>
      </c>
      <c r="F26" s="58">
        <v>66.58</v>
      </c>
      <c r="G26" s="57">
        <v>45796</v>
      </c>
      <c r="H26" s="28">
        <v>1000000000</v>
      </c>
      <c r="I26" s="146"/>
    </row>
    <row r="27" ht="15.75" customHeight="1" spans="1:9">
      <c r="A27" s="25" t="s">
        <v>1956</v>
      </c>
      <c r="B27" s="25" t="s">
        <v>1697</v>
      </c>
      <c r="C27" s="69" t="s">
        <v>1698</v>
      </c>
      <c r="D27" s="57">
        <v>45793</v>
      </c>
      <c r="E27" s="57">
        <v>45796</v>
      </c>
      <c r="F27" s="58">
        <v>6630.27</v>
      </c>
      <c r="G27" s="57">
        <v>45796</v>
      </c>
      <c r="H27" s="28">
        <v>1000000000</v>
      </c>
      <c r="I27" s="146"/>
    </row>
    <row r="28" ht="15.75" customHeight="1" spans="1:9">
      <c r="A28" s="303" t="s">
        <v>1957</v>
      </c>
      <c r="B28" s="303" t="s">
        <v>92</v>
      </c>
      <c r="C28" s="303" t="s">
        <v>93</v>
      </c>
      <c r="D28" s="304">
        <v>45793</v>
      </c>
      <c r="E28" s="304">
        <v>45796</v>
      </c>
      <c r="F28" s="307">
        <v>1975.68</v>
      </c>
      <c r="G28" s="304">
        <v>45796</v>
      </c>
      <c r="H28" s="119">
        <v>3008000000</v>
      </c>
      <c r="I28" s="312"/>
    </row>
    <row r="29" ht="15.75" customHeight="1" spans="1:9">
      <c r="A29" s="25" t="s">
        <v>1958</v>
      </c>
      <c r="B29" s="25" t="s">
        <v>127</v>
      </c>
      <c r="C29" s="25" t="s">
        <v>128</v>
      </c>
      <c r="D29" s="321">
        <v>45796</v>
      </c>
      <c r="E29" s="57">
        <v>45796</v>
      </c>
      <c r="F29" s="58">
        <v>12513.62</v>
      </c>
      <c r="G29" s="57">
        <v>45796</v>
      </c>
      <c r="H29" s="28">
        <v>1000000000</v>
      </c>
      <c r="I29" s="146"/>
    </row>
    <row r="30" ht="15.75" customHeight="1" spans="1:9">
      <c r="A30" s="25" t="s">
        <v>1959</v>
      </c>
      <c r="B30" s="25" t="s">
        <v>127</v>
      </c>
      <c r="C30" s="25" t="s">
        <v>128</v>
      </c>
      <c r="D30" s="321">
        <v>45796</v>
      </c>
      <c r="E30" s="321">
        <v>45796</v>
      </c>
      <c r="F30" s="58">
        <v>9863.16</v>
      </c>
      <c r="G30" s="57">
        <v>45796</v>
      </c>
      <c r="H30" s="28">
        <v>1000000000</v>
      </c>
      <c r="I30" s="146"/>
    </row>
    <row r="31" ht="15.75" customHeight="1" spans="1:9">
      <c r="A31" s="25" t="s">
        <v>1960</v>
      </c>
      <c r="B31" s="25" t="s">
        <v>1093</v>
      </c>
      <c r="C31" s="25" t="s">
        <v>572</v>
      </c>
      <c r="D31" s="321">
        <v>45796</v>
      </c>
      <c r="E31" s="321">
        <v>45796</v>
      </c>
      <c r="F31" s="58">
        <v>11163.47</v>
      </c>
      <c r="G31" s="57">
        <v>45796</v>
      </c>
      <c r="H31" s="28">
        <v>1000000000</v>
      </c>
      <c r="I31" s="146"/>
    </row>
    <row r="32" ht="15.75" customHeight="1" spans="1:9">
      <c r="A32" s="21" t="s">
        <v>40</v>
      </c>
      <c r="B32" s="22"/>
      <c r="C32" s="22"/>
      <c r="D32" s="22"/>
      <c r="E32" s="22"/>
      <c r="F32" s="22"/>
      <c r="G32" s="22"/>
      <c r="H32" s="23"/>
      <c r="I32" s="93">
        <f>SUM(F33)</f>
        <v>125110.98</v>
      </c>
    </row>
    <row r="33" ht="15.75" customHeight="1" spans="1:40">
      <c r="A33" s="25" t="s">
        <v>1961</v>
      </c>
      <c r="B33" s="25" t="s">
        <v>148</v>
      </c>
      <c r="C33" s="25" t="s">
        <v>1962</v>
      </c>
      <c r="D33" s="26">
        <v>45792</v>
      </c>
      <c r="E33" s="26">
        <v>45792</v>
      </c>
      <c r="F33" s="27">
        <v>125110.98</v>
      </c>
      <c r="G33" s="57">
        <v>45796</v>
      </c>
      <c r="H33" s="28">
        <v>1000000000</v>
      </c>
      <c r="I33" s="146"/>
      <c r="J33" s="342"/>
      <c r="K33" s="342"/>
      <c r="L33" s="342"/>
      <c r="M33" s="342"/>
      <c r="N33" s="342"/>
      <c r="O33" s="342"/>
      <c r="P33" s="342"/>
      <c r="Q33" s="342"/>
      <c r="R33" s="342"/>
      <c r="S33" s="342"/>
      <c r="T33" s="342"/>
      <c r="U33" s="342"/>
      <c r="V33" s="342"/>
      <c r="W33" s="342"/>
      <c r="X33" s="342"/>
      <c r="Y33" s="342"/>
      <c r="Z33" s="342"/>
      <c r="AA33" s="342"/>
      <c r="AB33" s="342"/>
      <c r="AC33" s="342"/>
      <c r="AD33" s="342"/>
      <c r="AE33" s="342"/>
      <c r="AF33" s="342"/>
      <c r="AG33" s="342"/>
      <c r="AH33" s="342"/>
      <c r="AI33" s="342"/>
      <c r="AJ33" s="342"/>
      <c r="AK33" s="342"/>
      <c r="AL33" s="342"/>
      <c r="AM33" s="342"/>
      <c r="AN33" s="342"/>
    </row>
    <row r="34" ht="15.75" customHeight="1" spans="1:9">
      <c r="A34" s="21" t="s">
        <v>41</v>
      </c>
      <c r="B34" s="22"/>
      <c r="C34" s="22"/>
      <c r="D34" s="22"/>
      <c r="E34" s="22"/>
      <c r="F34" s="22"/>
      <c r="G34" s="22"/>
      <c r="H34" s="23"/>
      <c r="I34" s="93">
        <f>SUM(F35:F41)</f>
        <v>1637701.58</v>
      </c>
    </row>
    <row r="35" ht="15.75" customHeight="1" spans="1:9">
      <c r="A35" s="303" t="s">
        <v>1963</v>
      </c>
      <c r="B35" s="303" t="s">
        <v>333</v>
      </c>
      <c r="C35" s="344" t="s">
        <v>1214</v>
      </c>
      <c r="D35" s="304">
        <v>45790</v>
      </c>
      <c r="E35" s="304">
        <v>45793</v>
      </c>
      <c r="F35" s="307">
        <v>185088.02</v>
      </c>
      <c r="G35" s="304">
        <v>45796</v>
      </c>
      <c r="H35" s="185">
        <v>1000000000</v>
      </c>
      <c r="I35" s="312"/>
    </row>
    <row r="36" ht="15.75" customHeight="1" spans="1:9">
      <c r="A36" s="303" t="s">
        <v>1964</v>
      </c>
      <c r="B36" s="303" t="s">
        <v>333</v>
      </c>
      <c r="C36" s="344" t="s">
        <v>1214</v>
      </c>
      <c r="D36" s="304">
        <v>45790</v>
      </c>
      <c r="E36" s="304">
        <v>45793</v>
      </c>
      <c r="F36" s="343">
        <v>132616.85</v>
      </c>
      <c r="G36" s="304">
        <v>45796</v>
      </c>
      <c r="H36" s="185">
        <v>1000000000</v>
      </c>
      <c r="I36" s="312"/>
    </row>
    <row r="37" ht="15.75" customHeight="1" spans="1:9">
      <c r="A37" s="303" t="s">
        <v>1965</v>
      </c>
      <c r="B37" s="303" t="s">
        <v>166</v>
      </c>
      <c r="C37" s="303" t="s">
        <v>1966</v>
      </c>
      <c r="D37" s="304">
        <v>45790</v>
      </c>
      <c r="E37" s="304">
        <v>45793</v>
      </c>
      <c r="F37" s="307">
        <v>89999.3</v>
      </c>
      <c r="G37" s="304">
        <v>45796</v>
      </c>
      <c r="H37" s="185">
        <v>1000000000</v>
      </c>
      <c r="I37" s="312"/>
    </row>
    <row r="38" ht="15.75" customHeight="1" spans="1:9">
      <c r="A38" s="303" t="s">
        <v>1967</v>
      </c>
      <c r="B38" s="303" t="s">
        <v>89</v>
      </c>
      <c r="C38" s="303" t="s">
        <v>90</v>
      </c>
      <c r="D38" s="304">
        <v>45790</v>
      </c>
      <c r="E38" s="304">
        <v>45796</v>
      </c>
      <c r="F38" s="307">
        <v>37300.2</v>
      </c>
      <c r="G38" s="304">
        <v>45796</v>
      </c>
      <c r="H38" s="185">
        <v>1000000000</v>
      </c>
      <c r="I38" s="312"/>
    </row>
    <row r="39" ht="15.75" customHeight="1" spans="1:9">
      <c r="A39" s="303" t="s">
        <v>1968</v>
      </c>
      <c r="B39" s="303" t="s">
        <v>155</v>
      </c>
      <c r="C39" s="303" t="s">
        <v>1969</v>
      </c>
      <c r="D39" s="304">
        <v>45791</v>
      </c>
      <c r="E39" s="304">
        <v>45793</v>
      </c>
      <c r="F39" s="307">
        <v>279239.9</v>
      </c>
      <c r="G39" s="304">
        <v>45796</v>
      </c>
      <c r="H39" s="185" t="s">
        <v>1946</v>
      </c>
      <c r="I39" s="312"/>
    </row>
    <row r="40" ht="15.75" customHeight="1" spans="1:9">
      <c r="A40" s="303" t="s">
        <v>1970</v>
      </c>
      <c r="B40" s="303" t="s">
        <v>95</v>
      </c>
      <c r="C40" s="303" t="s">
        <v>96</v>
      </c>
      <c r="D40" s="304">
        <v>45792</v>
      </c>
      <c r="E40" s="304">
        <v>45792</v>
      </c>
      <c r="F40" s="343">
        <v>467758.71</v>
      </c>
      <c r="G40" s="304">
        <v>45796</v>
      </c>
      <c r="H40" s="119">
        <v>1000000000</v>
      </c>
      <c r="I40" s="312"/>
    </row>
    <row r="41" ht="15.75" customHeight="1" spans="1:9">
      <c r="A41" s="303" t="s">
        <v>1971</v>
      </c>
      <c r="B41" s="309" t="s">
        <v>43</v>
      </c>
      <c r="C41" s="303" t="s">
        <v>979</v>
      </c>
      <c r="D41" s="304">
        <v>45793</v>
      </c>
      <c r="E41" s="304">
        <v>45793</v>
      </c>
      <c r="F41" s="307">
        <v>445698.6</v>
      </c>
      <c r="G41" s="304">
        <v>45796</v>
      </c>
      <c r="H41" s="185">
        <v>1000000000</v>
      </c>
      <c r="I41" s="312"/>
    </row>
    <row r="42" ht="15.75" customHeight="1" spans="1:9">
      <c r="A42" s="21" t="s">
        <v>45</v>
      </c>
      <c r="B42" s="22"/>
      <c r="C42" s="22"/>
      <c r="D42" s="22"/>
      <c r="E42" s="22"/>
      <c r="F42" s="22"/>
      <c r="G42" s="22"/>
      <c r="H42" s="23"/>
      <c r="I42" s="93">
        <f>SUM(F43:F45)</f>
        <v>87637.55</v>
      </c>
    </row>
    <row r="43" ht="18" customHeight="1" spans="1:9">
      <c r="A43" s="25" t="s">
        <v>1972</v>
      </c>
      <c r="B43" s="25" t="s">
        <v>116</v>
      </c>
      <c r="C43" s="25" t="s">
        <v>204</v>
      </c>
      <c r="D43" s="97">
        <v>45785</v>
      </c>
      <c r="E43" s="26">
        <v>45793</v>
      </c>
      <c r="F43" s="60">
        <v>20803.17</v>
      </c>
      <c r="G43" s="57">
        <v>45796</v>
      </c>
      <c r="H43" s="139">
        <v>1000000000</v>
      </c>
      <c r="I43" s="146"/>
    </row>
    <row r="44" customHeight="1" spans="1:9">
      <c r="A44" s="25" t="s">
        <v>1973</v>
      </c>
      <c r="B44" s="25" t="s">
        <v>116</v>
      </c>
      <c r="C44" s="25" t="s">
        <v>204</v>
      </c>
      <c r="D44" s="26">
        <v>45790</v>
      </c>
      <c r="E44" s="26">
        <v>45791</v>
      </c>
      <c r="F44" s="345">
        <v>31311.68</v>
      </c>
      <c r="G44" s="57">
        <v>45796</v>
      </c>
      <c r="H44" s="28">
        <v>1000000000</v>
      </c>
      <c r="I44" s="146"/>
    </row>
    <row r="45" ht="15.75" customHeight="1" spans="1:9">
      <c r="A45" s="25" t="s">
        <v>1974</v>
      </c>
      <c r="B45" s="25" t="s">
        <v>116</v>
      </c>
      <c r="C45" s="25" t="s">
        <v>204</v>
      </c>
      <c r="D45" s="143">
        <v>45793</v>
      </c>
      <c r="E45" s="143">
        <v>45793</v>
      </c>
      <c r="F45" s="98">
        <v>35522.7</v>
      </c>
      <c r="G45" s="57">
        <v>45796</v>
      </c>
      <c r="H45" s="28">
        <v>1000000000</v>
      </c>
      <c r="I45" s="146"/>
    </row>
    <row r="46" ht="15.75" customHeight="1" spans="1:9">
      <c r="A46" s="21" t="s">
        <v>50</v>
      </c>
      <c r="B46" s="22"/>
      <c r="C46" s="22"/>
      <c r="D46" s="22"/>
      <c r="E46" s="22"/>
      <c r="F46" s="22"/>
      <c r="G46" s="22"/>
      <c r="H46" s="23"/>
      <c r="I46" s="93">
        <f>SUM(F47)</f>
        <v>36151.99</v>
      </c>
    </row>
    <row r="47" ht="15.75" customHeight="1" spans="1:9">
      <c r="A47" s="25" t="s">
        <v>1975</v>
      </c>
      <c r="B47" s="25" t="s">
        <v>116</v>
      </c>
      <c r="C47" s="25" t="s">
        <v>204</v>
      </c>
      <c r="D47" s="143">
        <v>45790</v>
      </c>
      <c r="E47" s="203">
        <v>45796</v>
      </c>
      <c r="F47" s="98">
        <v>36151.99</v>
      </c>
      <c r="G47" s="57">
        <v>45796</v>
      </c>
      <c r="H47" s="28">
        <v>1000000000</v>
      </c>
      <c r="I47" s="146"/>
    </row>
    <row r="48" ht="15.75" customHeight="1" spans="1:9">
      <c r="A48" s="21" t="s">
        <v>53</v>
      </c>
      <c r="B48" s="22"/>
      <c r="C48" s="22"/>
      <c r="D48" s="22"/>
      <c r="E48" s="22"/>
      <c r="F48" s="22"/>
      <c r="G48" s="22"/>
      <c r="H48" s="23"/>
      <c r="I48" s="93">
        <f>SUM(F49:F50)</f>
        <v>69146.7</v>
      </c>
    </row>
    <row r="49" ht="15.75" customHeight="1" spans="1:9">
      <c r="A49" s="25" t="s">
        <v>1976</v>
      </c>
      <c r="B49" s="25" t="s">
        <v>1977</v>
      </c>
      <c r="C49" s="25" t="s">
        <v>1978</v>
      </c>
      <c r="D49" s="321">
        <v>45779</v>
      </c>
      <c r="E49" s="57">
        <v>45793</v>
      </c>
      <c r="F49" s="168">
        <v>50978</v>
      </c>
      <c r="G49" s="57">
        <v>45796</v>
      </c>
      <c r="H49" s="50">
        <v>1000000000</v>
      </c>
      <c r="I49" s="146"/>
    </row>
    <row r="50" ht="15.75" customHeight="1" spans="1:9">
      <c r="A50" s="25" t="s">
        <v>1979</v>
      </c>
      <c r="B50" s="25" t="s">
        <v>63</v>
      </c>
      <c r="C50" s="25" t="s">
        <v>1980</v>
      </c>
      <c r="D50" s="26">
        <v>45790</v>
      </c>
      <c r="E50" s="26">
        <v>45791</v>
      </c>
      <c r="F50" s="168">
        <v>18168.7</v>
      </c>
      <c r="G50" s="57">
        <v>45796</v>
      </c>
      <c r="H50" s="50">
        <v>1000000000</v>
      </c>
      <c r="I50" s="146"/>
    </row>
    <row r="51" ht="15.75" customHeight="1" spans="1:9">
      <c r="A51" s="21" t="s">
        <v>55</v>
      </c>
      <c r="B51" s="22"/>
      <c r="C51" s="22"/>
      <c r="D51" s="22"/>
      <c r="E51" s="22"/>
      <c r="F51" s="22"/>
      <c r="G51" s="22"/>
      <c r="H51" s="23"/>
      <c r="I51" s="93">
        <f>SUM(F52)</f>
        <v>0</v>
      </c>
    </row>
    <row r="52" ht="15.75" customHeight="1" spans="1:9">
      <c r="A52" s="104"/>
      <c r="B52" s="90"/>
      <c r="C52" s="105"/>
      <c r="D52" s="52"/>
      <c r="E52" s="52"/>
      <c r="F52" s="76"/>
      <c r="G52" s="75"/>
      <c r="H52" s="106"/>
      <c r="I52" s="25"/>
    </row>
    <row r="53" ht="15.75" customHeight="1" spans="1:9">
      <c r="A53" s="21" t="s">
        <v>56</v>
      </c>
      <c r="B53" s="22"/>
      <c r="C53" s="22"/>
      <c r="D53" s="22"/>
      <c r="E53" s="22"/>
      <c r="F53" s="22"/>
      <c r="G53" s="22"/>
      <c r="H53" s="23"/>
      <c r="I53" s="93">
        <f>SUM(F54)</f>
        <v>0</v>
      </c>
    </row>
    <row r="54" ht="15.75" customHeight="1" spans="1:9">
      <c r="A54" s="107"/>
      <c r="B54" s="28"/>
      <c r="C54" s="25"/>
      <c r="D54" s="25"/>
      <c r="E54" s="25"/>
      <c r="F54" s="89"/>
      <c r="G54" s="108"/>
      <c r="H54" s="109"/>
      <c r="I54" s="25"/>
    </row>
    <row r="55" customFormat="1" ht="15.75" customHeight="1" spans="1:8">
      <c r="A55" s="6"/>
      <c r="B55" s="7"/>
      <c r="D55" s="7"/>
      <c r="E55" s="7"/>
      <c r="F55" s="110"/>
      <c r="G55" s="111"/>
      <c r="H55" s="112"/>
    </row>
    <row r="56" customFormat="1" ht="15.75" customHeight="1" spans="1:8">
      <c r="A56" s="113" t="s">
        <v>60</v>
      </c>
      <c r="B56" s="63"/>
      <c r="C56" s="63"/>
      <c r="D56" s="7"/>
      <c r="E56" s="7"/>
      <c r="F56" s="110"/>
      <c r="H56" s="7"/>
    </row>
    <row r="57" customFormat="1" ht="15.75" customHeight="1" spans="1:8">
      <c r="A57" s="114" t="s">
        <v>61</v>
      </c>
      <c r="B57" s="12"/>
      <c r="C57" s="12"/>
      <c r="D57" s="7"/>
      <c r="E57" s="7"/>
      <c r="F57" s="110"/>
      <c r="H57" s="7"/>
    </row>
    <row r="58" customFormat="1" ht="15.75" customHeight="1" spans="1:8">
      <c r="A58" s="6"/>
      <c r="B58" s="7"/>
      <c r="D58" s="7"/>
      <c r="E58" s="7"/>
      <c r="F58" s="110"/>
      <c r="H58" s="7"/>
    </row>
    <row r="59" customFormat="1" ht="15.75" customHeight="1" spans="1:8">
      <c r="A59" s="6"/>
      <c r="B59" s="7"/>
      <c r="D59" s="7"/>
      <c r="E59" s="7"/>
      <c r="F59" s="110"/>
      <c r="H59" s="7"/>
    </row>
    <row r="60" customFormat="1" ht="15.75" customHeight="1" spans="1:8">
      <c r="A60" s="6"/>
      <c r="B60" s="7"/>
      <c r="D60" s="7"/>
      <c r="E60" s="7"/>
      <c r="F60" s="110"/>
      <c r="H60" s="7"/>
    </row>
    <row r="61" customFormat="1" ht="15.75" customHeight="1" spans="1:8">
      <c r="A61" s="6"/>
      <c r="B61" s="7"/>
      <c r="D61" s="7"/>
      <c r="E61" s="7"/>
      <c r="F61" s="110"/>
      <c r="H61" s="7"/>
    </row>
    <row r="62" customFormat="1" ht="15.75" customHeight="1" spans="1:8">
      <c r="A62" s="6"/>
      <c r="B62" s="7"/>
      <c r="D62" s="7"/>
      <c r="E62" s="7"/>
      <c r="F62" s="110"/>
      <c r="H62" s="7"/>
    </row>
    <row r="63" customFormat="1" ht="15.75" customHeight="1" spans="1:8">
      <c r="A63" s="6"/>
      <c r="B63" s="7"/>
      <c r="D63" s="7"/>
      <c r="E63" s="7"/>
      <c r="F63" s="110"/>
      <c r="H63" s="7"/>
    </row>
    <row r="64" customFormat="1" ht="15.75" customHeight="1" spans="1:8">
      <c r="A64" s="6"/>
      <c r="B64" s="7"/>
      <c r="D64" s="7"/>
      <c r="E64" s="7"/>
      <c r="F64" s="110"/>
      <c r="H64" s="7"/>
    </row>
    <row r="65" customFormat="1" ht="15.75" customHeight="1" spans="1:8">
      <c r="A65" s="6"/>
      <c r="B65" s="7"/>
      <c r="D65" s="7"/>
      <c r="E65" s="7"/>
      <c r="F65" s="110"/>
      <c r="H65" s="7"/>
    </row>
    <row r="66" customFormat="1" ht="15.75" customHeight="1" spans="1:8">
      <c r="A66" s="6"/>
      <c r="B66" s="7"/>
      <c r="D66" s="7"/>
      <c r="E66" s="7"/>
      <c r="F66" s="110"/>
      <c r="H66" s="7"/>
    </row>
    <row r="67" customFormat="1" ht="15.75" customHeight="1" spans="1:8">
      <c r="A67" s="6"/>
      <c r="B67" s="7"/>
      <c r="D67" s="7"/>
      <c r="E67" s="7"/>
      <c r="F67" s="110"/>
      <c r="H67" s="7"/>
    </row>
    <row r="68" customFormat="1" ht="15.75" customHeight="1" spans="1:8">
      <c r="A68" s="6"/>
      <c r="B68" s="7"/>
      <c r="D68" s="7"/>
      <c r="E68" s="7"/>
      <c r="F68" s="110"/>
      <c r="H68" s="7"/>
    </row>
    <row r="69" customFormat="1" ht="15.75" customHeight="1" spans="1:8">
      <c r="A69" s="6"/>
      <c r="B69" s="7"/>
      <c r="D69" s="7"/>
      <c r="E69" s="7"/>
      <c r="F69" s="110"/>
      <c r="H69" s="7"/>
    </row>
    <row r="70" customFormat="1" ht="15.75" customHeight="1" spans="1:8">
      <c r="A70" s="6"/>
      <c r="B70" s="7"/>
      <c r="D70" s="7"/>
      <c r="E70" s="7"/>
      <c r="F70" s="110"/>
      <c r="H70" s="7"/>
    </row>
    <row r="71" customFormat="1" ht="15.75" customHeight="1" spans="1:8">
      <c r="A71" s="6"/>
      <c r="B71" s="7"/>
      <c r="D71" s="7"/>
      <c r="E71" s="7"/>
      <c r="F71" s="110"/>
      <c r="H71" s="7"/>
    </row>
    <row r="72" customFormat="1" ht="15.75" customHeight="1" spans="1:8">
      <c r="A72" s="6"/>
      <c r="B72" s="7"/>
      <c r="D72" s="7"/>
      <c r="E72" s="7"/>
      <c r="F72" s="110"/>
      <c r="H72" s="7"/>
    </row>
    <row r="73" customFormat="1" ht="15.75" customHeight="1" spans="1:8">
      <c r="A73" s="6"/>
      <c r="B73" s="7"/>
      <c r="D73" s="7"/>
      <c r="E73" s="7"/>
      <c r="F73" s="110"/>
      <c r="H73" s="7"/>
    </row>
    <row r="74" customFormat="1" ht="15.75" customHeight="1" spans="1:8">
      <c r="A74" s="6"/>
      <c r="B74" s="7"/>
      <c r="D74" s="7"/>
      <c r="E74" s="7"/>
      <c r="F74" s="110"/>
      <c r="H74" s="7"/>
    </row>
    <row r="75" customFormat="1" ht="15.75" customHeight="1" spans="1:8">
      <c r="A75" s="6"/>
      <c r="B75" s="7"/>
      <c r="D75" s="7"/>
      <c r="E75" s="7"/>
      <c r="F75" s="110"/>
      <c r="H75" s="7"/>
    </row>
    <row r="76" customFormat="1" ht="15.75" customHeight="1" spans="1:8">
      <c r="A76" s="6"/>
      <c r="B76" s="7"/>
      <c r="D76" s="7"/>
      <c r="E76" s="7"/>
      <c r="F76" s="110"/>
      <c r="H76" s="7"/>
    </row>
    <row r="77" customFormat="1" ht="15.75" customHeight="1" spans="1:8">
      <c r="A77" s="6"/>
      <c r="B77" s="7"/>
      <c r="D77" s="7"/>
      <c r="E77" s="7"/>
      <c r="F77" s="110"/>
      <c r="H77" s="7"/>
    </row>
    <row r="78" customFormat="1" ht="15.75" customHeight="1" spans="1:8">
      <c r="A78" s="6"/>
      <c r="B78" s="7"/>
      <c r="D78" s="7"/>
      <c r="E78" s="7"/>
      <c r="F78" s="110"/>
      <c r="H78" s="7"/>
    </row>
    <row r="79" customFormat="1" ht="15.75" customHeight="1" spans="1:8">
      <c r="A79" s="6"/>
      <c r="B79" s="7"/>
      <c r="D79" s="7"/>
      <c r="E79" s="7"/>
      <c r="F79" s="110"/>
      <c r="H79" s="7"/>
    </row>
    <row r="80" customFormat="1" ht="15.75" customHeight="1" spans="1:8">
      <c r="A80" s="6"/>
      <c r="B80" s="7"/>
      <c r="D80" s="7"/>
      <c r="E80" s="7"/>
      <c r="F80" s="110"/>
      <c r="H80" s="7"/>
    </row>
    <row r="81" customFormat="1" ht="15.75" customHeight="1" spans="1:8">
      <c r="A81" s="6"/>
      <c r="B81" s="7"/>
      <c r="D81" s="7"/>
      <c r="E81" s="7"/>
      <c r="F81" s="110"/>
      <c r="H81" s="7"/>
    </row>
    <row r="82" customFormat="1" ht="15.75" customHeight="1" spans="1:8">
      <c r="A82" s="6"/>
      <c r="B82" s="7"/>
      <c r="D82" s="7"/>
      <c r="E82" s="7"/>
      <c r="F82" s="110"/>
      <c r="H82" s="7"/>
    </row>
    <row r="83" customFormat="1" ht="15.75" customHeight="1" spans="1:8">
      <c r="A83" s="6"/>
      <c r="B83" s="7"/>
      <c r="D83" s="7"/>
      <c r="E83" s="7"/>
      <c r="F83" s="110"/>
      <c r="H83" s="7"/>
    </row>
    <row r="84" customFormat="1" ht="15.75" customHeight="1" spans="1:8">
      <c r="A84" s="6"/>
      <c r="B84" s="7"/>
      <c r="D84" s="7"/>
      <c r="E84" s="7"/>
      <c r="F84" s="110"/>
      <c r="H84" s="7"/>
    </row>
    <row r="85" customFormat="1" ht="15.75" customHeight="1" spans="1:8">
      <c r="A85" s="6"/>
      <c r="B85" s="7"/>
      <c r="D85" s="7"/>
      <c r="E85" s="7"/>
      <c r="F85" s="110"/>
      <c r="H85" s="7"/>
    </row>
    <row r="86" customFormat="1" ht="15.75" customHeight="1" spans="1:8">
      <c r="A86" s="6"/>
      <c r="B86" s="7"/>
      <c r="D86" s="7"/>
      <c r="E86" s="7"/>
      <c r="F86" s="110"/>
      <c r="H86" s="7"/>
    </row>
    <row r="87" customFormat="1" ht="15.75" customHeight="1" spans="1:8">
      <c r="A87" s="6"/>
      <c r="B87" s="7"/>
      <c r="D87" s="7"/>
      <c r="E87" s="7"/>
      <c r="F87" s="110"/>
      <c r="H87" s="7"/>
    </row>
    <row r="88" customFormat="1" ht="15.75" customHeight="1" spans="1:8">
      <c r="A88" s="6"/>
      <c r="B88" s="7"/>
      <c r="D88" s="7"/>
      <c r="E88" s="7"/>
      <c r="F88" s="110"/>
      <c r="H88" s="7"/>
    </row>
    <row r="89" customFormat="1" ht="15.75" customHeight="1" spans="1:8">
      <c r="A89" s="6"/>
      <c r="B89" s="7"/>
      <c r="D89" s="7"/>
      <c r="E89" s="7"/>
      <c r="F89" s="110"/>
      <c r="H89" s="7"/>
    </row>
    <row r="90" customFormat="1" ht="15.75" customHeight="1" spans="1:8">
      <c r="A90" s="6"/>
      <c r="B90" s="7"/>
      <c r="D90" s="7"/>
      <c r="E90" s="7"/>
      <c r="F90" s="110"/>
      <c r="H90" s="7"/>
    </row>
    <row r="91" customFormat="1" ht="15.75" customHeight="1" spans="1:8">
      <c r="A91" s="6"/>
      <c r="B91" s="7"/>
      <c r="D91" s="7"/>
      <c r="E91" s="7"/>
      <c r="F91" s="110"/>
      <c r="H91" s="7"/>
    </row>
    <row r="92" customFormat="1" ht="15.75" customHeight="1" spans="1:8">
      <c r="A92" s="6"/>
      <c r="B92" s="7"/>
      <c r="D92" s="7"/>
      <c r="E92" s="7"/>
      <c r="F92" s="110"/>
      <c r="H92" s="7"/>
    </row>
    <row r="93" customFormat="1" ht="15.75" customHeight="1" spans="1:8">
      <c r="A93" s="6"/>
      <c r="B93" s="7"/>
      <c r="D93" s="7"/>
      <c r="E93" s="7"/>
      <c r="F93" s="110"/>
      <c r="H93" s="7"/>
    </row>
    <row r="94" customFormat="1" ht="15.75" customHeight="1" spans="1:8">
      <c r="A94" s="6"/>
      <c r="B94" s="7"/>
      <c r="D94" s="7"/>
      <c r="E94" s="7"/>
      <c r="F94" s="110"/>
      <c r="H94" s="7"/>
    </row>
    <row r="95" customFormat="1" ht="15.75" customHeight="1" spans="1:8">
      <c r="A95" s="6"/>
      <c r="B95" s="7"/>
      <c r="D95" s="7"/>
      <c r="E95" s="7"/>
      <c r="F95" s="110"/>
      <c r="H95" s="7"/>
    </row>
    <row r="96" customFormat="1" ht="15.75" customHeight="1" spans="1:8">
      <c r="A96" s="6"/>
      <c r="B96" s="7"/>
      <c r="D96" s="7"/>
      <c r="E96" s="7"/>
      <c r="F96" s="110"/>
      <c r="H96" s="7"/>
    </row>
    <row r="97" customFormat="1" ht="15.75" customHeight="1" spans="1:8">
      <c r="A97" s="6"/>
      <c r="B97" s="7"/>
      <c r="D97" s="7"/>
      <c r="E97" s="7"/>
      <c r="F97" s="110"/>
      <c r="H97" s="7"/>
    </row>
    <row r="98" customFormat="1" ht="15.75" customHeight="1" spans="1:8">
      <c r="A98" s="6"/>
      <c r="B98" s="7"/>
      <c r="D98" s="7"/>
      <c r="E98" s="7"/>
      <c r="F98" s="110"/>
      <c r="H98" s="7"/>
    </row>
    <row r="99" customFormat="1" ht="15.75" customHeight="1" spans="1:8">
      <c r="A99" s="6"/>
      <c r="B99" s="7"/>
      <c r="D99" s="7"/>
      <c r="E99" s="7"/>
      <c r="F99" s="110"/>
      <c r="H99" s="7"/>
    </row>
    <row r="100" customFormat="1" ht="15.75" customHeight="1" spans="1:8">
      <c r="A100" s="6"/>
      <c r="B100" s="7"/>
      <c r="D100" s="7"/>
      <c r="E100" s="7"/>
      <c r="F100" s="110"/>
      <c r="H100" s="7"/>
    </row>
    <row r="101" customFormat="1" ht="15.75" customHeight="1" spans="1:8">
      <c r="A101" s="6"/>
      <c r="B101" s="7"/>
      <c r="D101" s="7"/>
      <c r="E101" s="7"/>
      <c r="F101" s="110"/>
      <c r="H101" s="7"/>
    </row>
    <row r="102" customFormat="1" ht="15.75" customHeight="1" spans="1:8">
      <c r="A102" s="6"/>
      <c r="B102" s="7"/>
      <c r="D102" s="7"/>
      <c r="E102" s="7"/>
      <c r="F102" s="110"/>
      <c r="H102" s="7"/>
    </row>
    <row r="103" customFormat="1" ht="15.75" customHeight="1" spans="1:8">
      <c r="A103" s="6"/>
      <c r="B103" s="7"/>
      <c r="D103" s="7"/>
      <c r="E103" s="7"/>
      <c r="F103" s="110"/>
      <c r="H103" s="7"/>
    </row>
    <row r="104" customFormat="1" ht="15.75" customHeight="1" spans="1:8">
      <c r="A104" s="6"/>
      <c r="B104" s="7"/>
      <c r="D104" s="7"/>
      <c r="E104" s="7"/>
      <c r="F104" s="110"/>
      <c r="H104" s="7"/>
    </row>
    <row r="105" customFormat="1" ht="15.75" customHeight="1" spans="1:8">
      <c r="A105" s="6"/>
      <c r="B105" s="7"/>
      <c r="D105" s="7"/>
      <c r="E105" s="7"/>
      <c r="F105" s="110"/>
      <c r="H105" s="7"/>
    </row>
    <row r="106" customFormat="1" ht="15.75" customHeight="1" spans="1:8">
      <c r="A106" s="6"/>
      <c r="B106" s="7"/>
      <c r="D106" s="7"/>
      <c r="E106" s="7"/>
      <c r="F106" s="110"/>
      <c r="H106" s="7"/>
    </row>
    <row r="107" customFormat="1" ht="15.75" customHeight="1" spans="1:8">
      <c r="A107" s="6"/>
      <c r="B107" s="7"/>
      <c r="D107" s="7"/>
      <c r="E107" s="7"/>
      <c r="F107" s="110"/>
      <c r="H107" s="7"/>
    </row>
    <row r="108" customFormat="1" ht="15.75" customHeight="1" spans="1:8">
      <c r="A108" s="6"/>
      <c r="B108" s="7"/>
      <c r="D108" s="7"/>
      <c r="E108" s="7"/>
      <c r="F108" s="110"/>
      <c r="H108" s="7"/>
    </row>
    <row r="109" customFormat="1" ht="15.75" customHeight="1" spans="1:8">
      <c r="A109" s="6"/>
      <c r="B109" s="7"/>
      <c r="D109" s="7"/>
      <c r="E109" s="7"/>
      <c r="F109" s="110"/>
      <c r="H109" s="7"/>
    </row>
    <row r="110" customFormat="1" ht="15.75" customHeight="1" spans="1:8">
      <c r="A110" s="6"/>
      <c r="B110" s="7"/>
      <c r="D110" s="7"/>
      <c r="E110" s="7"/>
      <c r="F110" s="110"/>
      <c r="H110" s="7"/>
    </row>
    <row r="111" customFormat="1" ht="15.75" customHeight="1" spans="1:8">
      <c r="A111" s="6"/>
      <c r="B111" s="7"/>
      <c r="D111" s="7"/>
      <c r="E111" s="7"/>
      <c r="F111" s="110"/>
      <c r="H111" s="7"/>
    </row>
    <row r="112" customFormat="1" ht="15.75" customHeight="1" spans="1:8">
      <c r="A112" s="6"/>
      <c r="B112" s="7"/>
      <c r="D112" s="7"/>
      <c r="E112" s="7"/>
      <c r="F112" s="110"/>
      <c r="H112" s="7"/>
    </row>
    <row r="113" customFormat="1" ht="15.75" customHeight="1" spans="1:8">
      <c r="A113" s="6"/>
      <c r="B113" s="7"/>
      <c r="D113" s="7"/>
      <c r="E113" s="7"/>
      <c r="F113" s="110"/>
      <c r="H113" s="7"/>
    </row>
    <row r="114" customFormat="1" ht="15.75" customHeight="1" spans="1:8">
      <c r="A114" s="6"/>
      <c r="B114" s="7"/>
      <c r="D114" s="7"/>
      <c r="E114" s="7"/>
      <c r="F114" s="110"/>
      <c r="H114" s="7"/>
    </row>
    <row r="115" customFormat="1" ht="15.75" customHeight="1" spans="1:8">
      <c r="A115" s="6"/>
      <c r="B115" s="7"/>
      <c r="D115" s="7"/>
      <c r="E115" s="7"/>
      <c r="F115" s="110"/>
      <c r="H115" s="7"/>
    </row>
    <row r="116" customFormat="1" ht="15.75" customHeight="1" spans="1:8">
      <c r="A116" s="6"/>
      <c r="B116" s="7"/>
      <c r="D116" s="7"/>
      <c r="E116" s="7"/>
      <c r="F116" s="110"/>
      <c r="H116" s="7"/>
    </row>
    <row r="117" customFormat="1" ht="15.75" customHeight="1" spans="1:8">
      <c r="A117" s="6"/>
      <c r="B117" s="7"/>
      <c r="D117" s="7"/>
      <c r="E117" s="7"/>
      <c r="F117" s="110"/>
      <c r="H117" s="7"/>
    </row>
    <row r="118" customFormat="1" ht="15.75" customHeight="1" spans="1:8">
      <c r="A118" s="6"/>
      <c r="B118" s="7"/>
      <c r="D118" s="7"/>
      <c r="E118" s="7"/>
      <c r="F118" s="110"/>
      <c r="H118" s="7"/>
    </row>
    <row r="119" customFormat="1" ht="15.75" customHeight="1" spans="1:8">
      <c r="A119" s="6"/>
      <c r="B119" s="7"/>
      <c r="D119" s="7"/>
      <c r="E119" s="7"/>
      <c r="F119" s="110"/>
      <c r="H119" s="7"/>
    </row>
    <row r="120" customFormat="1" ht="15.75" customHeight="1" spans="1:8">
      <c r="A120" s="6"/>
      <c r="B120" s="7"/>
      <c r="D120" s="7"/>
      <c r="E120" s="7"/>
      <c r="F120" s="110"/>
      <c r="H120" s="7"/>
    </row>
    <row r="121" customFormat="1" ht="15.75" customHeight="1" spans="1:8">
      <c r="A121" s="6"/>
      <c r="B121" s="7"/>
      <c r="D121" s="7"/>
      <c r="E121" s="7"/>
      <c r="F121" s="110"/>
      <c r="H121" s="7"/>
    </row>
    <row r="122" customFormat="1" ht="15.75" customHeight="1" spans="1:8">
      <c r="A122" s="6"/>
      <c r="B122" s="7"/>
      <c r="D122" s="7"/>
      <c r="E122" s="7"/>
      <c r="F122" s="110"/>
      <c r="H122" s="7"/>
    </row>
    <row r="123" customFormat="1" ht="15.75" customHeight="1" spans="1:8">
      <c r="A123" s="6"/>
      <c r="B123" s="7"/>
      <c r="D123" s="7"/>
      <c r="E123" s="7"/>
      <c r="F123" s="110"/>
      <c r="H123" s="7"/>
    </row>
    <row r="124" customFormat="1" ht="15.75" customHeight="1" spans="1:8">
      <c r="A124" s="6"/>
      <c r="B124" s="7"/>
      <c r="D124" s="7"/>
      <c r="E124" s="7"/>
      <c r="F124" s="110"/>
      <c r="H124" s="7"/>
    </row>
    <row r="125" customFormat="1" ht="15.75" customHeight="1" spans="1:8">
      <c r="A125" s="6"/>
      <c r="B125" s="7"/>
      <c r="D125" s="7"/>
      <c r="E125" s="7"/>
      <c r="F125" s="110"/>
      <c r="H125" s="7"/>
    </row>
    <row r="126" customFormat="1" ht="15.75" customHeight="1" spans="1:8">
      <c r="A126" s="6"/>
      <c r="B126" s="7"/>
      <c r="D126" s="7"/>
      <c r="E126" s="7"/>
      <c r="F126" s="110"/>
      <c r="H126" s="7"/>
    </row>
    <row r="127" customFormat="1" ht="15.75" customHeight="1" spans="1:8">
      <c r="A127" s="6"/>
      <c r="B127" s="7"/>
      <c r="D127" s="7"/>
      <c r="E127" s="7"/>
      <c r="F127" s="110"/>
      <c r="H127" s="7"/>
    </row>
    <row r="128" customFormat="1" ht="15.75" customHeight="1" spans="1:8">
      <c r="A128" s="6"/>
      <c r="B128" s="7"/>
      <c r="D128" s="7"/>
      <c r="E128" s="7"/>
      <c r="F128" s="110"/>
      <c r="H128" s="7"/>
    </row>
    <row r="129" customFormat="1" ht="15.75" customHeight="1" spans="1:8">
      <c r="A129" s="6"/>
      <c r="B129" s="7"/>
      <c r="D129" s="7"/>
      <c r="E129" s="7"/>
      <c r="F129" s="110"/>
      <c r="H129" s="7"/>
    </row>
    <row r="130" customFormat="1" ht="15.75" customHeight="1" spans="1:8">
      <c r="A130" s="6"/>
      <c r="B130" s="7"/>
      <c r="D130" s="7"/>
      <c r="E130" s="7"/>
      <c r="F130" s="110"/>
      <c r="H130" s="7"/>
    </row>
    <row r="131" customFormat="1" ht="15.75" customHeight="1" spans="1:8">
      <c r="A131" s="6"/>
      <c r="B131" s="7"/>
      <c r="D131" s="7"/>
      <c r="E131" s="7"/>
      <c r="F131" s="110"/>
      <c r="H131" s="7"/>
    </row>
    <row r="132" customFormat="1" ht="15.75" customHeight="1" spans="1:8">
      <c r="A132" s="6"/>
      <c r="B132" s="7"/>
      <c r="D132" s="7"/>
      <c r="E132" s="7"/>
      <c r="F132" s="110"/>
      <c r="H132" s="7"/>
    </row>
    <row r="133" customFormat="1" ht="15.75" customHeight="1" spans="1:8">
      <c r="A133" s="6"/>
      <c r="B133" s="7"/>
      <c r="D133" s="7"/>
      <c r="E133" s="7"/>
      <c r="F133" s="110"/>
      <c r="H133" s="7"/>
    </row>
    <row r="134" customFormat="1" ht="15.75" customHeight="1" spans="1:8">
      <c r="A134" s="6"/>
      <c r="B134" s="7"/>
      <c r="D134" s="7"/>
      <c r="E134" s="7"/>
      <c r="F134" s="110"/>
      <c r="H134" s="7"/>
    </row>
    <row r="135" customFormat="1" ht="15.75" customHeight="1" spans="1:8">
      <c r="A135" s="6"/>
      <c r="B135" s="7"/>
      <c r="D135" s="7"/>
      <c r="E135" s="7"/>
      <c r="F135" s="110"/>
      <c r="H135" s="7"/>
    </row>
    <row r="136" customFormat="1" ht="15.75" customHeight="1" spans="1:8">
      <c r="A136" s="6"/>
      <c r="B136" s="7"/>
      <c r="D136" s="7"/>
      <c r="E136" s="7"/>
      <c r="F136" s="110"/>
      <c r="H136" s="7"/>
    </row>
    <row r="137" customFormat="1" ht="15.75" customHeight="1" spans="1:8">
      <c r="A137" s="6"/>
      <c r="B137" s="7"/>
      <c r="D137" s="7"/>
      <c r="E137" s="7"/>
      <c r="F137" s="110"/>
      <c r="H137" s="7"/>
    </row>
    <row r="138" customFormat="1" ht="15.75" customHeight="1" spans="1:8">
      <c r="A138" s="6"/>
      <c r="B138" s="7"/>
      <c r="D138" s="7"/>
      <c r="E138" s="7"/>
      <c r="F138" s="110"/>
      <c r="H138" s="7"/>
    </row>
    <row r="139" customFormat="1" ht="15.75" customHeight="1" spans="1:8">
      <c r="A139" s="6"/>
      <c r="B139" s="7"/>
      <c r="D139" s="7"/>
      <c r="E139" s="7"/>
      <c r="F139" s="110"/>
      <c r="H139" s="7"/>
    </row>
    <row r="140" customFormat="1" ht="15.75" customHeight="1" spans="1:8">
      <c r="A140" s="6"/>
      <c r="B140" s="7"/>
      <c r="D140" s="7"/>
      <c r="E140" s="7"/>
      <c r="F140" s="110"/>
      <c r="H140" s="7"/>
    </row>
    <row r="141" customFormat="1" ht="15.75" customHeight="1" spans="1:8">
      <c r="A141" s="6"/>
      <c r="B141" s="7"/>
      <c r="D141" s="7"/>
      <c r="E141" s="7"/>
      <c r="F141" s="110"/>
      <c r="H141" s="7"/>
    </row>
    <row r="142" customFormat="1" ht="15.75" customHeight="1" spans="1:8">
      <c r="A142" s="6"/>
      <c r="B142" s="7"/>
      <c r="D142" s="7"/>
      <c r="E142" s="7"/>
      <c r="F142" s="110"/>
      <c r="H142" s="7"/>
    </row>
    <row r="143" customFormat="1" ht="15.75" customHeight="1" spans="1:8">
      <c r="A143" s="6"/>
      <c r="B143" s="7"/>
      <c r="D143" s="7"/>
      <c r="E143" s="7"/>
      <c r="F143" s="110"/>
      <c r="H143" s="7"/>
    </row>
    <row r="144" customFormat="1" ht="15.75" customHeight="1" spans="1:8">
      <c r="A144" s="6"/>
      <c r="B144" s="7"/>
      <c r="D144" s="7"/>
      <c r="E144" s="7"/>
      <c r="F144" s="110"/>
      <c r="H144" s="7"/>
    </row>
    <row r="145" customFormat="1" ht="15.75" customHeight="1" spans="1:8">
      <c r="A145" s="6"/>
      <c r="B145" s="7"/>
      <c r="D145" s="7"/>
      <c r="E145" s="7"/>
      <c r="F145" s="110"/>
      <c r="H145" s="7"/>
    </row>
    <row r="146" customFormat="1" ht="15.75" customHeight="1" spans="1:8">
      <c r="A146" s="6"/>
      <c r="B146" s="7"/>
      <c r="D146" s="7"/>
      <c r="E146" s="7"/>
      <c r="F146" s="110"/>
      <c r="H146" s="7"/>
    </row>
    <row r="147" customFormat="1" ht="15.75" customHeight="1" spans="1:8">
      <c r="A147" s="6"/>
      <c r="B147" s="7"/>
      <c r="D147" s="7"/>
      <c r="E147" s="7"/>
      <c r="F147" s="110"/>
      <c r="H147" s="7"/>
    </row>
    <row r="148" customFormat="1" ht="15.75" customHeight="1" spans="1:8">
      <c r="A148" s="6"/>
      <c r="B148" s="7"/>
      <c r="D148" s="7"/>
      <c r="E148" s="7"/>
      <c r="F148" s="110"/>
      <c r="H148" s="7"/>
    </row>
    <row r="149" customFormat="1" ht="15.75" customHeight="1" spans="1:8">
      <c r="A149" s="6"/>
      <c r="B149" s="7"/>
      <c r="D149" s="7"/>
      <c r="E149" s="7"/>
      <c r="F149" s="110"/>
      <c r="H149" s="7"/>
    </row>
    <row r="150" customFormat="1" ht="15.75" customHeight="1" spans="1:8">
      <c r="A150" s="6"/>
      <c r="B150" s="7"/>
      <c r="D150" s="7"/>
      <c r="E150" s="7"/>
      <c r="F150" s="110"/>
      <c r="H150" s="7"/>
    </row>
    <row r="151" customFormat="1" ht="15.75" customHeight="1" spans="1:8">
      <c r="A151" s="6"/>
      <c r="B151" s="7"/>
      <c r="D151" s="7"/>
      <c r="E151" s="7"/>
      <c r="F151" s="110"/>
      <c r="H151" s="7"/>
    </row>
    <row r="152" customFormat="1" ht="15.75" customHeight="1" spans="1:8">
      <c r="A152" s="6"/>
      <c r="B152" s="7"/>
      <c r="D152" s="7"/>
      <c r="E152" s="7"/>
      <c r="F152" s="110"/>
      <c r="H152" s="7"/>
    </row>
    <row r="153" customFormat="1" ht="15.75" customHeight="1" spans="1:8">
      <c r="A153" s="6"/>
      <c r="B153" s="7"/>
      <c r="D153" s="7"/>
      <c r="E153" s="7"/>
      <c r="F153" s="110"/>
      <c r="H153" s="7"/>
    </row>
    <row r="154" customFormat="1" ht="15.75" customHeight="1" spans="1:8">
      <c r="A154" s="6"/>
      <c r="B154" s="7"/>
      <c r="D154" s="7"/>
      <c r="E154" s="7"/>
      <c r="F154" s="110"/>
      <c r="H154" s="7"/>
    </row>
    <row r="155" customFormat="1" ht="15.75" customHeight="1" spans="1:8">
      <c r="A155" s="6"/>
      <c r="B155" s="7"/>
      <c r="D155" s="7"/>
      <c r="E155" s="7"/>
      <c r="F155" s="110"/>
      <c r="H155" s="7"/>
    </row>
    <row r="156" customFormat="1" ht="15.75" customHeight="1" spans="1:8">
      <c r="A156" s="6"/>
      <c r="B156" s="7"/>
      <c r="D156" s="7"/>
      <c r="E156" s="7"/>
      <c r="F156" s="110"/>
      <c r="H156" s="7"/>
    </row>
    <row r="157" customFormat="1" ht="15.75" customHeight="1" spans="1:8">
      <c r="A157" s="6"/>
      <c r="B157" s="7"/>
      <c r="D157" s="7"/>
      <c r="E157" s="7"/>
      <c r="F157" s="110"/>
      <c r="H157" s="7"/>
    </row>
    <row r="158" customFormat="1" ht="15.75" customHeight="1" spans="1:8">
      <c r="A158" s="6"/>
      <c r="B158" s="7"/>
      <c r="D158" s="7"/>
      <c r="E158" s="7"/>
      <c r="F158" s="110"/>
      <c r="H158" s="7"/>
    </row>
    <row r="159" customFormat="1" ht="15.75" customHeight="1" spans="1:8">
      <c r="A159" s="6"/>
      <c r="B159" s="7"/>
      <c r="D159" s="7"/>
      <c r="E159" s="7"/>
      <c r="F159" s="110"/>
      <c r="H159" s="7"/>
    </row>
    <row r="160" customFormat="1" ht="15.75" customHeight="1" spans="1:8">
      <c r="A160" s="6"/>
      <c r="B160" s="7"/>
      <c r="D160" s="7"/>
      <c r="E160" s="7"/>
      <c r="F160" s="110"/>
      <c r="H160" s="7"/>
    </row>
    <row r="161" customFormat="1" ht="15.75" customHeight="1" spans="1:8">
      <c r="A161" s="6"/>
      <c r="B161" s="7"/>
      <c r="D161" s="7"/>
      <c r="E161" s="7"/>
      <c r="F161" s="110"/>
      <c r="H161" s="7"/>
    </row>
    <row r="162" customFormat="1" ht="15.75" customHeight="1" spans="1:8">
      <c r="A162" s="6"/>
      <c r="B162" s="7"/>
      <c r="D162" s="7"/>
      <c r="E162" s="7"/>
      <c r="F162" s="110"/>
      <c r="H162" s="7"/>
    </row>
    <row r="163" customFormat="1" ht="15.75" customHeight="1" spans="1:8">
      <c r="A163" s="6"/>
      <c r="B163" s="7"/>
      <c r="D163" s="7"/>
      <c r="E163" s="7"/>
      <c r="F163" s="110"/>
      <c r="H163" s="7"/>
    </row>
    <row r="164" customFormat="1" ht="15.75" customHeight="1" spans="1:8">
      <c r="A164" s="6"/>
      <c r="B164" s="7"/>
      <c r="D164" s="7"/>
      <c r="E164" s="7"/>
      <c r="F164" s="110"/>
      <c r="H164" s="7"/>
    </row>
    <row r="165" customFormat="1" ht="15.75" customHeight="1" spans="1:8">
      <c r="A165" s="6"/>
      <c r="B165" s="7"/>
      <c r="D165" s="7"/>
      <c r="E165" s="7"/>
      <c r="F165" s="110"/>
      <c r="H165" s="7"/>
    </row>
    <row r="166" customFormat="1" ht="15.75" customHeight="1" spans="1:8">
      <c r="A166" s="6"/>
      <c r="B166" s="7"/>
      <c r="D166" s="7"/>
      <c r="E166" s="7"/>
      <c r="F166" s="110"/>
      <c r="H166" s="7"/>
    </row>
    <row r="167" customFormat="1" ht="15.75" customHeight="1" spans="1:8">
      <c r="A167" s="6"/>
      <c r="B167" s="7"/>
      <c r="D167" s="7"/>
      <c r="E167" s="7"/>
      <c r="F167" s="110"/>
      <c r="H167" s="7"/>
    </row>
    <row r="168" customFormat="1" ht="15.75" customHeight="1" spans="1:8">
      <c r="A168" s="6"/>
      <c r="B168" s="7"/>
      <c r="D168" s="7"/>
      <c r="E168" s="7"/>
      <c r="F168" s="110"/>
      <c r="H168" s="7"/>
    </row>
    <row r="169" customFormat="1" ht="15.75" customHeight="1" spans="1:8">
      <c r="A169" s="6"/>
      <c r="B169" s="7"/>
      <c r="D169" s="7"/>
      <c r="E169" s="7"/>
      <c r="F169" s="110"/>
      <c r="H169" s="7"/>
    </row>
    <row r="170" customFormat="1" ht="15.75" customHeight="1" spans="1:8">
      <c r="A170" s="6"/>
      <c r="B170" s="7"/>
      <c r="D170" s="7"/>
      <c r="E170" s="7"/>
      <c r="F170" s="110"/>
      <c r="H170" s="7"/>
    </row>
    <row r="171" customFormat="1" ht="15.75" customHeight="1" spans="1:8">
      <c r="A171" s="6"/>
      <c r="B171" s="7"/>
      <c r="D171" s="7"/>
      <c r="E171" s="7"/>
      <c r="F171" s="110"/>
      <c r="H171" s="7"/>
    </row>
    <row r="172" customFormat="1" ht="15.75" customHeight="1" spans="1:8">
      <c r="A172" s="6"/>
      <c r="B172" s="7"/>
      <c r="D172" s="7"/>
      <c r="E172" s="7"/>
      <c r="F172" s="110"/>
      <c r="H172" s="7"/>
    </row>
    <row r="173" customFormat="1" ht="15.75" customHeight="1" spans="1:8">
      <c r="A173" s="6"/>
      <c r="B173" s="7"/>
      <c r="D173" s="7"/>
      <c r="E173" s="7"/>
      <c r="F173" s="110"/>
      <c r="H173" s="7"/>
    </row>
    <row r="174" customFormat="1" ht="15.75" customHeight="1" spans="1:8">
      <c r="A174" s="6"/>
      <c r="B174" s="7"/>
      <c r="D174" s="7"/>
      <c r="E174" s="7"/>
      <c r="F174" s="110"/>
      <c r="H174" s="7"/>
    </row>
    <row r="175" customFormat="1" ht="15.75" customHeight="1" spans="1:8">
      <c r="A175" s="6"/>
      <c r="B175" s="7"/>
      <c r="D175" s="7"/>
      <c r="E175" s="7"/>
      <c r="F175" s="110"/>
      <c r="H175" s="7"/>
    </row>
    <row r="176" customFormat="1" ht="15.75" customHeight="1" spans="1:8">
      <c r="A176" s="6"/>
      <c r="B176" s="7"/>
      <c r="D176" s="7"/>
      <c r="E176" s="7"/>
      <c r="F176" s="110"/>
      <c r="H176" s="7"/>
    </row>
    <row r="177" customFormat="1" ht="15.75" customHeight="1" spans="1:8">
      <c r="A177" s="6"/>
      <c r="B177" s="7"/>
      <c r="D177" s="7"/>
      <c r="E177" s="7"/>
      <c r="F177" s="110"/>
      <c r="H177" s="7"/>
    </row>
    <row r="178" customFormat="1" ht="15.75" customHeight="1" spans="1:8">
      <c r="A178" s="6"/>
      <c r="B178" s="7"/>
      <c r="D178" s="7"/>
      <c r="E178" s="7"/>
      <c r="F178" s="110"/>
      <c r="H178" s="7"/>
    </row>
    <row r="179" customFormat="1" ht="15.75" customHeight="1" spans="1:8">
      <c r="A179" s="6"/>
      <c r="B179" s="7"/>
      <c r="D179" s="7"/>
      <c r="E179" s="7"/>
      <c r="F179" s="110"/>
      <c r="H179" s="7"/>
    </row>
    <row r="180" customFormat="1" ht="15.75" customHeight="1" spans="1:8">
      <c r="A180" s="6"/>
      <c r="B180" s="7"/>
      <c r="D180" s="7"/>
      <c r="E180" s="7"/>
      <c r="F180" s="110"/>
      <c r="H180" s="7"/>
    </row>
    <row r="181" customFormat="1" ht="15.75" customHeight="1" spans="1:8">
      <c r="A181" s="6"/>
      <c r="B181" s="7"/>
      <c r="D181" s="7"/>
      <c r="E181" s="7"/>
      <c r="F181" s="110"/>
      <c r="H181" s="7"/>
    </row>
    <row r="182" customFormat="1" ht="15.75" customHeight="1" spans="1:8">
      <c r="A182" s="6"/>
      <c r="B182" s="7"/>
      <c r="D182" s="7"/>
      <c r="E182" s="7"/>
      <c r="F182" s="110"/>
      <c r="H182" s="7"/>
    </row>
    <row r="183" customFormat="1" ht="15.75" customHeight="1" spans="1:8">
      <c r="A183" s="6"/>
      <c r="B183" s="7"/>
      <c r="D183" s="7"/>
      <c r="E183" s="7"/>
      <c r="F183" s="110"/>
      <c r="H183" s="7"/>
    </row>
    <row r="184" customFormat="1" ht="15.75" customHeight="1" spans="1:8">
      <c r="A184" s="6"/>
      <c r="B184" s="7"/>
      <c r="D184" s="7"/>
      <c r="E184" s="7"/>
      <c r="F184" s="110"/>
      <c r="H184" s="7"/>
    </row>
    <row r="185" customFormat="1" ht="15.75" customHeight="1" spans="1:8">
      <c r="A185" s="6"/>
      <c r="B185" s="7"/>
      <c r="D185" s="7"/>
      <c r="E185" s="7"/>
      <c r="F185" s="110"/>
      <c r="H185" s="7"/>
    </row>
    <row r="186" customFormat="1" ht="15.75" customHeight="1" spans="1:8">
      <c r="A186" s="6"/>
      <c r="B186" s="7"/>
      <c r="D186" s="7"/>
      <c r="E186" s="7"/>
      <c r="F186" s="110"/>
      <c r="H186" s="7"/>
    </row>
    <row r="187" customFormat="1" ht="15.75" customHeight="1" spans="1:8">
      <c r="A187" s="6"/>
      <c r="B187" s="7"/>
      <c r="D187" s="7"/>
      <c r="E187" s="7"/>
      <c r="F187" s="110"/>
      <c r="H187" s="7"/>
    </row>
    <row r="188" customFormat="1" ht="15.75" customHeight="1" spans="1:8">
      <c r="A188" s="6"/>
      <c r="B188" s="7"/>
      <c r="D188" s="7"/>
      <c r="E188" s="7"/>
      <c r="F188" s="110"/>
      <c r="H188" s="7"/>
    </row>
    <row r="189" customFormat="1" ht="15.75" customHeight="1" spans="1:8">
      <c r="A189" s="6"/>
      <c r="B189" s="7"/>
      <c r="D189" s="7"/>
      <c r="E189" s="7"/>
      <c r="F189" s="110"/>
      <c r="H189" s="7"/>
    </row>
    <row r="190" customFormat="1" ht="15.75" customHeight="1" spans="1:8">
      <c r="A190" s="6"/>
      <c r="B190" s="7"/>
      <c r="D190" s="7"/>
      <c r="E190" s="7"/>
      <c r="F190" s="110"/>
      <c r="H190" s="7"/>
    </row>
    <row r="191" customFormat="1" ht="15.75" customHeight="1" spans="1:8">
      <c r="A191" s="6"/>
      <c r="B191" s="7"/>
      <c r="D191" s="7"/>
      <c r="E191" s="7"/>
      <c r="F191" s="110"/>
      <c r="H191" s="7"/>
    </row>
    <row r="192" customFormat="1" ht="15.75" customHeight="1" spans="1:8">
      <c r="A192" s="6"/>
      <c r="B192" s="7"/>
      <c r="D192" s="7"/>
      <c r="E192" s="7"/>
      <c r="F192" s="110"/>
      <c r="H192" s="7"/>
    </row>
    <row r="193" customFormat="1" ht="15.75" customHeight="1" spans="1:8">
      <c r="A193" s="6"/>
      <c r="B193" s="7"/>
      <c r="D193" s="7"/>
      <c r="E193" s="7"/>
      <c r="F193" s="110"/>
      <c r="H193" s="7"/>
    </row>
    <row r="194" customFormat="1" ht="15.75" customHeight="1" spans="1:8">
      <c r="A194" s="6"/>
      <c r="B194" s="7"/>
      <c r="D194" s="7"/>
      <c r="E194" s="7"/>
      <c r="F194" s="110"/>
      <c r="H194" s="7"/>
    </row>
    <row r="195" customFormat="1" ht="15.75" customHeight="1" spans="1:8">
      <c r="A195" s="6"/>
      <c r="B195" s="7"/>
      <c r="D195" s="7"/>
      <c r="E195" s="7"/>
      <c r="F195" s="110"/>
      <c r="H195" s="7"/>
    </row>
    <row r="196" customFormat="1" ht="15.75" customHeight="1" spans="1:8">
      <c r="A196" s="6"/>
      <c r="B196" s="7"/>
      <c r="D196" s="7"/>
      <c r="E196" s="7"/>
      <c r="F196" s="110"/>
      <c r="H196" s="7"/>
    </row>
    <row r="197" customFormat="1" ht="15.75" customHeight="1" spans="1:8">
      <c r="A197" s="6"/>
      <c r="B197" s="7"/>
      <c r="D197" s="7"/>
      <c r="E197" s="7"/>
      <c r="F197" s="110"/>
      <c r="H197" s="7"/>
    </row>
    <row r="198" customFormat="1" ht="15.75" customHeight="1" spans="1:8">
      <c r="A198" s="6"/>
      <c r="B198" s="7"/>
      <c r="D198" s="7"/>
      <c r="E198" s="7"/>
      <c r="F198" s="110"/>
      <c r="H198" s="7"/>
    </row>
    <row r="199" customFormat="1" ht="15.75" customHeight="1" spans="1:8">
      <c r="A199" s="6"/>
      <c r="B199" s="7"/>
      <c r="D199" s="7"/>
      <c r="E199" s="7"/>
      <c r="F199" s="110"/>
      <c r="H199" s="7"/>
    </row>
    <row r="200" customFormat="1" ht="15.75" customHeight="1" spans="1:8">
      <c r="A200" s="6"/>
      <c r="B200" s="7"/>
      <c r="D200" s="7"/>
      <c r="E200" s="7"/>
      <c r="F200" s="110"/>
      <c r="H200" s="7"/>
    </row>
    <row r="201" customFormat="1" ht="15.75" customHeight="1" spans="1:8">
      <c r="A201" s="6"/>
      <c r="B201" s="7"/>
      <c r="D201" s="7"/>
      <c r="E201" s="7"/>
      <c r="F201" s="110"/>
      <c r="H201" s="7"/>
    </row>
    <row r="202" customFormat="1" ht="15.75" customHeight="1" spans="1:8">
      <c r="A202" s="6"/>
      <c r="B202" s="7"/>
      <c r="D202" s="7"/>
      <c r="E202" s="7"/>
      <c r="F202" s="110"/>
      <c r="H202" s="7"/>
    </row>
    <row r="203" customFormat="1" ht="15.75" customHeight="1" spans="1:8">
      <c r="A203" s="6"/>
      <c r="B203" s="7"/>
      <c r="D203" s="7"/>
      <c r="E203" s="7"/>
      <c r="F203" s="110"/>
      <c r="H203" s="7"/>
    </row>
    <row r="204" customFormat="1" ht="15.75" customHeight="1" spans="1:8">
      <c r="A204" s="6"/>
      <c r="B204" s="7"/>
      <c r="D204" s="7"/>
      <c r="E204" s="7"/>
      <c r="F204" s="110"/>
      <c r="H204" s="7"/>
    </row>
    <row r="205" customFormat="1" ht="15.75" customHeight="1" spans="1:8">
      <c r="A205" s="6"/>
      <c r="B205" s="7"/>
      <c r="D205" s="7"/>
      <c r="E205" s="7"/>
      <c r="F205" s="110"/>
      <c r="H205" s="7"/>
    </row>
    <row r="206" customFormat="1" ht="15.75" customHeight="1" spans="1:8">
      <c r="A206" s="6"/>
      <c r="B206" s="7"/>
      <c r="D206" s="7"/>
      <c r="E206" s="7"/>
      <c r="F206" s="110"/>
      <c r="H206" s="7"/>
    </row>
    <row r="207" customFormat="1" ht="15.75" customHeight="1" spans="1:8">
      <c r="A207" s="6"/>
      <c r="B207" s="7"/>
      <c r="D207" s="7"/>
      <c r="E207" s="7"/>
      <c r="F207" s="110"/>
      <c r="H207" s="7"/>
    </row>
    <row r="208" customFormat="1" ht="15.75" customHeight="1" spans="1:8">
      <c r="A208" s="6"/>
      <c r="B208" s="7"/>
      <c r="D208" s="7"/>
      <c r="E208" s="7"/>
      <c r="F208" s="110"/>
      <c r="H208" s="7"/>
    </row>
    <row r="209" customFormat="1" ht="15.75" customHeight="1" spans="1:8">
      <c r="A209" s="6"/>
      <c r="B209" s="7"/>
      <c r="D209" s="7"/>
      <c r="E209" s="7"/>
      <c r="F209" s="110"/>
      <c r="H209" s="7"/>
    </row>
    <row r="210" customFormat="1" ht="15.75" customHeight="1" spans="1:8">
      <c r="A210" s="6"/>
      <c r="B210" s="7"/>
      <c r="D210" s="7"/>
      <c r="E210" s="7"/>
      <c r="F210" s="110"/>
      <c r="H210" s="7"/>
    </row>
    <row r="211" customFormat="1" ht="15.75" customHeight="1" spans="1:8">
      <c r="A211" s="6"/>
      <c r="B211" s="7"/>
      <c r="D211" s="7"/>
      <c r="E211" s="7"/>
      <c r="F211" s="110"/>
      <c r="H211" s="7"/>
    </row>
    <row r="212" customFormat="1" ht="15.75" customHeight="1" spans="1:8">
      <c r="A212" s="6"/>
      <c r="B212" s="7"/>
      <c r="D212" s="7"/>
      <c r="E212" s="7"/>
      <c r="F212" s="110"/>
      <c r="H212" s="7"/>
    </row>
    <row r="213" customFormat="1" ht="15.75" customHeight="1" spans="1:8">
      <c r="A213" s="6"/>
      <c r="B213" s="7"/>
      <c r="D213" s="7"/>
      <c r="E213" s="7"/>
      <c r="F213" s="110"/>
      <c r="H213" s="7"/>
    </row>
    <row r="214" customFormat="1" ht="15.75" customHeight="1" spans="1:8">
      <c r="A214" s="6"/>
      <c r="B214" s="7"/>
      <c r="D214" s="7"/>
      <c r="E214" s="7"/>
      <c r="F214" s="110"/>
      <c r="H214" s="7"/>
    </row>
    <row r="215" customFormat="1" ht="15.75" customHeight="1" spans="1:8">
      <c r="A215" s="6"/>
      <c r="B215" s="7"/>
      <c r="D215" s="7"/>
      <c r="E215" s="7"/>
      <c r="F215" s="110"/>
      <c r="H215" s="7"/>
    </row>
    <row r="216" customFormat="1" ht="15.75" customHeight="1" spans="1:8">
      <c r="A216" s="6"/>
      <c r="B216" s="7"/>
      <c r="D216" s="7"/>
      <c r="E216" s="7"/>
      <c r="F216" s="110"/>
      <c r="H216" s="7"/>
    </row>
    <row r="217" customFormat="1" ht="15.75" customHeight="1" spans="1:8">
      <c r="A217" s="6"/>
      <c r="B217" s="7"/>
      <c r="D217" s="7"/>
      <c r="E217" s="7"/>
      <c r="F217" s="110"/>
      <c r="H217" s="7"/>
    </row>
    <row r="218" customFormat="1" ht="15.75" customHeight="1" spans="1:8">
      <c r="A218" s="6"/>
      <c r="B218" s="7"/>
      <c r="D218" s="7"/>
      <c r="E218" s="7"/>
      <c r="F218" s="110"/>
      <c r="H218" s="7"/>
    </row>
    <row r="219" customFormat="1" ht="15.75" customHeight="1" spans="1:8">
      <c r="A219" s="6"/>
      <c r="B219" s="7"/>
      <c r="D219" s="7"/>
      <c r="E219" s="7"/>
      <c r="F219" s="110"/>
      <c r="H219" s="7"/>
    </row>
    <row r="220" customFormat="1" ht="15.75" customHeight="1" spans="1:8">
      <c r="A220" s="6"/>
      <c r="B220" s="7"/>
      <c r="D220" s="7"/>
      <c r="E220" s="7"/>
      <c r="F220" s="110"/>
      <c r="H220" s="7"/>
    </row>
    <row r="221" customFormat="1" ht="15.75" customHeight="1" spans="1:8">
      <c r="A221" s="6"/>
      <c r="B221" s="7"/>
      <c r="D221" s="7"/>
      <c r="E221" s="7"/>
      <c r="F221" s="110"/>
      <c r="H221" s="7"/>
    </row>
    <row r="222" customFormat="1" ht="15.75" customHeight="1" spans="1:8">
      <c r="A222" s="6"/>
      <c r="B222" s="7"/>
      <c r="D222" s="7"/>
      <c r="E222" s="7"/>
      <c r="F222" s="110"/>
      <c r="H222" s="7"/>
    </row>
    <row r="223" customFormat="1" ht="15.75" customHeight="1" spans="1:8">
      <c r="A223" s="6"/>
      <c r="B223" s="7"/>
      <c r="D223" s="7"/>
      <c r="E223" s="7"/>
      <c r="F223" s="110"/>
      <c r="H223" s="7"/>
    </row>
    <row r="224" customFormat="1" ht="15.75" customHeight="1" spans="1:8">
      <c r="A224" s="6"/>
      <c r="B224" s="7"/>
      <c r="D224" s="7"/>
      <c r="E224" s="7"/>
      <c r="F224" s="110"/>
      <c r="H224" s="7"/>
    </row>
    <row r="225" customFormat="1" ht="15.75" customHeight="1" spans="1:8">
      <c r="A225" s="6"/>
      <c r="B225" s="7"/>
      <c r="D225" s="7"/>
      <c r="E225" s="7"/>
      <c r="F225" s="110"/>
      <c r="H225" s="7"/>
    </row>
    <row r="226" customFormat="1" ht="15.75" customHeight="1" spans="1:8">
      <c r="A226" s="6"/>
      <c r="B226" s="7"/>
      <c r="D226" s="7"/>
      <c r="E226" s="7"/>
      <c r="F226" s="110"/>
      <c r="H226" s="7"/>
    </row>
    <row r="227" customFormat="1" ht="15.75" customHeight="1" spans="1:8">
      <c r="A227" s="6"/>
      <c r="B227" s="7"/>
      <c r="D227" s="7"/>
      <c r="E227" s="7"/>
      <c r="F227" s="110"/>
      <c r="H227" s="7"/>
    </row>
    <row r="228" customFormat="1" ht="15.75" customHeight="1" spans="1:8">
      <c r="A228" s="6"/>
      <c r="B228" s="7"/>
      <c r="D228" s="7"/>
      <c r="E228" s="7"/>
      <c r="F228" s="110"/>
      <c r="H228" s="7"/>
    </row>
    <row r="229" customFormat="1" ht="15.75" customHeight="1" spans="1:8">
      <c r="A229" s="6"/>
      <c r="B229" s="7"/>
      <c r="D229" s="7"/>
      <c r="E229" s="7"/>
      <c r="F229" s="110"/>
      <c r="H229" s="7"/>
    </row>
    <row r="230" customFormat="1" ht="15.75" customHeight="1" spans="1:8">
      <c r="A230" s="6"/>
      <c r="B230" s="7"/>
      <c r="D230" s="7"/>
      <c r="E230" s="7"/>
      <c r="F230" s="110"/>
      <c r="H230" s="7"/>
    </row>
    <row r="231" customFormat="1" ht="15.75" customHeight="1" spans="1:8">
      <c r="A231" s="6"/>
      <c r="B231" s="7"/>
      <c r="D231" s="7"/>
      <c r="E231" s="7"/>
      <c r="F231" s="110"/>
      <c r="H231" s="7"/>
    </row>
    <row r="232" customFormat="1" ht="15.75" customHeight="1" spans="1:8">
      <c r="A232" s="6"/>
      <c r="B232" s="7"/>
      <c r="D232" s="7"/>
      <c r="E232" s="7"/>
      <c r="F232" s="110"/>
      <c r="H232" s="7"/>
    </row>
    <row r="233" customFormat="1" ht="15.75" customHeight="1" spans="1:8">
      <c r="A233" s="6"/>
      <c r="B233" s="7"/>
      <c r="D233" s="7"/>
      <c r="E233" s="7"/>
      <c r="F233" s="110"/>
      <c r="H233" s="7"/>
    </row>
    <row r="234" customFormat="1" ht="15.75" customHeight="1" spans="1:8">
      <c r="A234" s="6"/>
      <c r="B234" s="7"/>
      <c r="D234" s="7"/>
      <c r="E234" s="7"/>
      <c r="F234" s="110"/>
      <c r="H234" s="7"/>
    </row>
    <row r="235" customFormat="1" ht="15.75" customHeight="1" spans="1:8">
      <c r="A235" s="6"/>
      <c r="B235" s="7"/>
      <c r="D235" s="7"/>
      <c r="E235" s="7"/>
      <c r="F235" s="110"/>
      <c r="H235" s="7"/>
    </row>
    <row r="236" customFormat="1" ht="15.75" customHeight="1" spans="1:8">
      <c r="A236" s="6"/>
      <c r="B236" s="7"/>
      <c r="D236" s="7"/>
      <c r="E236" s="7"/>
      <c r="F236" s="110"/>
      <c r="H236" s="7"/>
    </row>
    <row r="237" customFormat="1" ht="15.75" customHeight="1" spans="1:8">
      <c r="A237" s="6"/>
      <c r="B237" s="7"/>
      <c r="D237" s="7"/>
      <c r="E237" s="7"/>
      <c r="F237" s="110"/>
      <c r="H237" s="7"/>
    </row>
    <row r="238" customFormat="1" ht="15.75" customHeight="1" spans="1:8">
      <c r="A238" s="6"/>
      <c r="B238" s="7"/>
      <c r="D238" s="7"/>
      <c r="E238" s="7"/>
      <c r="F238" s="110"/>
      <c r="H238" s="7"/>
    </row>
    <row r="239" customFormat="1" ht="15.75" customHeight="1" spans="1:8">
      <c r="A239" s="6"/>
      <c r="B239" s="7"/>
      <c r="D239" s="7"/>
      <c r="E239" s="7"/>
      <c r="F239" s="110"/>
      <c r="H239" s="7"/>
    </row>
    <row r="240" customFormat="1" ht="15.75" customHeight="1" spans="1:8">
      <c r="A240" s="6"/>
      <c r="B240" s="7"/>
      <c r="D240" s="7"/>
      <c r="E240" s="7"/>
      <c r="F240" s="110"/>
      <c r="H240" s="7"/>
    </row>
    <row r="241" customFormat="1" ht="15.75" customHeight="1" spans="1:8">
      <c r="A241" s="6"/>
      <c r="B241" s="7"/>
      <c r="D241" s="7"/>
      <c r="E241" s="7"/>
      <c r="F241" s="110"/>
      <c r="H241" s="7"/>
    </row>
    <row r="242" customFormat="1" ht="15.75" customHeight="1" spans="1:8">
      <c r="A242" s="6"/>
      <c r="B242" s="7"/>
      <c r="D242" s="7"/>
      <c r="E242" s="7"/>
      <c r="F242" s="110"/>
      <c r="H242" s="7"/>
    </row>
    <row r="243" customFormat="1" ht="15.75" customHeight="1" spans="1:8">
      <c r="A243" s="6"/>
      <c r="B243" s="7"/>
      <c r="D243" s="7"/>
      <c r="E243" s="7"/>
      <c r="F243" s="110"/>
      <c r="H243" s="7"/>
    </row>
    <row r="244" customFormat="1" ht="15.75" customHeight="1" spans="1:8">
      <c r="A244" s="6"/>
      <c r="B244" s="7"/>
      <c r="D244" s="7"/>
      <c r="E244" s="7"/>
      <c r="F244" s="110"/>
      <c r="H244" s="7"/>
    </row>
    <row r="245" customFormat="1" ht="15.75" customHeight="1" spans="1:8">
      <c r="A245" s="6"/>
      <c r="B245" s="7"/>
      <c r="D245" s="7"/>
      <c r="E245" s="7"/>
      <c r="F245" s="110"/>
      <c r="H245" s="7"/>
    </row>
    <row r="246" customFormat="1" ht="15.75" customHeight="1" spans="1:8">
      <c r="A246" s="6"/>
      <c r="B246" s="7"/>
      <c r="D246" s="7"/>
      <c r="E246" s="7"/>
      <c r="F246" s="110"/>
      <c r="H246" s="7"/>
    </row>
    <row r="247" customFormat="1" ht="15.75" customHeight="1" spans="1:8">
      <c r="A247" s="6"/>
      <c r="B247" s="7"/>
      <c r="D247" s="7"/>
      <c r="E247" s="7"/>
      <c r="F247" s="110"/>
      <c r="H247" s="7"/>
    </row>
    <row r="248" customFormat="1" ht="15.75" customHeight="1" spans="1:8">
      <c r="A248" s="6"/>
      <c r="B248" s="7"/>
      <c r="D248" s="7"/>
      <c r="E248" s="7"/>
      <c r="F248" s="110"/>
      <c r="H248" s="7"/>
    </row>
    <row r="249" customFormat="1" ht="15.75" customHeight="1" spans="1:8">
      <c r="A249" s="6"/>
      <c r="B249" s="7"/>
      <c r="D249" s="7"/>
      <c r="E249" s="7"/>
      <c r="F249" s="110"/>
      <c r="H249" s="7"/>
    </row>
    <row r="250" customFormat="1" ht="15.75" customHeight="1" spans="1:8">
      <c r="A250" s="6"/>
      <c r="B250" s="7"/>
      <c r="D250" s="7"/>
      <c r="E250" s="7"/>
      <c r="F250" s="110"/>
      <c r="H250" s="7"/>
    </row>
    <row r="251" customFormat="1" ht="15.75" customHeight="1" spans="1:8">
      <c r="A251" s="6"/>
      <c r="B251" s="7"/>
      <c r="D251" s="7"/>
      <c r="E251" s="7"/>
      <c r="F251" s="110"/>
      <c r="H251" s="7"/>
    </row>
    <row r="252" customFormat="1" ht="15.75" customHeight="1" spans="1:8">
      <c r="A252" s="6"/>
      <c r="B252" s="7"/>
      <c r="D252" s="7"/>
      <c r="E252" s="7"/>
      <c r="F252" s="110"/>
      <c r="H252" s="7"/>
    </row>
    <row r="253" customFormat="1" ht="15.75" customHeight="1" spans="1:8">
      <c r="A253" s="6"/>
      <c r="B253" s="7"/>
      <c r="D253" s="7"/>
      <c r="E253" s="7"/>
      <c r="F253" s="110"/>
      <c r="H253" s="7"/>
    </row>
    <row r="254" customFormat="1" ht="15.75" customHeight="1" spans="1:8">
      <c r="A254" s="6"/>
      <c r="B254" s="7"/>
      <c r="D254" s="7"/>
      <c r="E254" s="7"/>
      <c r="F254" s="110"/>
      <c r="H254" s="7"/>
    </row>
    <row r="255" customFormat="1" ht="15.75" customHeight="1" spans="1:8">
      <c r="A255" s="6"/>
      <c r="B255" s="7"/>
      <c r="D255" s="7"/>
      <c r="E255" s="7"/>
      <c r="F255" s="110"/>
      <c r="H255" s="7"/>
    </row>
    <row r="256" customFormat="1" ht="15.75" customHeight="1" spans="1:8">
      <c r="A256" s="6"/>
      <c r="B256" s="7"/>
      <c r="D256" s="7"/>
      <c r="E256" s="7"/>
      <c r="F256" s="110"/>
      <c r="H256" s="7"/>
    </row>
    <row r="257" customFormat="1" ht="15.75" customHeight="1" spans="1:8">
      <c r="A257" s="6"/>
      <c r="B257" s="7"/>
      <c r="D257" s="7"/>
      <c r="E257" s="7"/>
      <c r="F257" s="110"/>
      <c r="H257" s="7"/>
    </row>
    <row r="258" customFormat="1" ht="15.75" customHeight="1"/>
    <row r="259" customFormat="1" ht="15.75" customHeight="1"/>
    <row r="260" customFormat="1" ht="15.75" customHeight="1"/>
    <row r="261" customFormat="1" ht="15.75" customHeight="1"/>
    <row r="262" customFormat="1" ht="15.75" customHeight="1"/>
    <row r="263" customFormat="1" ht="15.75" customHeight="1"/>
    <row r="264" customFormat="1" ht="15.75" customHeight="1"/>
    <row r="265" customFormat="1" ht="15.75" customHeight="1"/>
    <row r="266" customFormat="1" ht="15.75" customHeight="1"/>
    <row r="267" customFormat="1" ht="15.75" customHeight="1"/>
    <row r="268" customFormat="1" ht="15.75" customHeight="1"/>
    <row r="269" customFormat="1" ht="15.75" customHeight="1"/>
    <row r="270" customFormat="1" ht="15.75" customHeight="1"/>
    <row r="271" customFormat="1" ht="15.75" customHeight="1"/>
    <row r="272" customFormat="1" ht="15.75" customHeight="1"/>
    <row r="273" customFormat="1" ht="15.75" customHeight="1"/>
    <row r="274" customFormat="1" ht="15.75" customHeight="1"/>
    <row r="275" customFormat="1" ht="15.75" customHeight="1"/>
    <row r="276" customFormat="1" ht="15.75" customHeight="1"/>
    <row r="277" customFormat="1" ht="15.75" customHeight="1"/>
    <row r="278" customFormat="1" ht="15.75" customHeight="1"/>
    <row r="279" customFormat="1" ht="15.75" customHeight="1"/>
    <row r="280" customFormat="1" ht="15.75" customHeight="1"/>
    <row r="281" customFormat="1" ht="15.75" customHeight="1"/>
    <row r="282" customFormat="1" ht="15.75" customHeight="1"/>
    <row r="283" customFormat="1" ht="15.75" customHeight="1"/>
    <row r="284" customFormat="1" ht="15.75" customHeight="1"/>
    <row r="285" customFormat="1" ht="15.75" customHeight="1"/>
    <row r="286" customFormat="1" ht="15.75" customHeight="1"/>
    <row r="287" customFormat="1" ht="15.75" customHeight="1"/>
    <row r="288" customFormat="1" ht="15.75" customHeight="1"/>
    <row r="289" customFormat="1" ht="15.75" customHeight="1"/>
    <row r="290" customFormat="1" ht="15.75" customHeight="1"/>
    <row r="291" customFormat="1" ht="15.75" customHeight="1"/>
    <row r="292" customFormat="1" ht="15.75" customHeight="1"/>
    <row r="293" customFormat="1" ht="15.75" customHeight="1"/>
    <row r="294" customFormat="1" ht="15.75" customHeight="1"/>
    <row r="295" customFormat="1" ht="15.75" customHeight="1"/>
    <row r="296" customFormat="1" ht="15.75" customHeight="1"/>
    <row r="297" customFormat="1" ht="15.75" customHeight="1"/>
    <row r="298" customFormat="1" ht="15.75" customHeight="1"/>
    <row r="299" customFormat="1" ht="15.75" customHeight="1"/>
    <row r="300" customFormat="1" ht="15.75" customHeight="1"/>
    <row r="301" customFormat="1" ht="15.75" customHeight="1"/>
    <row r="302" customFormat="1" ht="15.75" customHeight="1"/>
    <row r="303" customFormat="1" ht="15.75" customHeight="1"/>
    <row r="304" customFormat="1" ht="15.75" customHeight="1"/>
    <row r="305" customFormat="1" ht="15.75" customHeight="1"/>
    <row r="306" customFormat="1" ht="15.75" customHeight="1"/>
    <row r="307" customFormat="1" ht="15.75" customHeight="1"/>
    <row r="308" customFormat="1" ht="15.75" customHeight="1"/>
    <row r="309" customFormat="1" ht="15.75" customHeight="1"/>
    <row r="310" customFormat="1" ht="15.75" customHeight="1"/>
    <row r="311" customFormat="1" ht="15.75" customHeight="1"/>
    <row r="312" customFormat="1" ht="15.75" customHeight="1"/>
    <row r="313" customFormat="1" ht="15.75" customHeight="1"/>
    <row r="314" customFormat="1" ht="15.75" customHeight="1"/>
    <row r="315" customFormat="1" ht="15.75" customHeight="1"/>
    <row r="316" customFormat="1" ht="15.75" customHeight="1"/>
    <row r="317" customFormat="1" ht="15.75" customHeight="1"/>
    <row r="318" customFormat="1" ht="15.75" customHeight="1"/>
    <row r="319" customFormat="1" ht="15.75" customHeight="1"/>
    <row r="320" customFormat="1" ht="15.75" customHeight="1"/>
    <row r="321" customFormat="1" ht="15.75" customHeight="1"/>
    <row r="322" customFormat="1" ht="15.75" customHeight="1"/>
    <row r="323" customFormat="1" ht="15.75" customHeight="1"/>
    <row r="324" customFormat="1" ht="15.75" customHeight="1"/>
    <row r="325" customFormat="1" ht="15.75" customHeight="1"/>
    <row r="326" customFormat="1" ht="15.75" customHeight="1"/>
    <row r="327" customFormat="1" ht="15.75" customHeight="1"/>
    <row r="328" customFormat="1" ht="15.75" customHeight="1"/>
    <row r="329" customFormat="1" ht="15.75" customHeight="1"/>
    <row r="330" customFormat="1" ht="15.75" customHeight="1"/>
    <row r="331" customFormat="1" ht="15.75" customHeight="1"/>
    <row r="332" customFormat="1" ht="15.75" customHeight="1"/>
    <row r="333" customFormat="1" ht="15.75" customHeight="1"/>
    <row r="334" customFormat="1" ht="15.75" customHeight="1"/>
    <row r="335" customFormat="1" ht="15.75" customHeight="1"/>
    <row r="336" customFormat="1" ht="15.75" customHeight="1"/>
    <row r="337" customFormat="1" ht="15.75" customHeight="1"/>
    <row r="338" customFormat="1" ht="15.75" customHeight="1"/>
    <row r="339" customFormat="1" ht="15.75" customHeight="1"/>
    <row r="340" customFormat="1" ht="15.75" customHeight="1"/>
    <row r="341" customFormat="1" ht="15.75" customHeight="1"/>
    <row r="342" customFormat="1" ht="15.75" customHeight="1"/>
    <row r="343" customFormat="1" ht="15.75" customHeight="1"/>
    <row r="344" customFormat="1" ht="15.75" customHeight="1"/>
    <row r="345" customFormat="1" ht="15.75" customHeight="1"/>
    <row r="346" customFormat="1" ht="15.75" customHeight="1"/>
    <row r="347" customFormat="1" ht="15.75" customHeight="1"/>
    <row r="348" customFormat="1" ht="15.75" customHeight="1"/>
    <row r="349" customFormat="1" ht="15.75" customHeight="1"/>
    <row r="350" customFormat="1" ht="15.75" customHeight="1"/>
    <row r="351" customFormat="1" ht="15.75" customHeight="1"/>
    <row r="352" customFormat="1" ht="15.75" customHeight="1"/>
    <row r="353" customFormat="1" ht="15.75" customHeight="1"/>
    <row r="354" customFormat="1" ht="15.75" customHeight="1"/>
    <row r="355" customFormat="1" ht="15.75" customHeight="1"/>
    <row r="356" customFormat="1" ht="15.75" customHeight="1"/>
    <row r="357" customFormat="1" ht="15.75" customHeight="1"/>
    <row r="358" customFormat="1" ht="15.75" customHeight="1"/>
    <row r="359" customFormat="1" ht="15.75" customHeight="1"/>
    <row r="360" customFormat="1" ht="15.75" customHeight="1"/>
    <row r="361" customFormat="1" ht="15.75" customHeight="1"/>
    <row r="362" customFormat="1" ht="15.75" customHeight="1"/>
    <row r="363" customFormat="1" ht="15.75" customHeight="1"/>
    <row r="364" customFormat="1" ht="15.75" customHeight="1"/>
    <row r="365" customFormat="1" ht="15.75" customHeight="1"/>
    <row r="366" customFormat="1" ht="15.75" customHeight="1"/>
    <row r="367" customFormat="1" ht="15.75" customHeight="1"/>
    <row r="368" customFormat="1" ht="15.75" customHeight="1"/>
    <row r="369" customFormat="1" ht="15.75" customHeight="1"/>
    <row r="370" customFormat="1" ht="15.75" customHeight="1"/>
    <row r="371" customFormat="1" ht="15.75" customHeight="1"/>
    <row r="372" customFormat="1" ht="15.75" customHeight="1"/>
    <row r="373" customFormat="1" ht="15.75" customHeight="1"/>
    <row r="374" customFormat="1" ht="15.75" customHeight="1"/>
    <row r="375" customFormat="1" ht="15.75" customHeight="1"/>
    <row r="376" customFormat="1" ht="15.75" customHeight="1"/>
    <row r="377" customFormat="1" ht="15.75" customHeight="1"/>
    <row r="378" customFormat="1" ht="15.75" customHeight="1"/>
    <row r="379" customFormat="1" ht="15.75" customHeight="1"/>
    <row r="380" customFormat="1" ht="15.75" customHeight="1"/>
    <row r="381" customFormat="1" ht="15.75" customHeight="1"/>
    <row r="382" customFormat="1" ht="15.75" customHeight="1"/>
    <row r="383" customFormat="1" ht="15.75" customHeight="1"/>
    <row r="384" customFormat="1" ht="15.75" customHeight="1"/>
    <row r="385" customFormat="1" ht="15.75" customHeight="1"/>
    <row r="386" customFormat="1" ht="15.75" customHeight="1"/>
    <row r="387" customFormat="1" ht="15.75" customHeight="1"/>
    <row r="388" customFormat="1" ht="15.75" customHeight="1"/>
    <row r="389" customFormat="1" ht="15.75" customHeight="1"/>
    <row r="390" customFormat="1" ht="15.75" customHeight="1"/>
    <row r="391" customFormat="1" ht="15.75" customHeight="1"/>
    <row r="392" customFormat="1" ht="15.75" customHeight="1"/>
    <row r="393" customFormat="1" ht="15.75" customHeight="1"/>
    <row r="394" customFormat="1" ht="15.75" customHeight="1"/>
    <row r="395" customFormat="1" ht="15.75" customHeight="1"/>
    <row r="396" customFormat="1" ht="15.75" customHeight="1"/>
    <row r="397" customFormat="1" ht="15.75" customHeight="1"/>
    <row r="398" customFormat="1" ht="15.75" customHeight="1"/>
    <row r="399" customFormat="1" ht="15.75" customHeight="1"/>
    <row r="400" customFormat="1" ht="15.75" customHeight="1"/>
    <row r="401" customFormat="1" ht="15.75" customHeight="1"/>
    <row r="402" customFormat="1" ht="15.75" customHeight="1"/>
    <row r="403" customFormat="1" ht="15.75" customHeight="1"/>
    <row r="404" customFormat="1" ht="15.75" customHeight="1"/>
    <row r="405" customFormat="1" ht="15.75" customHeight="1"/>
    <row r="406" customFormat="1" ht="15.75" customHeight="1"/>
    <row r="407" customFormat="1" ht="15.75" customHeight="1"/>
    <row r="408" customFormat="1" ht="15.75" customHeight="1"/>
    <row r="409" customFormat="1" ht="15.75" customHeight="1"/>
    <row r="410" customFormat="1" ht="15.75" customHeight="1"/>
    <row r="411" customFormat="1" ht="15.75" customHeight="1"/>
    <row r="412" customFormat="1" ht="15.75" customHeight="1"/>
    <row r="413" customFormat="1" ht="15.75" customHeight="1"/>
    <row r="414" customFormat="1" ht="15.75" customHeight="1"/>
    <row r="415" customFormat="1" ht="15.75" customHeight="1"/>
    <row r="416" customFormat="1" ht="15.75" customHeight="1"/>
    <row r="417" customFormat="1" ht="15.75" customHeight="1"/>
    <row r="418" customFormat="1" ht="15.75" customHeight="1"/>
    <row r="419" customFormat="1" ht="15.75" customHeight="1"/>
    <row r="420" customFormat="1" ht="15.75" customHeight="1"/>
    <row r="421" customFormat="1" ht="15.75" customHeight="1"/>
    <row r="422" customFormat="1" ht="15.75" customHeight="1"/>
    <row r="423" customFormat="1" ht="15.75" customHeight="1"/>
    <row r="424" customFormat="1" ht="15.75" customHeight="1"/>
    <row r="425" customFormat="1" ht="15.75" customHeight="1"/>
    <row r="426" customFormat="1" ht="15.75" customHeight="1"/>
    <row r="427" customFormat="1" ht="15.75" customHeight="1"/>
    <row r="428" customFormat="1" ht="15.75" customHeight="1"/>
    <row r="429" customFormat="1" ht="15.75" customHeight="1"/>
    <row r="430" customFormat="1" ht="15.75" customHeight="1"/>
    <row r="431" customFormat="1" ht="15.75" customHeight="1"/>
    <row r="432" customFormat="1" ht="15.75" customHeight="1"/>
    <row r="433" customFormat="1" ht="15.75" customHeight="1"/>
    <row r="434" customFormat="1" ht="15.75" customHeight="1"/>
    <row r="435" customFormat="1" ht="15.75" customHeight="1"/>
    <row r="436" customFormat="1" ht="15.75" customHeight="1"/>
    <row r="437" customFormat="1" ht="15.75" customHeight="1"/>
    <row r="438" customFormat="1" ht="15.75" customHeight="1"/>
    <row r="439" customFormat="1" ht="15.75" customHeight="1"/>
    <row r="440" customFormat="1" ht="15.75" customHeight="1"/>
    <row r="441" customFormat="1" ht="15.75" customHeight="1"/>
    <row r="442" customFormat="1" ht="15.75" customHeight="1"/>
    <row r="443" customFormat="1" ht="15.75" customHeight="1"/>
    <row r="444" customFormat="1" ht="15.75" customHeight="1"/>
    <row r="445" customFormat="1" ht="15.75" customHeight="1"/>
    <row r="446" customFormat="1" ht="15.75" customHeight="1"/>
    <row r="447" customFormat="1" ht="15.75" customHeight="1"/>
    <row r="448" customFormat="1" ht="15.75" customHeight="1"/>
    <row r="449" customFormat="1" ht="15.75" customHeight="1"/>
    <row r="450" customFormat="1" ht="15.75" customHeight="1"/>
    <row r="451" customFormat="1" ht="15.75" customHeight="1"/>
    <row r="452" customFormat="1" ht="15.75" customHeight="1"/>
    <row r="453" customFormat="1" ht="15.75" customHeight="1"/>
    <row r="454" customFormat="1" ht="15.75" customHeight="1"/>
    <row r="455" customFormat="1" ht="15.75" customHeight="1"/>
    <row r="456" customFormat="1" ht="15.75" customHeight="1"/>
    <row r="457" customFormat="1" ht="15.75" customHeight="1"/>
    <row r="458" customFormat="1" ht="15.75" customHeight="1"/>
    <row r="459" customFormat="1" ht="15.75" customHeight="1"/>
    <row r="460" customFormat="1" ht="15.75" customHeight="1"/>
    <row r="461" customFormat="1" ht="15.75" customHeight="1"/>
    <row r="462" customFormat="1" ht="15.75" customHeight="1"/>
    <row r="463" customFormat="1" ht="15.75" customHeight="1"/>
    <row r="464" customFormat="1" ht="15.75" customHeight="1"/>
    <row r="465" customFormat="1" ht="15.75" customHeight="1"/>
    <row r="466" customFormat="1" ht="15.75" customHeight="1"/>
    <row r="467" customFormat="1" ht="15.75" customHeight="1"/>
    <row r="468" customFormat="1" ht="15.75" customHeight="1"/>
    <row r="469" customFormat="1" ht="15.75" customHeight="1"/>
    <row r="470" customFormat="1" ht="15.75" customHeight="1"/>
    <row r="471" customFormat="1" ht="15.75" customHeight="1"/>
    <row r="472" customFormat="1" ht="15.75" customHeight="1"/>
    <row r="473" customFormat="1" ht="15.75" customHeight="1"/>
    <row r="474" customFormat="1" ht="15.75" customHeight="1"/>
    <row r="475" customFormat="1" ht="15.75" customHeight="1"/>
    <row r="476" customFormat="1" ht="15.75" customHeight="1"/>
    <row r="477" customFormat="1" ht="15.75" customHeight="1"/>
    <row r="478" customFormat="1" ht="15.75" customHeight="1"/>
    <row r="479" customFormat="1" ht="15.75" customHeight="1"/>
    <row r="480" customFormat="1" ht="15.75" customHeight="1"/>
    <row r="481" customFormat="1" ht="15.75" customHeight="1"/>
    <row r="482" customFormat="1" ht="15.75" customHeight="1"/>
    <row r="483" customFormat="1" ht="15.75" customHeight="1"/>
    <row r="484" customFormat="1" ht="15.75" customHeight="1"/>
    <row r="485" customFormat="1" ht="15.75" customHeight="1"/>
    <row r="486" customFormat="1" ht="15.75" customHeight="1"/>
    <row r="487" customFormat="1" ht="15.75" customHeight="1"/>
    <row r="488" customFormat="1" ht="15.75" customHeight="1"/>
    <row r="489" customFormat="1" ht="15.75" customHeight="1"/>
    <row r="490" customFormat="1" ht="15.75" customHeight="1"/>
    <row r="491" customFormat="1" ht="15.75" customHeight="1"/>
    <row r="492" customFormat="1" ht="15.75" customHeight="1"/>
    <row r="493" customFormat="1" ht="15.75" customHeight="1"/>
    <row r="494" customFormat="1" ht="15.75" customHeight="1"/>
    <row r="495" customFormat="1" ht="15.75" customHeight="1"/>
    <row r="496" customFormat="1" ht="15.75" customHeight="1"/>
    <row r="497" customFormat="1" ht="15.75" customHeight="1"/>
    <row r="498" customFormat="1" ht="15.75" customHeight="1"/>
    <row r="499" customFormat="1" ht="15.75" customHeight="1"/>
    <row r="500" customFormat="1" ht="15.75" customHeight="1"/>
    <row r="501" customFormat="1" ht="15.75" customHeight="1"/>
    <row r="502" customFormat="1" ht="15.75" customHeight="1"/>
    <row r="503" customFormat="1" ht="15.75" customHeight="1"/>
    <row r="504" customFormat="1" ht="15.75" customHeight="1"/>
    <row r="505" customFormat="1" ht="15.75" customHeight="1"/>
    <row r="506" customFormat="1" ht="15.75" customHeight="1"/>
    <row r="507" customFormat="1" ht="15.75" customHeight="1"/>
    <row r="508" customFormat="1" ht="15.75" customHeight="1"/>
    <row r="509" customFormat="1" ht="15.75" customHeight="1"/>
    <row r="510" customFormat="1" ht="15.75" customHeight="1"/>
    <row r="511" customFormat="1" ht="15.75" customHeight="1"/>
    <row r="512" customFormat="1" ht="15.75" customHeight="1"/>
    <row r="513" customFormat="1" ht="15.75" customHeight="1"/>
    <row r="514" customFormat="1" ht="15.75" customHeight="1"/>
    <row r="515" customFormat="1" ht="15.75" customHeight="1"/>
    <row r="516" customFormat="1" ht="15.75" customHeight="1"/>
    <row r="517" customFormat="1" ht="15.75" customHeight="1"/>
    <row r="518" customFormat="1" ht="15.75" customHeight="1"/>
    <row r="519" customFormat="1" ht="15.75" customHeight="1"/>
    <row r="520" customFormat="1" ht="15.75" customHeight="1"/>
    <row r="521" customFormat="1" ht="15.75" customHeight="1"/>
    <row r="522" customFormat="1" ht="15.75" customHeight="1"/>
    <row r="523" customFormat="1" ht="15.75" customHeight="1"/>
    <row r="524" customFormat="1" ht="15.75" customHeight="1"/>
    <row r="525" customFormat="1" ht="15.75" customHeight="1"/>
    <row r="526" customFormat="1" ht="15.75" customHeight="1"/>
    <row r="527" customFormat="1" ht="15.75" customHeight="1"/>
    <row r="528" customFormat="1" ht="15.75" customHeight="1"/>
    <row r="529" customFormat="1" ht="15.75" customHeight="1"/>
    <row r="530" customFormat="1" ht="15.75" customHeight="1"/>
    <row r="531" customFormat="1" ht="15.75" customHeight="1"/>
    <row r="532" customFormat="1" ht="15.75" customHeight="1"/>
    <row r="533" customFormat="1" ht="15.75" customHeight="1"/>
    <row r="534" customFormat="1" ht="15.75" customHeight="1"/>
    <row r="535" customFormat="1" ht="15.75" customHeight="1"/>
    <row r="536" customFormat="1" ht="15.75" customHeight="1"/>
    <row r="537" customFormat="1" ht="15.75" customHeight="1"/>
    <row r="538" customFormat="1" ht="15.75" customHeight="1"/>
    <row r="539" customFormat="1" ht="15.75" customHeight="1"/>
    <row r="540" customFormat="1" ht="15.75" customHeight="1"/>
    <row r="541" customFormat="1" ht="15.75" customHeight="1"/>
    <row r="542" customFormat="1" ht="15.75" customHeight="1"/>
    <row r="543" customFormat="1" ht="15.75" customHeight="1"/>
    <row r="544" customFormat="1" ht="15.75" customHeight="1"/>
    <row r="545" customFormat="1" ht="15.75" customHeight="1"/>
    <row r="546" customFormat="1" ht="15.75" customHeight="1"/>
    <row r="547" customFormat="1" ht="15.75" customHeight="1"/>
    <row r="548" customFormat="1" ht="15.75" customHeight="1"/>
    <row r="549" customFormat="1" ht="15.75" customHeight="1"/>
    <row r="550" customFormat="1" ht="15.75" customHeight="1"/>
    <row r="551" customFormat="1" ht="15.75" customHeight="1"/>
    <row r="552" customFormat="1" ht="15.75" customHeight="1"/>
    <row r="553" customFormat="1" ht="15.75" customHeight="1"/>
    <row r="554" customFormat="1" ht="15.75" customHeight="1"/>
    <row r="555" customFormat="1" ht="15.75" customHeight="1"/>
    <row r="556" customFormat="1" ht="15.75" customHeight="1"/>
    <row r="557" customFormat="1" ht="15.75" customHeight="1"/>
    <row r="558" customFormat="1" ht="15.75" customHeight="1"/>
    <row r="559" customFormat="1" ht="15.75" customHeight="1"/>
    <row r="560" customFormat="1" ht="15.75" customHeight="1"/>
    <row r="561" customFormat="1" ht="15.75" customHeight="1"/>
    <row r="562" customFormat="1" ht="15.75" customHeight="1"/>
    <row r="563" customFormat="1" ht="15.75" customHeight="1"/>
    <row r="564" customFormat="1" ht="15.75" customHeight="1"/>
    <row r="565" customFormat="1" ht="15.75" customHeight="1"/>
    <row r="566" customFormat="1" ht="15.75" customHeight="1"/>
    <row r="567" customFormat="1" ht="15.75" customHeight="1"/>
    <row r="568" customFormat="1" ht="15.75" customHeight="1"/>
    <row r="569" customFormat="1" ht="15.75" customHeight="1"/>
    <row r="570" customFormat="1" ht="15.75" customHeight="1"/>
    <row r="571" customFormat="1" ht="15.75" customHeight="1"/>
    <row r="572" customFormat="1" ht="15.75" customHeight="1"/>
    <row r="573" customFormat="1" ht="15.75" customHeight="1"/>
    <row r="574" customFormat="1" ht="15.75" customHeight="1"/>
    <row r="575" customFormat="1" ht="15.75" customHeight="1"/>
    <row r="576" customFormat="1" ht="15.75" customHeight="1"/>
    <row r="577" customFormat="1" ht="15.75" customHeight="1"/>
    <row r="578" customFormat="1" ht="15.75" customHeight="1"/>
    <row r="579" customFormat="1" ht="15.75" customHeight="1"/>
    <row r="580" customFormat="1" ht="15.75" customHeight="1"/>
    <row r="581" customFormat="1" ht="15.75" customHeight="1"/>
    <row r="582" customFormat="1" ht="15.75" customHeight="1"/>
    <row r="583" customFormat="1" ht="15.75" customHeight="1"/>
    <row r="584" customFormat="1" ht="15.75" customHeight="1"/>
    <row r="585" customFormat="1" ht="15.75" customHeight="1"/>
    <row r="586" customFormat="1" ht="15.75" customHeight="1"/>
    <row r="587" customFormat="1" ht="15.75" customHeight="1"/>
    <row r="588" customFormat="1" ht="15.75" customHeight="1"/>
    <row r="589" customFormat="1" ht="15.75" customHeight="1"/>
    <row r="590" customFormat="1" ht="15.75" customHeight="1"/>
    <row r="591" customFormat="1" ht="15.75" customHeight="1"/>
    <row r="592" customFormat="1" ht="15.75" customHeight="1"/>
    <row r="593" customFormat="1" ht="15.75" customHeight="1"/>
    <row r="594" customFormat="1" ht="15.75" customHeight="1"/>
    <row r="595" customFormat="1" ht="15.75" customHeight="1"/>
    <row r="596" customFormat="1" ht="15.75" customHeight="1"/>
    <row r="597" customFormat="1" ht="15.75" customHeight="1"/>
    <row r="598" customFormat="1" ht="15.75" customHeight="1"/>
    <row r="599" customFormat="1" ht="15.75" customHeight="1"/>
    <row r="600" customFormat="1" ht="15.75" customHeight="1"/>
    <row r="601" customFormat="1" ht="15.75" customHeight="1"/>
    <row r="602" customFormat="1" ht="15.75" customHeight="1"/>
    <row r="603" customFormat="1" ht="15.75" customHeight="1"/>
    <row r="604" customFormat="1" ht="15.75" customHeight="1"/>
    <row r="605" customFormat="1" ht="15.75" customHeight="1"/>
    <row r="606" customFormat="1" ht="15.75" customHeight="1"/>
    <row r="607" customFormat="1" ht="15.75" customHeight="1"/>
    <row r="608" customFormat="1" ht="15.75" customHeight="1"/>
    <row r="609" customFormat="1" ht="15.75" customHeight="1"/>
    <row r="610" customFormat="1" ht="15.75" customHeight="1"/>
    <row r="611" customFormat="1" ht="15.75" customHeight="1"/>
    <row r="612" customFormat="1" ht="15.75" customHeight="1"/>
    <row r="613" customFormat="1" ht="15.75" customHeight="1"/>
    <row r="614" customFormat="1" ht="15.75" customHeight="1"/>
    <row r="615" customFormat="1" ht="15.75" customHeight="1"/>
    <row r="616" customFormat="1" ht="15.75" customHeight="1"/>
    <row r="617" customFormat="1" ht="15.75" customHeight="1"/>
    <row r="618" customFormat="1" ht="15.75" customHeight="1"/>
    <row r="619" customFormat="1" ht="15.75" customHeight="1"/>
    <row r="620" customFormat="1" ht="15.75" customHeight="1"/>
    <row r="621" customFormat="1" ht="15.75" customHeight="1"/>
    <row r="622" customFormat="1" ht="15.75" customHeight="1"/>
    <row r="623" customFormat="1" ht="15.75" customHeight="1"/>
    <row r="624" customFormat="1" ht="15.75" customHeight="1"/>
    <row r="625" customFormat="1" ht="15.75" customHeight="1"/>
    <row r="626" customFormat="1" ht="15.75" customHeight="1"/>
    <row r="627" customFormat="1" ht="15.75" customHeight="1"/>
    <row r="628" customFormat="1" ht="15.75" customHeight="1"/>
    <row r="629" customFormat="1" ht="15.75" customHeight="1"/>
    <row r="630" customFormat="1" ht="15.75" customHeight="1"/>
    <row r="631" customFormat="1" ht="15.75" customHeight="1"/>
    <row r="632" customFormat="1" ht="15.75" customHeight="1"/>
    <row r="633" customFormat="1" ht="15.75" customHeight="1"/>
    <row r="634" customFormat="1" ht="15.75" customHeight="1"/>
    <row r="635" customFormat="1" ht="15.75" customHeight="1"/>
    <row r="636" customFormat="1" ht="15.75" customHeight="1"/>
    <row r="637" customFormat="1" ht="15.75" customHeight="1"/>
    <row r="638" customFormat="1" ht="15.75" customHeight="1"/>
    <row r="639" customFormat="1" ht="15.75" customHeight="1"/>
    <row r="640" customFormat="1" ht="15.75" customHeight="1"/>
    <row r="641" customFormat="1" ht="15.75" customHeight="1"/>
    <row r="642" customFormat="1" ht="15.75" customHeight="1"/>
    <row r="643" customFormat="1" ht="15.75" customHeight="1"/>
    <row r="644" customFormat="1" ht="15.75" customHeight="1"/>
    <row r="645" customFormat="1" ht="15.75" customHeight="1"/>
    <row r="646" customFormat="1" ht="15.75" customHeight="1"/>
    <row r="647" customFormat="1" ht="15.75" customHeight="1"/>
    <row r="648" customFormat="1" ht="15.75" customHeight="1"/>
    <row r="649" customFormat="1" ht="15.75" customHeight="1"/>
    <row r="650" customFormat="1" ht="15.75" customHeight="1"/>
    <row r="651" customFormat="1" ht="15.75" customHeight="1"/>
    <row r="652" customFormat="1" ht="15.75" customHeight="1"/>
    <row r="653" customFormat="1" ht="15.75" customHeight="1"/>
    <row r="654" customFormat="1" ht="15.75" customHeight="1"/>
    <row r="655" customFormat="1" ht="15.75" customHeight="1"/>
    <row r="656" customFormat="1" ht="15.75" customHeight="1"/>
    <row r="657" customFormat="1" ht="15.75" customHeight="1"/>
    <row r="658" customFormat="1" ht="15.75" customHeight="1"/>
    <row r="659" customFormat="1" ht="15.75" customHeight="1"/>
    <row r="660" customFormat="1" ht="15.75" customHeight="1"/>
    <row r="661" customFormat="1" ht="15.75" customHeight="1"/>
    <row r="662" customFormat="1" ht="15.75" customHeight="1"/>
    <row r="663" customFormat="1" ht="15.75" customHeight="1"/>
    <row r="664" customFormat="1" ht="15.75" customHeight="1"/>
    <row r="665" customFormat="1" ht="15.75" customHeight="1"/>
    <row r="666" customFormat="1" ht="15.75" customHeight="1"/>
    <row r="667" customFormat="1" ht="15.75" customHeight="1"/>
    <row r="668" customFormat="1" ht="15.75" customHeight="1"/>
    <row r="669" customFormat="1" ht="15.75" customHeight="1"/>
    <row r="670" customFormat="1" ht="15.75" customHeight="1"/>
    <row r="671" customFormat="1" ht="15.75" customHeight="1"/>
    <row r="672" customFormat="1" ht="15.75" customHeight="1"/>
    <row r="673" customFormat="1" ht="15.75" customHeight="1"/>
    <row r="674" customFormat="1" ht="15.75" customHeight="1"/>
    <row r="675" customFormat="1" ht="15.75" customHeight="1"/>
    <row r="676" customFormat="1" ht="15.75" customHeight="1"/>
    <row r="677" customFormat="1" ht="15.75" customHeight="1"/>
    <row r="678" customFormat="1" ht="15.75" customHeight="1"/>
    <row r="679" customFormat="1" ht="15.75" customHeight="1"/>
    <row r="680" customFormat="1" ht="15.75" customHeight="1"/>
    <row r="681" customFormat="1" ht="15.75" customHeight="1"/>
    <row r="682" customFormat="1" ht="15.75" customHeight="1"/>
    <row r="683" customFormat="1" ht="15.75" customHeight="1"/>
    <row r="684" customFormat="1" ht="15.75" customHeight="1"/>
    <row r="685" customFormat="1" ht="15.75" customHeight="1"/>
    <row r="686" customFormat="1" ht="15.75" customHeight="1"/>
    <row r="687" customFormat="1" ht="15.75" customHeight="1"/>
    <row r="688" customFormat="1" ht="15.75" customHeight="1"/>
    <row r="689" customFormat="1" ht="15.75" customHeight="1"/>
    <row r="690" customFormat="1" ht="15.75" customHeight="1"/>
    <row r="691" customFormat="1" ht="15.75" customHeight="1"/>
    <row r="692" customFormat="1" ht="15.75" customHeight="1"/>
    <row r="693" customFormat="1" ht="15.75" customHeight="1"/>
    <row r="694" customFormat="1" ht="15.75" customHeight="1"/>
    <row r="695" customFormat="1" ht="15.75" customHeight="1"/>
    <row r="696" customFormat="1" ht="15.75" customHeight="1"/>
    <row r="697" customFormat="1" ht="15.75" customHeight="1"/>
    <row r="698" customFormat="1" ht="15.75" customHeight="1"/>
    <row r="699" customFormat="1" ht="15.75" customHeight="1"/>
    <row r="700" customFormat="1" ht="15.75" customHeight="1"/>
    <row r="701" customFormat="1" ht="15.75" customHeight="1"/>
    <row r="702" customFormat="1" ht="15.75" customHeight="1"/>
    <row r="703" customFormat="1" ht="15.75" customHeight="1"/>
    <row r="704" customFormat="1" ht="15.75" customHeight="1"/>
    <row r="705" customFormat="1" ht="15.75" customHeight="1"/>
    <row r="706" customFormat="1" ht="15.75" customHeight="1"/>
    <row r="707" customFormat="1" ht="15.75" customHeight="1"/>
    <row r="708" customFormat="1" ht="15.75" customHeight="1"/>
    <row r="709" customFormat="1" ht="15.75" customHeight="1"/>
    <row r="710" customFormat="1" ht="15.75" customHeight="1"/>
    <row r="711" customFormat="1" ht="15.75" customHeight="1"/>
    <row r="712" customFormat="1" ht="15.75" customHeight="1"/>
    <row r="713" customFormat="1" ht="15.75" customHeight="1"/>
    <row r="714" customFormat="1" ht="15.75" customHeight="1"/>
    <row r="715" customFormat="1" ht="15.75" customHeight="1"/>
    <row r="716" customFormat="1" ht="15.75" customHeight="1"/>
    <row r="717" customFormat="1" ht="15.75" customHeight="1"/>
    <row r="718" customFormat="1" ht="15.75" customHeight="1"/>
    <row r="719" customFormat="1" ht="15.75" customHeight="1"/>
    <row r="720" customFormat="1" ht="15.75" customHeight="1"/>
    <row r="721" customFormat="1" ht="15.75" customHeight="1"/>
    <row r="722" customFormat="1" ht="15.75" customHeight="1"/>
    <row r="723" customFormat="1" ht="15.75" customHeight="1"/>
    <row r="724" customFormat="1" ht="15.75" customHeight="1"/>
    <row r="725" customFormat="1" ht="15.75" customHeight="1"/>
    <row r="726" customFormat="1" ht="15.75" customHeight="1"/>
    <row r="727" customFormat="1" ht="15.75" customHeight="1"/>
    <row r="728" customFormat="1" ht="15.75" customHeight="1"/>
    <row r="729" customFormat="1" ht="15.75" customHeight="1"/>
    <row r="730" customFormat="1" ht="15.75" customHeight="1"/>
    <row r="731" customFormat="1" ht="15.75" customHeight="1"/>
    <row r="732" customFormat="1" ht="15.75" customHeight="1"/>
    <row r="733" customFormat="1" ht="15.75" customHeight="1"/>
    <row r="734" customFormat="1" ht="15.75" customHeight="1"/>
    <row r="735" customFormat="1" ht="15.75" customHeight="1"/>
    <row r="736" customFormat="1" ht="15.75" customHeight="1"/>
    <row r="737" customFormat="1" ht="15.75" customHeight="1"/>
    <row r="738" customFormat="1" ht="15.75" customHeight="1"/>
    <row r="739" customFormat="1" ht="15.75" customHeight="1"/>
    <row r="740" customFormat="1" ht="15.75" customHeight="1"/>
    <row r="741" customFormat="1" ht="15.75" customHeight="1"/>
    <row r="742" customFormat="1" ht="15.75" customHeight="1"/>
    <row r="743" customFormat="1" ht="15.75" customHeight="1"/>
    <row r="744" customFormat="1" ht="15.75" customHeight="1"/>
    <row r="745" customFormat="1" ht="15.75" customHeight="1"/>
    <row r="746" customFormat="1" ht="15.75" customHeight="1"/>
    <row r="747" customFormat="1" ht="15.75" customHeight="1"/>
    <row r="748" customFormat="1" ht="15.75" customHeight="1"/>
    <row r="749" customFormat="1" ht="15.75" customHeight="1"/>
    <row r="750" customFormat="1" ht="15.75" customHeight="1"/>
    <row r="751" customFormat="1" ht="15.75" customHeight="1"/>
    <row r="752" customFormat="1" ht="15.75" customHeight="1"/>
    <row r="753" customFormat="1" ht="15.75" customHeight="1"/>
    <row r="754" customFormat="1" ht="15.75" customHeight="1"/>
    <row r="755" customFormat="1" ht="15.75" customHeight="1"/>
    <row r="756" customFormat="1" ht="15.75" customHeight="1"/>
    <row r="757" customFormat="1" ht="15.75" customHeight="1"/>
    <row r="758" customFormat="1" ht="15.75" customHeight="1"/>
    <row r="759" customFormat="1" ht="15.75" customHeight="1"/>
    <row r="760" customFormat="1" ht="15.75" customHeight="1"/>
    <row r="761" customFormat="1" ht="15.75" customHeight="1"/>
    <row r="762" customFormat="1" ht="15.75" customHeight="1"/>
    <row r="763" customFormat="1" ht="15.75" customHeight="1"/>
    <row r="764" customFormat="1" ht="15.75" customHeight="1"/>
    <row r="765" customFormat="1" ht="15.75" customHeight="1"/>
    <row r="766" customFormat="1" ht="15.75" customHeight="1"/>
    <row r="767" customFormat="1" ht="15.75" customHeight="1"/>
    <row r="768" customFormat="1" ht="15.75" customHeight="1"/>
    <row r="769" customFormat="1" ht="15.75" customHeight="1"/>
    <row r="770" customFormat="1" ht="15.75" customHeight="1"/>
    <row r="771" customFormat="1" ht="15.75" customHeight="1"/>
    <row r="772" customFormat="1" ht="15.75" customHeight="1"/>
    <row r="773" customFormat="1" ht="15.75" customHeight="1"/>
    <row r="774" customFormat="1" ht="15.75" customHeight="1"/>
    <row r="775" customFormat="1" ht="15.75" customHeight="1"/>
    <row r="776" customFormat="1" ht="15.75" customHeight="1"/>
    <row r="777" customFormat="1" ht="15.75" customHeight="1"/>
    <row r="778" customFormat="1" ht="15.75" customHeight="1"/>
    <row r="779" customFormat="1" ht="15.75" customHeight="1"/>
    <row r="780" customFormat="1" ht="15.75" customHeight="1"/>
    <row r="781" customFormat="1" ht="15.75" customHeight="1"/>
    <row r="782" customFormat="1" ht="15.75" customHeight="1"/>
    <row r="783" customFormat="1" ht="15.75" customHeight="1"/>
    <row r="784" customFormat="1" ht="15.75" customHeight="1"/>
    <row r="785" customFormat="1" ht="15.75" customHeight="1"/>
    <row r="786" customFormat="1" ht="15.75" customHeight="1"/>
    <row r="787" customFormat="1" ht="15.75" customHeight="1"/>
    <row r="788" customFormat="1" ht="15.75" customHeight="1"/>
    <row r="789" customFormat="1" ht="15.75" customHeight="1"/>
    <row r="790" customFormat="1" ht="15.75" customHeight="1"/>
    <row r="791" customFormat="1" ht="15.75" customHeight="1"/>
    <row r="792" customFormat="1" ht="15.75" customHeight="1"/>
    <row r="793" customFormat="1" ht="15.75" customHeight="1"/>
    <row r="794" customFormat="1" ht="15.75" customHeight="1"/>
    <row r="795" customFormat="1" ht="15.75" customHeight="1"/>
    <row r="796" customFormat="1" ht="15.75" customHeight="1"/>
    <row r="797" customFormat="1" ht="15.75" customHeight="1"/>
    <row r="798" customFormat="1" ht="15.75" customHeight="1"/>
    <row r="799" customFormat="1" ht="15.75" customHeight="1"/>
    <row r="800" customFormat="1" ht="15.75" customHeight="1"/>
    <row r="801" customFormat="1" ht="15.75" customHeight="1"/>
    <row r="802" customFormat="1" ht="15.75" customHeight="1"/>
    <row r="803" customFormat="1" ht="15.75" customHeight="1"/>
    <row r="804" customFormat="1" ht="15.75" customHeight="1"/>
    <row r="805" customFormat="1" ht="15.75" customHeight="1"/>
    <row r="806" customFormat="1" ht="15.75" customHeight="1"/>
    <row r="807" customFormat="1" ht="15.75" customHeight="1"/>
    <row r="808" customFormat="1" ht="15.75" customHeight="1"/>
    <row r="809" customFormat="1" ht="15.75" customHeight="1"/>
    <row r="810" customFormat="1" ht="15.75" customHeight="1"/>
    <row r="811" customFormat="1" ht="15.75" customHeight="1"/>
    <row r="812" customFormat="1" ht="15.75" customHeight="1"/>
    <row r="813" customFormat="1" ht="15.75" customHeight="1"/>
    <row r="814" customFormat="1" ht="15.75" customHeight="1"/>
    <row r="815" customFormat="1" ht="15.75" customHeight="1"/>
    <row r="816" customFormat="1" ht="15.75" customHeight="1"/>
    <row r="817" customFormat="1" ht="15.75" customHeight="1"/>
    <row r="818" customFormat="1" ht="15.75" customHeight="1"/>
    <row r="819" customFormat="1" ht="15.75" customHeight="1"/>
    <row r="820" customFormat="1" ht="15.75" customHeight="1"/>
    <row r="821" customFormat="1" ht="15.75" customHeight="1"/>
    <row r="822" customFormat="1" ht="15.75" customHeight="1"/>
    <row r="823" customFormat="1" ht="15.75" customHeight="1"/>
    <row r="824" customFormat="1" ht="15.75" customHeight="1"/>
    <row r="825" customFormat="1" ht="15.75" customHeight="1"/>
    <row r="826" customFormat="1" ht="15.75" customHeight="1"/>
    <row r="827" customFormat="1" ht="15.75" customHeight="1"/>
    <row r="828" customFormat="1" ht="15.75" customHeight="1"/>
    <row r="829" customFormat="1" ht="15.75" customHeight="1"/>
    <row r="830" customFormat="1" ht="15.75" customHeight="1"/>
    <row r="831" customFormat="1" ht="15.75" customHeight="1"/>
    <row r="832" customFormat="1" ht="15.75" customHeight="1"/>
    <row r="833" customFormat="1" ht="15.75" customHeight="1"/>
    <row r="834" customFormat="1" ht="15.75" customHeight="1"/>
    <row r="835" customFormat="1" ht="15.75" customHeight="1"/>
    <row r="836" customFormat="1" ht="15.75" customHeight="1"/>
    <row r="837" customFormat="1" ht="15.75" customHeight="1"/>
    <row r="838" customFormat="1" ht="15.75" customHeight="1"/>
    <row r="839" customFormat="1" ht="15.75" customHeight="1"/>
    <row r="840" customFormat="1" ht="15.75" customHeight="1"/>
    <row r="841" customFormat="1" ht="15.75" customHeight="1"/>
    <row r="842" customFormat="1" ht="15.75" customHeight="1"/>
    <row r="843" customFormat="1" ht="15.75" customHeight="1"/>
    <row r="844" customFormat="1" ht="15.75" customHeight="1"/>
    <row r="845" customFormat="1" ht="15.75" customHeight="1"/>
    <row r="846" customFormat="1" ht="15.75" customHeight="1"/>
    <row r="847" customFormat="1" ht="15.75" customHeight="1"/>
    <row r="848" customFormat="1" ht="15.75" customHeight="1"/>
    <row r="849" customFormat="1" ht="15.75" customHeight="1"/>
    <row r="850" customFormat="1" ht="15.75" customHeight="1"/>
    <row r="851" customFormat="1" ht="15.75" customHeight="1"/>
    <row r="852" customFormat="1" ht="15.75" customHeight="1"/>
    <row r="853" customFormat="1" ht="15.75" customHeight="1"/>
    <row r="854" customFormat="1" ht="15.75" customHeight="1"/>
    <row r="855" customFormat="1" ht="15.75" customHeight="1"/>
    <row r="856" customFormat="1" ht="15.75" customHeight="1"/>
    <row r="857" customFormat="1" ht="15.75" customHeight="1"/>
    <row r="858" customFormat="1" ht="15.75" customHeight="1"/>
    <row r="859" customFormat="1" ht="15.75" customHeight="1"/>
    <row r="860" customFormat="1" ht="15.75" customHeight="1"/>
    <row r="861" customFormat="1" ht="15.75" customHeight="1"/>
    <row r="862" customFormat="1" ht="15.75" customHeight="1"/>
    <row r="863" customFormat="1" ht="15.75" customHeight="1"/>
    <row r="864" customFormat="1" ht="15.75" customHeight="1"/>
    <row r="865" customFormat="1" ht="15.75" customHeight="1"/>
    <row r="866" customFormat="1" ht="15.75" customHeight="1"/>
    <row r="867" customFormat="1" ht="15.75" customHeight="1"/>
    <row r="868" customFormat="1" ht="15.75" customHeight="1"/>
    <row r="869" customFormat="1" ht="15.75" customHeight="1"/>
    <row r="870" customFormat="1" ht="15.75" customHeight="1"/>
    <row r="871" customFormat="1" ht="15.75" customHeight="1"/>
    <row r="872" customFormat="1" ht="15.75" customHeight="1"/>
    <row r="873" customFormat="1" ht="15.75" customHeight="1"/>
    <row r="874" customFormat="1" ht="15.75" customHeight="1"/>
    <row r="875" customFormat="1" ht="15.75" customHeight="1"/>
    <row r="876" customFormat="1" ht="15.75" customHeight="1"/>
    <row r="877" customFormat="1" ht="15.75" customHeight="1"/>
    <row r="878" customFormat="1" ht="15.75" customHeight="1"/>
    <row r="879" customFormat="1" ht="15.75" customHeight="1"/>
    <row r="880" customFormat="1" ht="15.75" customHeight="1"/>
    <row r="881" customFormat="1" ht="15.75" customHeight="1"/>
    <row r="882" customFormat="1" ht="15.75" customHeight="1"/>
    <row r="883" customFormat="1" ht="15.75" customHeight="1"/>
    <row r="884" customFormat="1" ht="15.75" customHeight="1"/>
    <row r="885" customFormat="1" ht="15.75" customHeight="1"/>
    <row r="886" customFormat="1" ht="15.75" customHeight="1"/>
    <row r="887" customFormat="1" ht="15.75" customHeight="1"/>
    <row r="888" customFormat="1" ht="15.75" customHeight="1"/>
    <row r="889" customFormat="1" ht="15.75" customHeight="1"/>
    <row r="890" customFormat="1" ht="15.75" customHeight="1"/>
    <row r="891" customFormat="1" ht="15.75" customHeight="1"/>
    <row r="892" customFormat="1" ht="15.75" customHeight="1"/>
    <row r="893" customFormat="1" ht="15.75" customHeight="1"/>
    <row r="894" customFormat="1" ht="15.75" customHeight="1"/>
    <row r="895" customFormat="1" ht="15.75" customHeight="1"/>
    <row r="896" customFormat="1" ht="15.75" customHeight="1"/>
    <row r="897" customFormat="1" ht="15.75" customHeight="1"/>
    <row r="898" customFormat="1" ht="15.75" customHeight="1"/>
    <row r="899" customFormat="1" ht="15.75" customHeight="1"/>
    <row r="900" customFormat="1" ht="15.75" customHeight="1"/>
    <row r="901" customFormat="1" ht="15.75" customHeight="1"/>
    <row r="902" customFormat="1" ht="15.75" customHeight="1"/>
    <row r="903" customFormat="1" ht="15.75" customHeight="1"/>
    <row r="904" customFormat="1" ht="15.75" customHeight="1"/>
    <row r="905" customFormat="1" ht="15.75" customHeight="1"/>
    <row r="906" customFormat="1" ht="15.75" customHeight="1"/>
    <row r="907" customFormat="1" ht="15.75" customHeight="1"/>
    <row r="908" customFormat="1" ht="15.75" customHeight="1"/>
    <row r="909" customFormat="1" ht="15.75" customHeight="1"/>
    <row r="910" customFormat="1" ht="15.75" customHeight="1"/>
    <row r="911" customFormat="1" ht="15.75" customHeight="1"/>
    <row r="912" customFormat="1" ht="15.75" customHeight="1"/>
    <row r="913" customFormat="1" ht="15.75" customHeight="1"/>
    <row r="914" customFormat="1" ht="15.75" customHeight="1"/>
    <row r="915" customFormat="1" ht="15.75" customHeight="1"/>
    <row r="916" customFormat="1" ht="15.75" customHeight="1"/>
    <row r="917" customFormat="1" ht="15.75" customHeight="1"/>
    <row r="918" customFormat="1" ht="15.75" customHeight="1"/>
    <row r="919" customFormat="1" ht="15.75" customHeight="1"/>
    <row r="920" customFormat="1" ht="15.75" customHeight="1"/>
    <row r="921" customFormat="1" ht="15.75" customHeight="1"/>
    <row r="922" customFormat="1" ht="15.75" customHeight="1"/>
    <row r="923" customFormat="1" ht="15.75" customHeight="1"/>
    <row r="924" customFormat="1" ht="15.75" customHeight="1"/>
    <row r="925" customFormat="1" ht="15.75" customHeight="1"/>
    <row r="926" customFormat="1" ht="15.75" customHeight="1"/>
    <row r="927" customFormat="1" ht="15.75" customHeight="1"/>
    <row r="928" customFormat="1" ht="15.75" customHeight="1"/>
    <row r="929" customFormat="1" ht="15.75" customHeight="1"/>
    <row r="930" customFormat="1" ht="15.75" customHeight="1"/>
    <row r="931" customFormat="1" ht="15.75" customHeight="1"/>
    <row r="932" customFormat="1" ht="15.75" customHeight="1"/>
    <row r="933" customFormat="1" ht="15.75" customHeight="1"/>
    <row r="934" customFormat="1" ht="15.75" customHeight="1"/>
    <row r="935" customFormat="1" ht="15.75" customHeight="1"/>
    <row r="936" customFormat="1" ht="15.75" customHeight="1"/>
    <row r="937" customFormat="1" ht="15.75" customHeight="1"/>
    <row r="938" customFormat="1" ht="15.75" customHeight="1"/>
    <row r="939" customFormat="1" ht="15.75" customHeight="1"/>
    <row r="940" customFormat="1" ht="15.75" customHeight="1"/>
    <row r="941" customFormat="1" ht="15.75" customHeight="1"/>
    <row r="942" customFormat="1" ht="15.75" customHeight="1"/>
    <row r="943" customFormat="1" ht="15.75" customHeight="1"/>
    <row r="944" customFormat="1" ht="15.75" customHeight="1"/>
    <row r="945" customFormat="1" ht="15.75" customHeight="1"/>
    <row r="946" customFormat="1" ht="15.75" customHeight="1"/>
    <row r="947" customFormat="1" ht="15.75" customHeight="1"/>
    <row r="948" customFormat="1" ht="15.75" customHeight="1"/>
    <row r="949" customFormat="1" ht="15.75" customHeight="1"/>
    <row r="950" customFormat="1" ht="15.75" customHeight="1"/>
    <row r="951" customFormat="1" ht="15.75" customHeight="1"/>
    <row r="952" customFormat="1" ht="15.75" customHeight="1"/>
    <row r="953" customFormat="1" ht="15.75" customHeight="1"/>
    <row r="954" customFormat="1" ht="15.75" customHeight="1"/>
    <row r="955" customFormat="1" ht="15.75" customHeight="1"/>
    <row r="956" customFormat="1" ht="15.75" customHeight="1"/>
    <row r="957" customFormat="1" ht="15.75" customHeight="1"/>
    <row r="958" customFormat="1" ht="15.75" customHeight="1"/>
    <row r="959" customFormat="1" ht="15.75" customHeight="1"/>
    <row r="960" customFormat="1" ht="15.75" customHeight="1"/>
    <row r="961" customFormat="1" ht="15.75" customHeight="1"/>
    <row r="962" customFormat="1" ht="15.75" customHeight="1"/>
    <row r="963" customFormat="1" ht="15.75" customHeight="1"/>
    <row r="964" customFormat="1" ht="15.75" customHeight="1"/>
    <row r="965" customFormat="1" ht="15.75" customHeight="1"/>
    <row r="966" customFormat="1" ht="15.75" customHeight="1"/>
    <row r="967" customFormat="1" ht="15.75" customHeight="1"/>
    <row r="968" customFormat="1" ht="15.75" customHeight="1"/>
    <row r="969" customFormat="1" ht="15.75" customHeight="1"/>
    <row r="970" customFormat="1" ht="15.75" customHeight="1"/>
    <row r="971" customFormat="1" ht="15.75" customHeight="1"/>
    <row r="972" customFormat="1" ht="15.75" customHeight="1"/>
    <row r="973" customFormat="1" ht="15.75" customHeight="1"/>
    <row r="974" customFormat="1" ht="15.75" customHeight="1"/>
    <row r="975" customFormat="1" ht="15.75" customHeight="1"/>
    <row r="976" customFormat="1" ht="15.75" customHeight="1"/>
    <row r="977" customFormat="1" ht="15.75" customHeight="1"/>
    <row r="978" customFormat="1" ht="15.75" customHeight="1"/>
    <row r="979" customFormat="1" ht="15.75" customHeight="1"/>
    <row r="980" customFormat="1" ht="15.75" customHeight="1"/>
    <row r="981" customFormat="1" ht="15.75" customHeight="1"/>
    <row r="982" customFormat="1" ht="15.75" customHeight="1"/>
    <row r="983" customFormat="1" ht="15.75" customHeight="1"/>
    <row r="984" customFormat="1" ht="15.75" customHeight="1"/>
    <row r="985" customFormat="1" ht="15.75" customHeight="1"/>
    <row r="986" customFormat="1" ht="15.75" customHeight="1"/>
    <row r="987" customFormat="1" ht="15.75" customHeight="1"/>
    <row r="988" customFormat="1" ht="15.75" customHeight="1"/>
    <row r="989" customFormat="1" ht="15.75" customHeight="1"/>
    <row r="990" customFormat="1" ht="15.75" customHeight="1"/>
    <row r="991" customFormat="1" ht="15.75" customHeight="1"/>
    <row r="992" customFormat="1" ht="15.75" customHeight="1"/>
    <row r="993" customFormat="1" ht="15.75" customHeight="1"/>
    <row r="994" customFormat="1" ht="15.75" customHeight="1"/>
    <row r="995" customFormat="1" ht="15.75" customHeight="1"/>
    <row r="996" customFormat="1" ht="15.75" customHeight="1"/>
    <row r="997" customFormat="1" ht="15.75" customHeight="1"/>
    <row r="998" customFormat="1" ht="15.75" customHeight="1"/>
    <row r="999" customFormat="1" ht="15.75" customHeight="1"/>
  </sheetData>
  <mergeCells count="14">
    <mergeCell ref="A6:I6"/>
    <mergeCell ref="A7:I7"/>
    <mergeCell ref="A8:I8"/>
    <mergeCell ref="A9:I9"/>
    <mergeCell ref="A12:I12"/>
    <mergeCell ref="A15:H15"/>
    <mergeCell ref="A19:H19"/>
    <mergeCell ref="A32:H32"/>
    <mergeCell ref="A34:H34"/>
    <mergeCell ref="A42:H42"/>
    <mergeCell ref="A46:H46"/>
    <mergeCell ref="A48:H48"/>
    <mergeCell ref="A51:H51"/>
    <mergeCell ref="A53:H53"/>
  </mergeCells>
  <pageMargins left="0.75" right="0.75" top="1" bottom="1" header="0.5" footer="0.5"/>
  <headerFooter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992"/>
  <sheetViews>
    <sheetView workbookViewId="0">
      <selection activeCell="A9" sqref="A9:I9"/>
    </sheetView>
  </sheetViews>
  <sheetFormatPr defaultColWidth="12.6285714285714" defaultRowHeight="15" customHeight="1"/>
  <cols>
    <col min="1" max="1" width="20.1333333333333" customWidth="1"/>
    <col min="2" max="2" width="19.8761904761905" customWidth="1"/>
    <col min="3" max="3" width="78.8761904761905" customWidth="1"/>
    <col min="4" max="4" width="10.752380952381" customWidth="1"/>
    <col min="5" max="5" width="12.247619047619" customWidth="1"/>
    <col min="6" max="6" width="17.3809523809524" customWidth="1"/>
    <col min="7" max="7" width="10.6285714285714" customWidth="1"/>
    <col min="8" max="8" width="20.247619047619" customWidth="1"/>
    <col min="9" max="9" width="20.3809523809524" customWidth="1"/>
  </cols>
  <sheetData>
    <row r="1" ht="15.75" customHeight="1" spans="1:9">
      <c r="A1" s="1"/>
      <c r="B1" s="2"/>
      <c r="C1" s="2"/>
      <c r="D1" s="2"/>
      <c r="E1" s="2"/>
      <c r="F1" s="3"/>
      <c r="G1" s="2"/>
      <c r="H1" s="2"/>
      <c r="I1" s="2"/>
    </row>
    <row r="2" ht="15.75" customHeight="1" spans="1:9">
      <c r="A2" s="4"/>
      <c r="B2" s="2"/>
      <c r="C2" s="2"/>
      <c r="D2" s="2"/>
      <c r="E2" s="2"/>
      <c r="F2" s="3"/>
      <c r="G2" s="2"/>
      <c r="H2" s="2"/>
      <c r="I2" s="2"/>
    </row>
    <row r="3" ht="15.75" customHeight="1" spans="1:9">
      <c r="A3" s="5"/>
      <c r="B3" s="2"/>
      <c r="C3" s="2"/>
      <c r="D3" s="2"/>
      <c r="E3" s="2"/>
      <c r="F3" s="3"/>
      <c r="G3" s="2"/>
      <c r="H3" s="2"/>
      <c r="I3" s="2"/>
    </row>
    <row r="4" ht="15.75" customHeight="1" spans="1:9">
      <c r="A4" s="5"/>
      <c r="B4" s="2"/>
      <c r="C4" s="2"/>
      <c r="D4" s="2"/>
      <c r="E4" s="2"/>
      <c r="F4" s="3"/>
      <c r="G4" s="2"/>
      <c r="H4" s="2"/>
      <c r="I4" s="2"/>
    </row>
    <row r="5" ht="15.75" customHeight="1" spans="1:9">
      <c r="A5" s="6"/>
      <c r="B5" s="7"/>
      <c r="C5" s="2"/>
      <c r="D5" s="2"/>
      <c r="E5" s="2"/>
      <c r="F5" s="3"/>
      <c r="G5" s="2"/>
      <c r="H5" s="2"/>
      <c r="I5" s="2"/>
    </row>
    <row r="6" customFormat="1" ht="15.75" customHeight="1" spans="1:1">
      <c r="A6" s="8" t="s">
        <v>0</v>
      </c>
    </row>
    <row r="7" customFormat="1" ht="15.75" customHeight="1" spans="1:1">
      <c r="A7" s="8" t="s">
        <v>1</v>
      </c>
    </row>
    <row r="8" customFormat="1" ht="15.75" customHeight="1" spans="1:1">
      <c r="A8" s="8" t="s">
        <v>2</v>
      </c>
    </row>
    <row r="9" customFormat="1" ht="15.75" customHeight="1" spans="1:1">
      <c r="A9" s="299" t="s">
        <v>3</v>
      </c>
    </row>
    <row r="10" ht="15.75" customHeight="1" spans="1:9">
      <c r="A10" s="300"/>
      <c r="B10" s="9"/>
      <c r="C10" s="9"/>
      <c r="D10" s="9"/>
      <c r="E10" s="9"/>
      <c r="F10" s="301"/>
      <c r="G10" s="9"/>
      <c r="H10" s="9"/>
      <c r="I10" s="9"/>
    </row>
    <row r="11" ht="15.75" customHeight="1" spans="1:9">
      <c r="A11" s="10"/>
      <c r="B11" s="11"/>
      <c r="C11" s="11"/>
      <c r="D11" s="12"/>
      <c r="E11" s="12"/>
      <c r="F11" s="13"/>
      <c r="G11" s="11"/>
      <c r="H11" s="12"/>
      <c r="I11" s="92"/>
    </row>
    <row r="12" ht="15.75" customHeight="1" spans="1:9">
      <c r="A12" s="14" t="s">
        <v>5</v>
      </c>
      <c r="B12" s="15"/>
      <c r="C12" s="15"/>
      <c r="D12" s="15"/>
      <c r="E12" s="15"/>
      <c r="F12" s="15"/>
      <c r="G12" s="15"/>
      <c r="H12" s="15"/>
      <c r="I12" s="15"/>
    </row>
    <row r="13" ht="15.75" customHeight="1" spans="1:9">
      <c r="A13" s="6"/>
      <c r="B13" s="11"/>
      <c r="C13" s="11"/>
      <c r="D13" s="12"/>
      <c r="E13" s="12"/>
      <c r="F13" s="13"/>
      <c r="G13" s="11"/>
      <c r="H13" s="12"/>
      <c r="I13" s="12"/>
    </row>
    <row r="14" ht="47" customHeight="1" spans="1:9">
      <c r="A14" s="16" t="s">
        <v>6</v>
      </c>
      <c r="B14" s="17" t="s">
        <v>7</v>
      </c>
      <c r="C14" s="18" t="s">
        <v>8</v>
      </c>
      <c r="D14" s="18" t="s">
        <v>9</v>
      </c>
      <c r="E14" s="18" t="s">
        <v>10</v>
      </c>
      <c r="F14" s="19" t="s">
        <v>11</v>
      </c>
      <c r="G14" s="18" t="s">
        <v>12</v>
      </c>
      <c r="H14" s="20" t="s">
        <v>13</v>
      </c>
      <c r="I14" s="18" t="s">
        <v>14</v>
      </c>
    </row>
    <row r="15" ht="18.75" customHeight="1" spans="1:9">
      <c r="A15" s="227" t="s">
        <v>15</v>
      </c>
      <c r="B15" s="228"/>
      <c r="C15" s="228"/>
      <c r="D15" s="228"/>
      <c r="E15" s="228"/>
      <c r="F15" s="228"/>
      <c r="G15" s="228"/>
      <c r="H15" s="229"/>
      <c r="I15" s="214">
        <f>SUM(F17:F24)</f>
        <v>208210.54</v>
      </c>
    </row>
    <row r="16" ht="18.75" customHeight="1" spans="1:9">
      <c r="A16" s="322" t="s">
        <v>1981</v>
      </c>
      <c r="B16" s="323" t="s">
        <v>278</v>
      </c>
      <c r="C16" s="322" t="s">
        <v>1982</v>
      </c>
      <c r="D16" s="324">
        <v>45782</v>
      </c>
      <c r="E16" s="324">
        <v>45799</v>
      </c>
      <c r="F16" s="325">
        <v>11000</v>
      </c>
      <c r="G16" s="324">
        <v>45803</v>
      </c>
      <c r="H16" s="326">
        <v>1000000000</v>
      </c>
      <c r="I16" s="341"/>
    </row>
    <row r="17" ht="17.25" customHeight="1" spans="1:9">
      <c r="A17" s="271" t="s">
        <v>1983</v>
      </c>
      <c r="B17" s="272" t="s">
        <v>1984</v>
      </c>
      <c r="C17" s="271" t="s">
        <v>1985</v>
      </c>
      <c r="D17" s="327">
        <v>45790</v>
      </c>
      <c r="E17" s="327">
        <v>45790</v>
      </c>
      <c r="F17" s="328">
        <v>3199.2</v>
      </c>
      <c r="G17" s="327">
        <v>45803</v>
      </c>
      <c r="H17" s="329">
        <v>1050000117</v>
      </c>
      <c r="I17" s="146"/>
    </row>
    <row r="18" ht="17.25" customHeight="1" spans="1:9">
      <c r="A18" s="25" t="s">
        <v>1986</v>
      </c>
      <c r="B18" s="28" t="s">
        <v>278</v>
      </c>
      <c r="C18" s="25" t="s">
        <v>1987</v>
      </c>
      <c r="D18" s="31">
        <v>45792</v>
      </c>
      <c r="E18" s="26">
        <v>45797</v>
      </c>
      <c r="F18" s="330">
        <v>3000</v>
      </c>
      <c r="G18" s="26">
        <v>45803</v>
      </c>
      <c r="H18" s="59">
        <v>1000000000</v>
      </c>
      <c r="I18" s="146"/>
    </row>
    <row r="19" ht="17.25" customHeight="1" spans="1:9">
      <c r="A19" s="107" t="s">
        <v>1988</v>
      </c>
      <c r="B19" s="28"/>
      <c r="C19" s="25" t="s">
        <v>1989</v>
      </c>
      <c r="D19" s="26">
        <v>45792</v>
      </c>
      <c r="E19" s="26">
        <v>45792</v>
      </c>
      <c r="F19" s="330">
        <v>753.34</v>
      </c>
      <c r="G19" s="26">
        <v>45803</v>
      </c>
      <c r="H19" s="331">
        <v>1050000117</v>
      </c>
      <c r="I19" s="146"/>
    </row>
    <row r="20" ht="17.25" customHeight="1" spans="1:9">
      <c r="A20" s="25" t="s">
        <v>1990</v>
      </c>
      <c r="B20" s="28" t="s">
        <v>278</v>
      </c>
      <c r="C20" s="25" t="s">
        <v>1991</v>
      </c>
      <c r="D20" s="31">
        <v>45796</v>
      </c>
      <c r="E20" s="26">
        <v>45797</v>
      </c>
      <c r="F20" s="330">
        <v>146500</v>
      </c>
      <c r="G20" s="26">
        <v>45803</v>
      </c>
      <c r="H20" s="59">
        <v>1000000000</v>
      </c>
      <c r="I20" s="146"/>
    </row>
    <row r="21" ht="17.25" customHeight="1" spans="1:9">
      <c r="A21" s="25" t="s">
        <v>1992</v>
      </c>
      <c r="B21" s="28" t="s">
        <v>278</v>
      </c>
      <c r="C21" s="25" t="s">
        <v>1993</v>
      </c>
      <c r="D21" s="26">
        <v>45796</v>
      </c>
      <c r="E21" s="26">
        <v>45797</v>
      </c>
      <c r="F21" s="330">
        <v>8708</v>
      </c>
      <c r="G21" s="26">
        <v>45803</v>
      </c>
      <c r="H21" s="59">
        <v>1000000000</v>
      </c>
      <c r="I21" s="146"/>
    </row>
    <row r="22" ht="17.25" customHeight="1" spans="1:9">
      <c r="A22" s="33" t="s">
        <v>1994</v>
      </c>
      <c r="B22" s="34" t="s">
        <v>278</v>
      </c>
      <c r="C22" s="33" t="s">
        <v>1995</v>
      </c>
      <c r="D22" s="36">
        <v>45796</v>
      </c>
      <c r="E22" s="36">
        <v>45798</v>
      </c>
      <c r="F22" s="332">
        <v>11050</v>
      </c>
      <c r="G22" s="36">
        <v>45803</v>
      </c>
      <c r="H22" s="44">
        <v>1000000000</v>
      </c>
      <c r="I22" s="144"/>
    </row>
    <row r="23" ht="17.25" customHeight="1" spans="1:9">
      <c r="A23" s="33" t="s">
        <v>1996</v>
      </c>
      <c r="B23" s="34" t="s">
        <v>278</v>
      </c>
      <c r="C23" s="33" t="s">
        <v>1997</v>
      </c>
      <c r="D23" s="36">
        <v>45797</v>
      </c>
      <c r="E23" s="36">
        <v>45798</v>
      </c>
      <c r="F23" s="333">
        <v>26600</v>
      </c>
      <c r="G23" s="36">
        <v>45803</v>
      </c>
      <c r="H23" s="34">
        <v>1000000000</v>
      </c>
      <c r="I23" s="144"/>
    </row>
    <row r="24" ht="17.25" customHeight="1" spans="1:9">
      <c r="A24" s="225" t="s">
        <v>1998</v>
      </c>
      <c r="B24" s="103" t="s">
        <v>278</v>
      </c>
      <c r="C24" s="225" t="s">
        <v>1999</v>
      </c>
      <c r="D24" s="26">
        <v>45799</v>
      </c>
      <c r="E24" s="26">
        <v>45799</v>
      </c>
      <c r="F24" s="334">
        <v>8400</v>
      </c>
      <c r="G24" s="26">
        <v>45803</v>
      </c>
      <c r="H24" s="103">
        <v>1000000000</v>
      </c>
      <c r="I24" s="146"/>
    </row>
    <row r="25" ht="24.75" customHeight="1" spans="1:40">
      <c r="A25" s="210" t="s">
        <v>20</v>
      </c>
      <c r="B25" s="211"/>
      <c r="C25" s="211"/>
      <c r="D25" s="211"/>
      <c r="E25" s="211"/>
      <c r="F25" s="211"/>
      <c r="G25" s="211"/>
      <c r="H25" s="212"/>
      <c r="I25" s="216">
        <f>SUM(F26:F47)</f>
        <v>149786.58</v>
      </c>
      <c r="AN25" s="102" t="s">
        <v>21</v>
      </c>
    </row>
    <row r="26" ht="15.75" customHeight="1" spans="1:9">
      <c r="A26" s="127" t="s">
        <v>2000</v>
      </c>
      <c r="B26" s="34" t="s">
        <v>431</v>
      </c>
      <c r="C26" s="33" t="s">
        <v>432</v>
      </c>
      <c r="D26" s="335">
        <v>45642</v>
      </c>
      <c r="E26" s="335">
        <v>45797</v>
      </c>
      <c r="F26" s="336">
        <v>1384.16</v>
      </c>
      <c r="G26" s="36">
        <v>45803</v>
      </c>
      <c r="H26" s="34">
        <v>8100000000</v>
      </c>
      <c r="I26" s="144"/>
    </row>
    <row r="27" ht="15.75" customHeight="1" spans="1:9">
      <c r="A27" s="33" t="s">
        <v>2001</v>
      </c>
      <c r="B27" s="34" t="s">
        <v>63</v>
      </c>
      <c r="C27" s="46" t="s">
        <v>64</v>
      </c>
      <c r="D27" s="40">
        <v>45792</v>
      </c>
      <c r="E27" s="40">
        <v>45798</v>
      </c>
      <c r="F27" s="126">
        <v>11549.2</v>
      </c>
      <c r="G27" s="36">
        <v>45803</v>
      </c>
      <c r="H27" s="34">
        <v>1000000000</v>
      </c>
      <c r="I27" s="144"/>
    </row>
    <row r="28" ht="15.75" customHeight="1" spans="1:9">
      <c r="A28" s="33" t="s">
        <v>2002</v>
      </c>
      <c r="B28" s="34" t="s">
        <v>63</v>
      </c>
      <c r="C28" s="46" t="s">
        <v>64</v>
      </c>
      <c r="D28" s="40">
        <v>45792</v>
      </c>
      <c r="E28" s="40">
        <v>45798</v>
      </c>
      <c r="F28" s="126">
        <v>5284.92</v>
      </c>
      <c r="G28" s="36">
        <v>45803</v>
      </c>
      <c r="H28" s="34">
        <v>1000000000</v>
      </c>
      <c r="I28" s="144"/>
    </row>
    <row r="29" ht="15.75" customHeight="1" spans="1:9">
      <c r="A29" s="33" t="s">
        <v>2003</v>
      </c>
      <c r="B29" s="34" t="s">
        <v>302</v>
      </c>
      <c r="C29" s="33" t="s">
        <v>303</v>
      </c>
      <c r="D29" s="40">
        <v>45792</v>
      </c>
      <c r="E29" s="40">
        <v>45798</v>
      </c>
      <c r="F29" s="126">
        <v>1211.71</v>
      </c>
      <c r="G29" s="36">
        <v>45803</v>
      </c>
      <c r="H29" s="34">
        <v>3008000000</v>
      </c>
      <c r="I29" s="144"/>
    </row>
    <row r="30" ht="15.75" customHeight="1" spans="1:9">
      <c r="A30" s="33" t="s">
        <v>2004</v>
      </c>
      <c r="B30" s="34" t="s">
        <v>1116</v>
      </c>
      <c r="C30" s="46" t="s">
        <v>296</v>
      </c>
      <c r="D30" s="40">
        <v>45792</v>
      </c>
      <c r="E30" s="40">
        <v>45798</v>
      </c>
      <c r="F30" s="126">
        <v>6283.05</v>
      </c>
      <c r="G30" s="36">
        <v>45803</v>
      </c>
      <c r="H30" s="150">
        <v>1444000000</v>
      </c>
      <c r="I30" s="144"/>
    </row>
    <row r="31" ht="15.75" customHeight="1" spans="1:9">
      <c r="A31" s="33" t="s">
        <v>2005</v>
      </c>
      <c r="B31" s="34" t="s">
        <v>271</v>
      </c>
      <c r="C31" s="33" t="s">
        <v>272</v>
      </c>
      <c r="D31" s="335">
        <v>45793</v>
      </c>
      <c r="E31" s="335">
        <v>45797</v>
      </c>
      <c r="F31" s="337">
        <v>4997.29</v>
      </c>
      <c r="G31" s="36">
        <v>45803</v>
      </c>
      <c r="H31" s="34">
        <v>1000000000</v>
      </c>
      <c r="I31" s="144"/>
    </row>
    <row r="32" ht="15.75" customHeight="1" spans="1:9">
      <c r="A32" s="33" t="s">
        <v>2006</v>
      </c>
      <c r="B32" s="34" t="s">
        <v>781</v>
      </c>
      <c r="C32" s="33" t="s">
        <v>1460</v>
      </c>
      <c r="D32" s="40">
        <v>45793</v>
      </c>
      <c r="E32" s="40">
        <v>45797</v>
      </c>
      <c r="F32" s="126">
        <v>820.65</v>
      </c>
      <c r="G32" s="36">
        <v>45803</v>
      </c>
      <c r="H32" s="150">
        <v>1000000000</v>
      </c>
      <c r="I32" s="144"/>
    </row>
    <row r="33" ht="15.75" customHeight="1" spans="1:9">
      <c r="A33" s="33" t="s">
        <v>2007</v>
      </c>
      <c r="B33" s="34" t="s">
        <v>781</v>
      </c>
      <c r="C33" s="33" t="s">
        <v>1460</v>
      </c>
      <c r="D33" s="40">
        <v>45793</v>
      </c>
      <c r="E33" s="40">
        <v>45797</v>
      </c>
      <c r="F33" s="126">
        <v>10080</v>
      </c>
      <c r="G33" s="36">
        <v>45803</v>
      </c>
      <c r="H33" s="34">
        <v>1000000000</v>
      </c>
      <c r="I33" s="144"/>
    </row>
    <row r="34" ht="15.75" customHeight="1" spans="1:9">
      <c r="A34" s="33" t="s">
        <v>2008</v>
      </c>
      <c r="B34" s="34" t="s">
        <v>198</v>
      </c>
      <c r="C34" s="46" t="s">
        <v>296</v>
      </c>
      <c r="D34" s="40">
        <v>45793</v>
      </c>
      <c r="E34" s="40">
        <v>45797</v>
      </c>
      <c r="F34" s="126">
        <v>5417.55</v>
      </c>
      <c r="G34" s="36">
        <v>45803</v>
      </c>
      <c r="H34" s="34">
        <v>1000000000</v>
      </c>
      <c r="I34" s="144"/>
    </row>
    <row r="35" ht="15.75" customHeight="1" spans="1:9">
      <c r="A35" s="33" t="s">
        <v>2009</v>
      </c>
      <c r="B35" s="34" t="s">
        <v>230</v>
      </c>
      <c r="C35" s="33" t="s">
        <v>231</v>
      </c>
      <c r="D35" s="128">
        <v>45793</v>
      </c>
      <c r="E35" s="40">
        <v>45798</v>
      </c>
      <c r="F35" s="126">
        <v>3084.27</v>
      </c>
      <c r="G35" s="36">
        <v>45803</v>
      </c>
      <c r="H35" s="34">
        <v>1444000000</v>
      </c>
      <c r="I35" s="144"/>
    </row>
    <row r="36" ht="15.75" customHeight="1" spans="1:9">
      <c r="A36" s="33" t="s">
        <v>2010</v>
      </c>
      <c r="B36" s="34" t="s">
        <v>63</v>
      </c>
      <c r="C36" s="33" t="s">
        <v>64</v>
      </c>
      <c r="D36" s="40">
        <v>45793</v>
      </c>
      <c r="E36" s="40">
        <v>45799</v>
      </c>
      <c r="F36" s="176">
        <v>14443.59</v>
      </c>
      <c r="G36" s="36">
        <v>45803</v>
      </c>
      <c r="H36" s="34">
        <v>1000000000</v>
      </c>
      <c r="I36" s="144"/>
    </row>
    <row r="37" ht="15.75" customHeight="1" spans="1:9">
      <c r="A37" s="33" t="s">
        <v>2011</v>
      </c>
      <c r="B37" s="34" t="s">
        <v>237</v>
      </c>
      <c r="C37" s="33" t="s">
        <v>2012</v>
      </c>
      <c r="D37" s="40">
        <v>45796</v>
      </c>
      <c r="E37" s="40">
        <v>45799</v>
      </c>
      <c r="F37" s="126">
        <v>1811.1</v>
      </c>
      <c r="G37" s="36">
        <v>45803</v>
      </c>
      <c r="H37" s="34">
        <v>1000000000</v>
      </c>
      <c r="I37" s="144"/>
    </row>
    <row r="38" ht="15.75" customHeight="1" spans="1:9">
      <c r="A38" s="33" t="s">
        <v>2013</v>
      </c>
      <c r="B38" s="34" t="s">
        <v>208</v>
      </c>
      <c r="C38" s="33" t="s">
        <v>209</v>
      </c>
      <c r="D38" s="128">
        <v>45796</v>
      </c>
      <c r="E38" s="40">
        <v>45799</v>
      </c>
      <c r="F38" s="126">
        <v>16077.49</v>
      </c>
      <c r="G38" s="36">
        <v>45803</v>
      </c>
      <c r="H38" s="150">
        <v>1000000000</v>
      </c>
      <c r="I38" s="144"/>
    </row>
    <row r="39" ht="15.75" customHeight="1" spans="1:9">
      <c r="A39" s="33" t="s">
        <v>2014</v>
      </c>
      <c r="B39" s="34" t="s">
        <v>2015</v>
      </c>
      <c r="C39" s="33" t="s">
        <v>2016</v>
      </c>
      <c r="D39" s="40">
        <v>45796</v>
      </c>
      <c r="E39" s="40">
        <v>45799</v>
      </c>
      <c r="F39" s="130">
        <v>12049.55</v>
      </c>
      <c r="G39" s="36">
        <v>45803</v>
      </c>
      <c r="H39" s="34">
        <v>1000000000</v>
      </c>
      <c r="I39" s="144"/>
    </row>
    <row r="40" ht="15.75" customHeight="1" spans="1:9">
      <c r="A40" s="33" t="s">
        <v>2017</v>
      </c>
      <c r="B40" s="34" t="s">
        <v>69</v>
      </c>
      <c r="C40" s="33" t="s">
        <v>2018</v>
      </c>
      <c r="D40" s="40">
        <v>45797</v>
      </c>
      <c r="E40" s="40">
        <v>45798</v>
      </c>
      <c r="F40" s="126">
        <v>9234.57</v>
      </c>
      <c r="G40" s="36">
        <v>45803</v>
      </c>
      <c r="H40" s="34">
        <v>1000000000</v>
      </c>
      <c r="I40" s="144"/>
    </row>
    <row r="41" ht="15.75" customHeight="1" spans="1:9">
      <c r="A41" s="33" t="s">
        <v>2019</v>
      </c>
      <c r="B41" s="34" t="s">
        <v>717</v>
      </c>
      <c r="C41" s="33" t="s">
        <v>718</v>
      </c>
      <c r="D41" s="40">
        <v>45797</v>
      </c>
      <c r="E41" s="40">
        <v>45798</v>
      </c>
      <c r="F41" s="126">
        <v>8640.89</v>
      </c>
      <c r="G41" s="36">
        <v>45803</v>
      </c>
      <c r="H41" s="34">
        <v>1000000000</v>
      </c>
      <c r="I41" s="144"/>
    </row>
    <row r="42" ht="15.75" customHeight="1" spans="1:9">
      <c r="A42" s="33" t="s">
        <v>2020</v>
      </c>
      <c r="B42" s="34" t="s">
        <v>717</v>
      </c>
      <c r="C42" s="33" t="s">
        <v>718</v>
      </c>
      <c r="D42" s="40">
        <v>45797</v>
      </c>
      <c r="E42" s="40">
        <v>45797</v>
      </c>
      <c r="F42" s="126">
        <v>543</v>
      </c>
      <c r="G42" s="36">
        <v>45803</v>
      </c>
      <c r="H42" s="34">
        <v>1000000000</v>
      </c>
      <c r="I42" s="144"/>
    </row>
    <row r="43" ht="15.75" customHeight="1" spans="1:9">
      <c r="A43" s="33" t="s">
        <v>2021</v>
      </c>
      <c r="B43" s="34" t="s">
        <v>1818</v>
      </c>
      <c r="C43" s="33" t="s">
        <v>1933</v>
      </c>
      <c r="D43" s="335">
        <v>45798</v>
      </c>
      <c r="E43" s="335">
        <v>45797</v>
      </c>
      <c r="F43" s="126">
        <v>10151.22</v>
      </c>
      <c r="G43" s="36">
        <v>45803</v>
      </c>
      <c r="H43" s="34">
        <v>1000000000</v>
      </c>
      <c r="I43" s="144"/>
    </row>
    <row r="44" ht="15.75" customHeight="1" spans="1:9">
      <c r="A44" s="33" t="s">
        <v>2022</v>
      </c>
      <c r="B44" s="34" t="s">
        <v>2023</v>
      </c>
      <c r="C44" s="33" t="s">
        <v>199</v>
      </c>
      <c r="D44" s="335">
        <v>45798</v>
      </c>
      <c r="E44" s="335">
        <v>45797</v>
      </c>
      <c r="F44" s="176">
        <v>1008.4</v>
      </c>
      <c r="G44" s="36">
        <v>45803</v>
      </c>
      <c r="H44" s="34">
        <v>1000000000</v>
      </c>
      <c r="I44" s="144"/>
    </row>
    <row r="45" ht="15.75" customHeight="1" spans="1:9">
      <c r="A45" s="33" t="s">
        <v>2024</v>
      </c>
      <c r="B45" s="34" t="s">
        <v>92</v>
      </c>
      <c r="C45" s="33" t="s">
        <v>93</v>
      </c>
      <c r="D45" s="128">
        <v>45798</v>
      </c>
      <c r="E45" s="40">
        <v>45799</v>
      </c>
      <c r="F45" s="126">
        <v>1942.92</v>
      </c>
      <c r="G45" s="36">
        <v>45803</v>
      </c>
      <c r="H45" s="34">
        <v>3008000000</v>
      </c>
      <c r="I45" s="144"/>
    </row>
    <row r="46" ht="15.75" customHeight="1" spans="1:9">
      <c r="A46" s="33" t="s">
        <v>2025</v>
      </c>
      <c r="B46" s="34" t="s">
        <v>95</v>
      </c>
      <c r="C46" s="33" t="s">
        <v>96</v>
      </c>
      <c r="D46" s="128">
        <v>45799</v>
      </c>
      <c r="E46" s="40">
        <v>45799</v>
      </c>
      <c r="F46" s="126">
        <v>12661.35</v>
      </c>
      <c r="G46" s="36">
        <v>45803</v>
      </c>
      <c r="H46" s="34">
        <v>1000000000</v>
      </c>
      <c r="I46" s="144"/>
    </row>
    <row r="47" ht="15.75" customHeight="1" spans="1:9">
      <c r="A47" s="33" t="s">
        <v>2026</v>
      </c>
      <c r="B47" s="34" t="s">
        <v>1421</v>
      </c>
      <c r="C47" s="33" t="s">
        <v>1422</v>
      </c>
      <c r="D47" s="128">
        <v>45799</v>
      </c>
      <c r="E47" s="40">
        <v>45799</v>
      </c>
      <c r="F47" s="126">
        <v>11109.7</v>
      </c>
      <c r="G47" s="36">
        <v>45803</v>
      </c>
      <c r="H47" s="34">
        <v>1000000000</v>
      </c>
      <c r="I47" s="144"/>
    </row>
    <row r="48" ht="15.75" customHeight="1" spans="1:9">
      <c r="A48" s="21" t="s">
        <v>40</v>
      </c>
      <c r="B48" s="22"/>
      <c r="C48" s="22"/>
      <c r="D48" s="22"/>
      <c r="E48" s="22"/>
      <c r="F48" s="22"/>
      <c r="G48" s="22"/>
      <c r="H48" s="23"/>
      <c r="I48" s="93">
        <f>SUM(F49:F51)</f>
        <v>946329.2</v>
      </c>
    </row>
    <row r="49" ht="15.75" customHeight="1" spans="1:40">
      <c r="A49" s="25" t="s">
        <v>2027</v>
      </c>
      <c r="B49" s="28" t="s">
        <v>148</v>
      </c>
      <c r="C49" s="196" t="s">
        <v>2028</v>
      </c>
      <c r="D49" s="26">
        <v>45790</v>
      </c>
      <c r="E49" s="26">
        <v>45797</v>
      </c>
      <c r="F49" s="157">
        <v>827799.7</v>
      </c>
      <c r="G49" s="26">
        <v>45803</v>
      </c>
      <c r="H49" s="28">
        <v>1000000000</v>
      </c>
      <c r="I49" s="146"/>
      <c r="J49" s="342"/>
      <c r="K49" s="342"/>
      <c r="L49" s="342"/>
      <c r="M49" s="342"/>
      <c r="N49" s="342"/>
      <c r="O49" s="342"/>
      <c r="P49" s="342"/>
      <c r="Q49" s="342"/>
      <c r="R49" s="342"/>
      <c r="S49" s="342"/>
      <c r="T49" s="342"/>
      <c r="U49" s="342"/>
      <c r="V49" s="342"/>
      <c r="W49" s="342"/>
      <c r="X49" s="342"/>
      <c r="Y49" s="342"/>
      <c r="Z49" s="342"/>
      <c r="AA49" s="342"/>
      <c r="AB49" s="342"/>
      <c r="AC49" s="342"/>
      <c r="AD49" s="342"/>
      <c r="AE49" s="342"/>
      <c r="AF49" s="342"/>
      <c r="AG49" s="342"/>
      <c r="AH49" s="342"/>
      <c r="AI49" s="342"/>
      <c r="AJ49" s="342"/>
      <c r="AK49" s="342"/>
      <c r="AL49" s="342"/>
      <c r="AM49" s="342"/>
      <c r="AN49" s="342"/>
    </row>
    <row r="50" ht="16.5" customHeight="1" spans="1:9">
      <c r="A50" s="25" t="s">
        <v>2029</v>
      </c>
      <c r="B50" s="28" t="s">
        <v>148</v>
      </c>
      <c r="C50" s="25" t="s">
        <v>2028</v>
      </c>
      <c r="D50" s="143">
        <v>45797</v>
      </c>
      <c r="E50" s="143">
        <v>45798</v>
      </c>
      <c r="F50" s="27">
        <v>116872.25</v>
      </c>
      <c r="G50" s="26">
        <v>45803</v>
      </c>
      <c r="H50" s="28">
        <v>1000000000</v>
      </c>
      <c r="I50" s="146"/>
    </row>
    <row r="51" ht="15.75" customHeight="1" spans="1:9">
      <c r="A51" s="33" t="s">
        <v>2030</v>
      </c>
      <c r="B51" s="34" t="s">
        <v>708</v>
      </c>
      <c r="C51" s="33" t="s">
        <v>39</v>
      </c>
      <c r="D51" s="158">
        <v>45797</v>
      </c>
      <c r="E51" s="158">
        <v>45798</v>
      </c>
      <c r="F51" s="136">
        <v>1657.25</v>
      </c>
      <c r="G51" s="36">
        <v>45803</v>
      </c>
      <c r="H51" s="34">
        <v>1000000000</v>
      </c>
      <c r="I51" s="144"/>
    </row>
    <row r="52" ht="15.75" customHeight="1" spans="1:9">
      <c r="A52" s="21" t="s">
        <v>41</v>
      </c>
      <c r="B52" s="22"/>
      <c r="C52" s="22"/>
      <c r="D52" s="22"/>
      <c r="E52" s="22"/>
      <c r="F52" s="22"/>
      <c r="G52" s="22"/>
      <c r="H52" s="23"/>
      <c r="I52" s="93">
        <f>SUM(F53:F59)</f>
        <v>558713.05</v>
      </c>
    </row>
    <row r="53" ht="15.75" customHeight="1" spans="1:9">
      <c r="A53" s="25" t="s">
        <v>2031</v>
      </c>
      <c r="B53" s="28" t="s">
        <v>155</v>
      </c>
      <c r="C53" s="25" t="s">
        <v>2032</v>
      </c>
      <c r="D53" s="321">
        <v>45789</v>
      </c>
      <c r="E53" s="321">
        <v>45798</v>
      </c>
      <c r="F53" s="338">
        <v>92055.23</v>
      </c>
      <c r="G53" s="36">
        <v>45803</v>
      </c>
      <c r="H53" s="99">
        <v>1000000000</v>
      </c>
      <c r="I53" s="146"/>
    </row>
    <row r="54" ht="15.75" customHeight="1" spans="1:9">
      <c r="A54" s="33" t="s">
        <v>2033</v>
      </c>
      <c r="B54" s="34" t="s">
        <v>43</v>
      </c>
      <c r="C54" s="33" t="s">
        <v>2034</v>
      </c>
      <c r="D54" s="128">
        <v>45793</v>
      </c>
      <c r="E54" s="335">
        <v>45797</v>
      </c>
      <c r="F54" s="339">
        <v>156277.2</v>
      </c>
      <c r="G54" s="36">
        <v>45803</v>
      </c>
      <c r="H54" s="132">
        <v>1000000000</v>
      </c>
      <c r="I54" s="144"/>
    </row>
    <row r="55" ht="15.75" customHeight="1" spans="1:9">
      <c r="A55" s="25" t="s">
        <v>2035</v>
      </c>
      <c r="B55" s="28" t="s">
        <v>155</v>
      </c>
      <c r="C55" s="340" t="s">
        <v>595</v>
      </c>
      <c r="D55" s="321">
        <v>45796</v>
      </c>
      <c r="E55" s="321">
        <v>45797</v>
      </c>
      <c r="F55" s="338">
        <v>72243.07</v>
      </c>
      <c r="G55" s="36">
        <v>45803</v>
      </c>
      <c r="H55" s="99">
        <v>1000000000</v>
      </c>
      <c r="I55" s="146"/>
    </row>
    <row r="56" ht="15.75" customHeight="1" spans="1:9">
      <c r="A56" s="25" t="s">
        <v>2036</v>
      </c>
      <c r="B56" s="28" t="s">
        <v>2037</v>
      </c>
      <c r="C56" s="25" t="s">
        <v>462</v>
      </c>
      <c r="D56" s="321">
        <v>45797</v>
      </c>
      <c r="E56" s="321">
        <v>45798</v>
      </c>
      <c r="F56" s="338">
        <v>19254.54</v>
      </c>
      <c r="G56" s="36">
        <v>45803</v>
      </c>
      <c r="H56" s="99">
        <v>1000000000</v>
      </c>
      <c r="I56" s="146"/>
    </row>
    <row r="57" ht="15.75" customHeight="1" spans="1:9">
      <c r="A57" s="25" t="s">
        <v>2038</v>
      </c>
      <c r="B57" s="28" t="s">
        <v>805</v>
      </c>
      <c r="C57" s="25" t="s">
        <v>339</v>
      </c>
      <c r="D57" s="321">
        <v>45797</v>
      </c>
      <c r="E57" s="321">
        <v>45798</v>
      </c>
      <c r="F57" s="338">
        <v>63997.14</v>
      </c>
      <c r="G57" s="36">
        <v>45803</v>
      </c>
      <c r="H57" s="99">
        <v>1000000000</v>
      </c>
      <c r="I57" s="146"/>
    </row>
    <row r="58" ht="15.75" customHeight="1" spans="1:9">
      <c r="A58" s="107" t="s">
        <v>2039</v>
      </c>
      <c r="B58" s="28" t="s">
        <v>166</v>
      </c>
      <c r="C58" s="25" t="s">
        <v>2040</v>
      </c>
      <c r="D58" s="321">
        <v>45798</v>
      </c>
      <c r="E58" s="321">
        <v>45800</v>
      </c>
      <c r="F58" s="157">
        <v>115021.7</v>
      </c>
      <c r="G58" s="36">
        <v>45803</v>
      </c>
      <c r="H58" s="99">
        <v>1000000000</v>
      </c>
      <c r="I58" s="146"/>
    </row>
    <row r="59" ht="15.75" customHeight="1" spans="1:9">
      <c r="A59" s="25" t="s">
        <v>2041</v>
      </c>
      <c r="B59" s="28" t="s">
        <v>391</v>
      </c>
      <c r="C59" s="25" t="s">
        <v>2042</v>
      </c>
      <c r="D59" s="321">
        <v>45799</v>
      </c>
      <c r="E59" s="321">
        <v>45804</v>
      </c>
      <c r="F59" s="338">
        <f>48139.42-8275.25</f>
        <v>39864.17</v>
      </c>
      <c r="G59" s="36">
        <v>45803</v>
      </c>
      <c r="H59" s="99">
        <v>1000000000</v>
      </c>
      <c r="I59" s="146"/>
    </row>
    <row r="60" ht="15.75" customHeight="1" spans="1:9">
      <c r="A60" s="21" t="s">
        <v>45</v>
      </c>
      <c r="B60" s="22"/>
      <c r="C60" s="22"/>
      <c r="D60" s="22"/>
      <c r="E60" s="22"/>
      <c r="F60" s="22"/>
      <c r="G60" s="22"/>
      <c r="H60" s="23"/>
      <c r="I60" s="93">
        <f t="shared" ref="I60:I64" si="0">SUM(F61)</f>
        <v>0</v>
      </c>
    </row>
    <row r="61" customHeight="1" spans="1:9">
      <c r="A61" s="107"/>
      <c r="B61" s="28"/>
      <c r="C61" s="105"/>
      <c r="D61" s="97"/>
      <c r="E61" s="97"/>
      <c r="F61" s="83"/>
      <c r="G61" s="80"/>
      <c r="H61" s="28"/>
      <c r="I61" s="25"/>
    </row>
    <row r="62" ht="15.75" customHeight="1" spans="1:9">
      <c r="A62" s="21" t="s">
        <v>50</v>
      </c>
      <c r="B62" s="22"/>
      <c r="C62" s="22"/>
      <c r="D62" s="22"/>
      <c r="E62" s="22"/>
      <c r="F62" s="22"/>
      <c r="G62" s="22"/>
      <c r="H62" s="23"/>
      <c r="I62" s="93">
        <f t="shared" si="0"/>
        <v>30007.33</v>
      </c>
    </row>
    <row r="63" ht="15.75" customHeight="1" spans="1:9">
      <c r="A63" s="25" t="s">
        <v>2043</v>
      </c>
      <c r="B63" s="28" t="s">
        <v>2044</v>
      </c>
      <c r="C63" s="25" t="s">
        <v>2045</v>
      </c>
      <c r="D63" s="143">
        <v>45771</v>
      </c>
      <c r="E63" s="97">
        <v>45799</v>
      </c>
      <c r="F63" s="98">
        <v>30007.33</v>
      </c>
      <c r="G63" s="36">
        <v>45803</v>
      </c>
      <c r="H63" s="99">
        <v>1050000117</v>
      </c>
      <c r="I63" s="146"/>
    </row>
    <row r="64" ht="15.75" customHeight="1" spans="1:9">
      <c r="A64" s="21" t="s">
        <v>53</v>
      </c>
      <c r="B64" s="22"/>
      <c r="C64" s="22"/>
      <c r="D64" s="22"/>
      <c r="E64" s="22"/>
      <c r="F64" s="22"/>
      <c r="G64" s="22"/>
      <c r="H64" s="23"/>
      <c r="I64" s="93">
        <f t="shared" si="0"/>
        <v>0</v>
      </c>
    </row>
    <row r="65" ht="15.75" customHeight="1" spans="1:9">
      <c r="A65" s="107"/>
      <c r="B65" s="28"/>
      <c r="C65" s="25"/>
      <c r="D65" s="26"/>
      <c r="E65" s="26"/>
      <c r="F65" s="168"/>
      <c r="G65" s="169"/>
      <c r="H65" s="50"/>
      <c r="I65" s="25"/>
    </row>
    <row r="66" ht="15.75" customHeight="1" spans="1:9">
      <c r="A66" s="21" t="s">
        <v>55</v>
      </c>
      <c r="B66" s="22"/>
      <c r="C66" s="22"/>
      <c r="D66" s="22"/>
      <c r="E66" s="22"/>
      <c r="F66" s="22"/>
      <c r="G66" s="22"/>
      <c r="H66" s="23"/>
      <c r="I66" s="93">
        <f>SUM(F67:F67)</f>
        <v>0</v>
      </c>
    </row>
    <row r="67" ht="15.75" customHeight="1" spans="1:9">
      <c r="A67" s="104"/>
      <c r="B67" s="90"/>
      <c r="C67" s="105"/>
      <c r="D67" s="52"/>
      <c r="E67" s="52"/>
      <c r="F67" s="76"/>
      <c r="G67" s="75"/>
      <c r="H67" s="106"/>
      <c r="I67" s="25"/>
    </row>
    <row r="68" ht="15.75" customHeight="1" spans="1:9">
      <c r="A68" s="21" t="s">
        <v>56</v>
      </c>
      <c r="B68" s="22"/>
      <c r="C68" s="22"/>
      <c r="D68" s="22"/>
      <c r="E68" s="22"/>
      <c r="F68" s="22"/>
      <c r="G68" s="22"/>
      <c r="H68" s="23"/>
      <c r="I68" s="93">
        <f>SUM(F69)</f>
        <v>0</v>
      </c>
    </row>
    <row r="69" ht="15.75" customHeight="1" spans="1:9">
      <c r="A69" s="107"/>
      <c r="B69" s="28"/>
      <c r="C69" s="25"/>
      <c r="D69" s="25"/>
      <c r="E69" s="25"/>
      <c r="F69" s="89"/>
      <c r="G69" s="108"/>
      <c r="H69" s="109"/>
      <c r="I69" s="25"/>
    </row>
    <row r="70" customFormat="1" ht="15.75" customHeight="1" spans="1:8">
      <c r="A70" s="6"/>
      <c r="B70" s="7"/>
      <c r="D70" s="7"/>
      <c r="E70" s="7"/>
      <c r="F70" s="110"/>
      <c r="G70" s="111"/>
      <c r="H70" s="112"/>
    </row>
    <row r="71" customFormat="1" ht="15.75" customHeight="1" spans="1:8">
      <c r="A71" s="113" t="s">
        <v>60</v>
      </c>
      <c r="B71" s="63"/>
      <c r="C71" s="63"/>
      <c r="D71" s="7"/>
      <c r="E71" s="7"/>
      <c r="F71" s="110"/>
      <c r="H71" s="7"/>
    </row>
    <row r="72" customFormat="1" ht="15.75" customHeight="1" spans="1:8">
      <c r="A72" s="114" t="s">
        <v>61</v>
      </c>
      <c r="B72" s="12"/>
      <c r="C72" s="12"/>
      <c r="D72" s="7"/>
      <c r="E72" s="7"/>
      <c r="F72" s="110"/>
      <c r="H72" s="7"/>
    </row>
    <row r="73" customFormat="1" ht="15.75" customHeight="1" spans="1:8">
      <c r="A73" s="6"/>
      <c r="B73" s="7"/>
      <c r="D73" s="7"/>
      <c r="E73" s="7"/>
      <c r="F73" s="110"/>
      <c r="H73" s="7"/>
    </row>
    <row r="74" customFormat="1" ht="15.75" customHeight="1" spans="1:8">
      <c r="A74" s="6"/>
      <c r="B74" s="7"/>
      <c r="D74" s="7"/>
      <c r="E74" s="7"/>
      <c r="F74" s="110"/>
      <c r="H74" s="7"/>
    </row>
    <row r="75" customFormat="1" ht="15.75" customHeight="1" spans="1:8">
      <c r="A75" s="6"/>
      <c r="B75" s="7"/>
      <c r="D75" s="7"/>
      <c r="E75" s="7"/>
      <c r="F75" s="110"/>
      <c r="H75" s="7"/>
    </row>
    <row r="76" customFormat="1" ht="15.75" customHeight="1" spans="1:8">
      <c r="A76" s="6"/>
      <c r="B76" s="7"/>
      <c r="D76" s="7"/>
      <c r="E76" s="7"/>
      <c r="F76" s="110"/>
      <c r="H76" s="7"/>
    </row>
    <row r="77" customFormat="1" ht="15.75" customHeight="1" spans="1:8">
      <c r="A77" s="6"/>
      <c r="B77" s="7"/>
      <c r="D77" s="7"/>
      <c r="E77" s="7"/>
      <c r="F77" s="110"/>
      <c r="H77" s="7"/>
    </row>
    <row r="78" customFormat="1" ht="15.75" customHeight="1" spans="1:8">
      <c r="A78" s="6"/>
      <c r="B78" s="7"/>
      <c r="D78" s="7"/>
      <c r="E78" s="7"/>
      <c r="F78" s="110"/>
      <c r="H78" s="7"/>
    </row>
    <row r="79" customFormat="1" ht="15.75" customHeight="1" spans="1:8">
      <c r="A79" s="6"/>
      <c r="B79" s="7"/>
      <c r="D79" s="7"/>
      <c r="E79" s="7"/>
      <c r="F79" s="110"/>
      <c r="H79" s="7"/>
    </row>
    <row r="80" customFormat="1" ht="15.75" customHeight="1" spans="1:8">
      <c r="A80" s="6"/>
      <c r="B80" s="7"/>
      <c r="D80" s="7"/>
      <c r="E80" s="7"/>
      <c r="F80" s="110"/>
      <c r="H80" s="7"/>
    </row>
    <row r="81" customFormat="1" ht="15.75" customHeight="1" spans="1:8">
      <c r="A81" s="6"/>
      <c r="B81" s="7"/>
      <c r="D81" s="7"/>
      <c r="E81" s="7"/>
      <c r="F81" s="110"/>
      <c r="H81" s="7"/>
    </row>
    <row r="82" customFormat="1" ht="15.75" customHeight="1" spans="1:8">
      <c r="A82" s="6"/>
      <c r="B82" s="7"/>
      <c r="D82" s="7"/>
      <c r="E82" s="7"/>
      <c r="F82" s="110"/>
      <c r="H82" s="7"/>
    </row>
    <row r="83" customFormat="1" ht="15.75" customHeight="1" spans="1:8">
      <c r="A83" s="6"/>
      <c r="B83" s="7"/>
      <c r="D83" s="7"/>
      <c r="E83" s="7"/>
      <c r="F83" s="110"/>
      <c r="H83" s="7"/>
    </row>
    <row r="84" customFormat="1" ht="15.75" customHeight="1" spans="1:8">
      <c r="A84" s="6"/>
      <c r="B84" s="7"/>
      <c r="D84" s="7"/>
      <c r="E84" s="7"/>
      <c r="F84" s="110"/>
      <c r="H84" s="7"/>
    </row>
    <row r="85" customFormat="1" ht="15.75" customHeight="1" spans="1:8">
      <c r="A85" s="6"/>
      <c r="B85" s="7"/>
      <c r="D85" s="7"/>
      <c r="E85" s="7"/>
      <c r="F85" s="110"/>
      <c r="H85" s="7"/>
    </row>
    <row r="86" customFormat="1" ht="15.75" customHeight="1" spans="1:8">
      <c r="A86" s="6"/>
      <c r="B86" s="7"/>
      <c r="D86" s="7"/>
      <c r="E86" s="7"/>
      <c r="F86" s="110"/>
      <c r="H86" s="7"/>
    </row>
    <row r="87" customFormat="1" ht="15.75" customHeight="1" spans="1:8">
      <c r="A87" s="6"/>
      <c r="B87" s="7"/>
      <c r="D87" s="7"/>
      <c r="E87" s="7"/>
      <c r="F87" s="110"/>
      <c r="H87" s="7"/>
    </row>
    <row r="88" customFormat="1" ht="15.75" customHeight="1" spans="1:8">
      <c r="A88" s="6"/>
      <c r="B88" s="7"/>
      <c r="D88" s="7"/>
      <c r="E88" s="7"/>
      <c r="F88" s="110"/>
      <c r="H88" s="7"/>
    </row>
    <row r="89" customFormat="1" ht="15.75" customHeight="1" spans="1:8">
      <c r="A89" s="6"/>
      <c r="B89" s="7"/>
      <c r="D89" s="7"/>
      <c r="E89" s="7"/>
      <c r="F89" s="110"/>
      <c r="H89" s="7"/>
    </row>
    <row r="90" customFormat="1" ht="15.75" customHeight="1" spans="1:8">
      <c r="A90" s="6"/>
      <c r="B90" s="7"/>
      <c r="D90" s="7"/>
      <c r="E90" s="7"/>
      <c r="F90" s="110"/>
      <c r="H90" s="7"/>
    </row>
    <row r="91" customFormat="1" ht="15.75" customHeight="1" spans="1:8">
      <c r="A91" s="6"/>
      <c r="B91" s="7"/>
      <c r="D91" s="7"/>
      <c r="E91" s="7"/>
      <c r="F91" s="110"/>
      <c r="H91" s="7"/>
    </row>
    <row r="92" customFormat="1" ht="15.75" customHeight="1" spans="1:8">
      <c r="A92" s="6"/>
      <c r="B92" s="7"/>
      <c r="D92" s="7"/>
      <c r="E92" s="7"/>
      <c r="F92" s="110"/>
      <c r="H92" s="7"/>
    </row>
    <row r="93" customFormat="1" ht="15.75" customHeight="1" spans="1:8">
      <c r="A93" s="6"/>
      <c r="B93" s="7"/>
      <c r="D93" s="7"/>
      <c r="E93" s="7"/>
      <c r="F93" s="110"/>
      <c r="H93" s="7"/>
    </row>
    <row r="94" customFormat="1" ht="15.75" customHeight="1" spans="1:8">
      <c r="A94" s="6"/>
      <c r="B94" s="7"/>
      <c r="D94" s="7"/>
      <c r="E94" s="7"/>
      <c r="F94" s="110"/>
      <c r="H94" s="7"/>
    </row>
    <row r="95" customFormat="1" ht="15.75" customHeight="1" spans="1:8">
      <c r="A95" s="6"/>
      <c r="B95" s="7"/>
      <c r="D95" s="7"/>
      <c r="E95" s="7"/>
      <c r="F95" s="110"/>
      <c r="H95" s="7"/>
    </row>
    <row r="96" customFormat="1" ht="15.75" customHeight="1" spans="1:8">
      <c r="A96" s="6"/>
      <c r="B96" s="7"/>
      <c r="D96" s="7"/>
      <c r="E96" s="7"/>
      <c r="F96" s="110"/>
      <c r="H96" s="7"/>
    </row>
    <row r="97" customFormat="1" ht="15.75" customHeight="1" spans="1:8">
      <c r="A97" s="6"/>
      <c r="B97" s="7"/>
      <c r="D97" s="7"/>
      <c r="E97" s="7"/>
      <c r="F97" s="110"/>
      <c r="H97" s="7"/>
    </row>
    <row r="98" customFormat="1" ht="15.75" customHeight="1" spans="1:8">
      <c r="A98" s="6"/>
      <c r="B98" s="7"/>
      <c r="D98" s="7"/>
      <c r="E98" s="7"/>
      <c r="F98" s="110"/>
      <c r="H98" s="7"/>
    </row>
    <row r="99" customFormat="1" ht="15.75" customHeight="1" spans="1:8">
      <c r="A99" s="6"/>
      <c r="B99" s="7"/>
      <c r="D99" s="7"/>
      <c r="E99" s="7"/>
      <c r="F99" s="110"/>
      <c r="H99" s="7"/>
    </row>
    <row r="100" customFormat="1" ht="15.75" customHeight="1" spans="1:8">
      <c r="A100" s="6"/>
      <c r="B100" s="7"/>
      <c r="D100" s="7"/>
      <c r="E100" s="7"/>
      <c r="F100" s="110"/>
      <c r="H100" s="7"/>
    </row>
    <row r="101" customFormat="1" ht="15.75" customHeight="1" spans="1:8">
      <c r="A101" s="6"/>
      <c r="B101" s="7"/>
      <c r="D101" s="7"/>
      <c r="E101" s="7"/>
      <c r="F101" s="110"/>
      <c r="H101" s="7"/>
    </row>
    <row r="102" customFormat="1" ht="15.75" customHeight="1" spans="1:8">
      <c r="A102" s="6"/>
      <c r="B102" s="7"/>
      <c r="D102" s="7"/>
      <c r="E102" s="7"/>
      <c r="F102" s="110"/>
      <c r="H102" s="7"/>
    </row>
    <row r="103" customFormat="1" ht="15.75" customHeight="1" spans="1:8">
      <c r="A103" s="6"/>
      <c r="B103" s="7"/>
      <c r="D103" s="7"/>
      <c r="E103" s="7"/>
      <c r="F103" s="110"/>
      <c r="H103" s="7"/>
    </row>
    <row r="104" customFormat="1" ht="15.75" customHeight="1" spans="1:8">
      <c r="A104" s="6"/>
      <c r="B104" s="7"/>
      <c r="D104" s="7"/>
      <c r="E104" s="7"/>
      <c r="F104" s="110"/>
      <c r="H104" s="7"/>
    </row>
    <row r="105" customFormat="1" ht="15.75" customHeight="1" spans="1:8">
      <c r="A105" s="6"/>
      <c r="B105" s="7"/>
      <c r="D105" s="7"/>
      <c r="E105" s="7"/>
      <c r="F105" s="110"/>
      <c r="H105" s="7"/>
    </row>
    <row r="106" customFormat="1" ht="15.75" customHeight="1" spans="1:8">
      <c r="A106" s="6"/>
      <c r="B106" s="7"/>
      <c r="D106" s="7"/>
      <c r="E106" s="7"/>
      <c r="F106" s="110"/>
      <c r="H106" s="7"/>
    </row>
    <row r="107" customFormat="1" ht="15.75" customHeight="1" spans="1:8">
      <c r="A107" s="6"/>
      <c r="B107" s="7"/>
      <c r="D107" s="7"/>
      <c r="E107" s="7"/>
      <c r="F107" s="110"/>
      <c r="H107" s="7"/>
    </row>
    <row r="108" customFormat="1" ht="15.75" customHeight="1" spans="1:8">
      <c r="A108" s="6"/>
      <c r="B108" s="7"/>
      <c r="D108" s="7"/>
      <c r="E108" s="7"/>
      <c r="F108" s="110"/>
      <c r="H108" s="7"/>
    </row>
    <row r="109" customFormat="1" ht="15.75" customHeight="1" spans="1:8">
      <c r="A109" s="6"/>
      <c r="B109" s="7"/>
      <c r="D109" s="7"/>
      <c r="E109" s="7"/>
      <c r="F109" s="110"/>
      <c r="H109" s="7"/>
    </row>
    <row r="110" customFormat="1" ht="15.75" customHeight="1" spans="1:8">
      <c r="A110" s="6"/>
      <c r="B110" s="7"/>
      <c r="D110" s="7"/>
      <c r="E110" s="7"/>
      <c r="F110" s="110"/>
      <c r="H110" s="7"/>
    </row>
    <row r="111" customFormat="1" ht="15.75" customHeight="1" spans="1:8">
      <c r="A111" s="6"/>
      <c r="B111" s="7"/>
      <c r="D111" s="7"/>
      <c r="E111" s="7"/>
      <c r="F111" s="110"/>
      <c r="H111" s="7"/>
    </row>
    <row r="112" customFormat="1" ht="15.75" customHeight="1" spans="1:8">
      <c r="A112" s="6"/>
      <c r="B112" s="7"/>
      <c r="D112" s="7"/>
      <c r="E112" s="7"/>
      <c r="F112" s="110"/>
      <c r="H112" s="7"/>
    </row>
    <row r="113" customFormat="1" ht="15.75" customHeight="1" spans="1:8">
      <c r="A113" s="6"/>
      <c r="B113" s="7"/>
      <c r="D113" s="7"/>
      <c r="E113" s="7"/>
      <c r="F113" s="110"/>
      <c r="H113" s="7"/>
    </row>
    <row r="114" customFormat="1" ht="15.75" customHeight="1" spans="1:8">
      <c r="A114" s="6"/>
      <c r="B114" s="7"/>
      <c r="D114" s="7"/>
      <c r="E114" s="7"/>
      <c r="F114" s="110"/>
      <c r="H114" s="7"/>
    </row>
    <row r="115" customFormat="1" ht="15.75" customHeight="1" spans="1:8">
      <c r="A115" s="6"/>
      <c r="B115" s="7"/>
      <c r="D115" s="7"/>
      <c r="E115" s="7"/>
      <c r="F115" s="110"/>
      <c r="H115" s="7"/>
    </row>
    <row r="116" customFormat="1" ht="15.75" customHeight="1" spans="1:8">
      <c r="A116" s="6"/>
      <c r="B116" s="7"/>
      <c r="D116" s="7"/>
      <c r="E116" s="7"/>
      <c r="F116" s="110"/>
      <c r="H116" s="7"/>
    </row>
    <row r="117" customFormat="1" ht="15.75" customHeight="1" spans="1:8">
      <c r="A117" s="6"/>
      <c r="B117" s="7"/>
      <c r="D117" s="7"/>
      <c r="E117" s="7"/>
      <c r="F117" s="110"/>
      <c r="H117" s="7"/>
    </row>
    <row r="118" customFormat="1" ht="15.75" customHeight="1" spans="1:8">
      <c r="A118" s="6"/>
      <c r="B118" s="7"/>
      <c r="D118" s="7"/>
      <c r="E118" s="7"/>
      <c r="F118" s="110"/>
      <c r="H118" s="7"/>
    </row>
    <row r="119" customFormat="1" ht="15.75" customHeight="1" spans="1:8">
      <c r="A119" s="6"/>
      <c r="B119" s="7"/>
      <c r="D119" s="7"/>
      <c r="E119" s="7"/>
      <c r="F119" s="110"/>
      <c r="H119" s="7"/>
    </row>
    <row r="120" customFormat="1" ht="15.75" customHeight="1" spans="1:8">
      <c r="A120" s="6"/>
      <c r="B120" s="7"/>
      <c r="D120" s="7"/>
      <c r="E120" s="7"/>
      <c r="F120" s="110"/>
      <c r="H120" s="7"/>
    </row>
    <row r="121" customFormat="1" ht="15.75" customHeight="1" spans="1:8">
      <c r="A121" s="6"/>
      <c r="B121" s="7"/>
      <c r="D121" s="7"/>
      <c r="E121" s="7"/>
      <c r="F121" s="110"/>
      <c r="H121" s="7"/>
    </row>
    <row r="122" customFormat="1" ht="15.75" customHeight="1" spans="1:8">
      <c r="A122" s="6"/>
      <c r="B122" s="7"/>
      <c r="D122" s="7"/>
      <c r="E122" s="7"/>
      <c r="F122" s="110"/>
      <c r="H122" s="7"/>
    </row>
    <row r="123" customFormat="1" ht="15.75" customHeight="1" spans="1:8">
      <c r="A123" s="6"/>
      <c r="B123" s="7"/>
      <c r="D123" s="7"/>
      <c r="E123" s="7"/>
      <c r="F123" s="110"/>
      <c r="H123" s="7"/>
    </row>
    <row r="124" customFormat="1" ht="15.75" customHeight="1" spans="1:8">
      <c r="A124" s="6"/>
      <c r="B124" s="7"/>
      <c r="D124" s="7"/>
      <c r="E124" s="7"/>
      <c r="F124" s="110"/>
      <c r="H124" s="7"/>
    </row>
    <row r="125" customFormat="1" ht="15.75" customHeight="1" spans="1:8">
      <c r="A125" s="6"/>
      <c r="B125" s="7"/>
      <c r="D125" s="7"/>
      <c r="E125" s="7"/>
      <c r="F125" s="110"/>
      <c r="H125" s="7"/>
    </row>
    <row r="126" customFormat="1" ht="15.75" customHeight="1" spans="1:8">
      <c r="A126" s="6"/>
      <c r="B126" s="7"/>
      <c r="D126" s="7"/>
      <c r="E126" s="7"/>
      <c r="F126" s="110"/>
      <c r="H126" s="7"/>
    </row>
    <row r="127" customFormat="1" ht="15.75" customHeight="1" spans="1:8">
      <c r="A127" s="6"/>
      <c r="B127" s="7"/>
      <c r="D127" s="7"/>
      <c r="E127" s="7"/>
      <c r="F127" s="110"/>
      <c r="H127" s="7"/>
    </row>
    <row r="128" customFormat="1" ht="15.75" customHeight="1" spans="1:8">
      <c r="A128" s="6"/>
      <c r="B128" s="7"/>
      <c r="D128" s="7"/>
      <c r="E128" s="7"/>
      <c r="F128" s="110"/>
      <c r="H128" s="7"/>
    </row>
    <row r="129" customFormat="1" ht="15.75" customHeight="1" spans="1:8">
      <c r="A129" s="6"/>
      <c r="B129" s="7"/>
      <c r="D129" s="7"/>
      <c r="E129" s="7"/>
      <c r="F129" s="110"/>
      <c r="H129" s="7"/>
    </row>
    <row r="130" customFormat="1" ht="15.75" customHeight="1" spans="1:8">
      <c r="A130" s="6"/>
      <c r="B130" s="7"/>
      <c r="D130" s="7"/>
      <c r="E130" s="7"/>
      <c r="F130" s="110"/>
      <c r="H130" s="7"/>
    </row>
    <row r="131" customFormat="1" ht="15.75" customHeight="1" spans="1:8">
      <c r="A131" s="6"/>
      <c r="B131" s="7"/>
      <c r="D131" s="7"/>
      <c r="E131" s="7"/>
      <c r="F131" s="110"/>
      <c r="H131" s="7"/>
    </row>
    <row r="132" customFormat="1" ht="15.75" customHeight="1" spans="1:8">
      <c r="A132" s="6"/>
      <c r="B132" s="7"/>
      <c r="D132" s="7"/>
      <c r="E132" s="7"/>
      <c r="F132" s="110"/>
      <c r="H132" s="7"/>
    </row>
    <row r="133" customFormat="1" ht="15.75" customHeight="1" spans="1:8">
      <c r="A133" s="6"/>
      <c r="B133" s="7"/>
      <c r="D133" s="7"/>
      <c r="E133" s="7"/>
      <c r="F133" s="110"/>
      <c r="H133" s="7"/>
    </row>
    <row r="134" customFormat="1" ht="15.75" customHeight="1" spans="1:8">
      <c r="A134" s="6"/>
      <c r="B134" s="7"/>
      <c r="D134" s="7"/>
      <c r="E134" s="7"/>
      <c r="F134" s="110"/>
      <c r="H134" s="7"/>
    </row>
    <row r="135" customFormat="1" ht="15.75" customHeight="1" spans="1:8">
      <c r="A135" s="6"/>
      <c r="B135" s="7"/>
      <c r="D135" s="7"/>
      <c r="E135" s="7"/>
      <c r="F135" s="110"/>
      <c r="H135" s="7"/>
    </row>
    <row r="136" customFormat="1" ht="15.75" customHeight="1" spans="1:8">
      <c r="A136" s="6"/>
      <c r="B136" s="7"/>
      <c r="D136" s="7"/>
      <c r="E136" s="7"/>
      <c r="F136" s="110"/>
      <c r="H136" s="7"/>
    </row>
    <row r="137" customFormat="1" ht="15.75" customHeight="1" spans="1:8">
      <c r="A137" s="6"/>
      <c r="B137" s="7"/>
      <c r="D137" s="7"/>
      <c r="E137" s="7"/>
      <c r="F137" s="110"/>
      <c r="H137" s="7"/>
    </row>
    <row r="138" customFormat="1" ht="15.75" customHeight="1" spans="1:8">
      <c r="A138" s="6"/>
      <c r="B138" s="7"/>
      <c r="D138" s="7"/>
      <c r="E138" s="7"/>
      <c r="F138" s="110"/>
      <c r="H138" s="7"/>
    </row>
    <row r="139" customFormat="1" ht="15.75" customHeight="1" spans="1:8">
      <c r="A139" s="6"/>
      <c r="B139" s="7"/>
      <c r="D139" s="7"/>
      <c r="E139" s="7"/>
      <c r="F139" s="110"/>
      <c r="H139" s="7"/>
    </row>
    <row r="140" customFormat="1" ht="15.75" customHeight="1" spans="1:8">
      <c r="A140" s="6"/>
      <c r="B140" s="7"/>
      <c r="D140" s="7"/>
      <c r="E140" s="7"/>
      <c r="F140" s="110"/>
      <c r="H140" s="7"/>
    </row>
    <row r="141" customFormat="1" ht="15.75" customHeight="1" spans="1:8">
      <c r="A141" s="6"/>
      <c r="B141" s="7"/>
      <c r="D141" s="7"/>
      <c r="E141" s="7"/>
      <c r="F141" s="110"/>
      <c r="H141" s="7"/>
    </row>
    <row r="142" customFormat="1" ht="15.75" customHeight="1" spans="1:8">
      <c r="A142" s="6"/>
      <c r="B142" s="7"/>
      <c r="D142" s="7"/>
      <c r="E142" s="7"/>
      <c r="F142" s="110"/>
      <c r="H142" s="7"/>
    </row>
    <row r="143" customFormat="1" ht="15.75" customHeight="1" spans="1:8">
      <c r="A143" s="6"/>
      <c r="B143" s="7"/>
      <c r="D143" s="7"/>
      <c r="E143" s="7"/>
      <c r="F143" s="110"/>
      <c r="H143" s="7"/>
    </row>
    <row r="144" customFormat="1" ht="15.75" customHeight="1" spans="1:8">
      <c r="A144" s="6"/>
      <c r="B144" s="7"/>
      <c r="D144" s="7"/>
      <c r="E144" s="7"/>
      <c r="F144" s="110"/>
      <c r="H144" s="7"/>
    </row>
    <row r="145" customFormat="1" ht="15.75" customHeight="1" spans="1:8">
      <c r="A145" s="6"/>
      <c r="B145" s="7"/>
      <c r="D145" s="7"/>
      <c r="E145" s="7"/>
      <c r="F145" s="110"/>
      <c r="H145" s="7"/>
    </row>
    <row r="146" customFormat="1" ht="15.75" customHeight="1" spans="1:8">
      <c r="A146" s="6"/>
      <c r="B146" s="7"/>
      <c r="D146" s="7"/>
      <c r="E146" s="7"/>
      <c r="F146" s="110"/>
      <c r="H146" s="7"/>
    </row>
    <row r="147" customFormat="1" ht="15.75" customHeight="1" spans="1:8">
      <c r="A147" s="6"/>
      <c r="B147" s="7"/>
      <c r="D147" s="7"/>
      <c r="E147" s="7"/>
      <c r="F147" s="110"/>
      <c r="H147" s="7"/>
    </row>
    <row r="148" customFormat="1" ht="15.75" customHeight="1" spans="1:8">
      <c r="A148" s="6"/>
      <c r="B148" s="7"/>
      <c r="D148" s="7"/>
      <c r="E148" s="7"/>
      <c r="F148" s="110"/>
      <c r="H148" s="7"/>
    </row>
    <row r="149" customFormat="1" ht="15.75" customHeight="1" spans="1:8">
      <c r="A149" s="6"/>
      <c r="B149" s="7"/>
      <c r="D149" s="7"/>
      <c r="E149" s="7"/>
      <c r="F149" s="110"/>
      <c r="H149" s="7"/>
    </row>
    <row r="150" customFormat="1" ht="15.75" customHeight="1" spans="1:8">
      <c r="A150" s="6"/>
      <c r="B150" s="7"/>
      <c r="D150" s="7"/>
      <c r="E150" s="7"/>
      <c r="F150" s="110"/>
      <c r="H150" s="7"/>
    </row>
    <row r="151" customFormat="1" ht="15.75" customHeight="1" spans="1:8">
      <c r="A151" s="6"/>
      <c r="B151" s="7"/>
      <c r="D151" s="7"/>
      <c r="E151" s="7"/>
      <c r="F151" s="110"/>
      <c r="H151" s="7"/>
    </row>
    <row r="152" customFormat="1" ht="15.75" customHeight="1" spans="1:8">
      <c r="A152" s="6"/>
      <c r="B152" s="7"/>
      <c r="D152" s="7"/>
      <c r="E152" s="7"/>
      <c r="F152" s="110"/>
      <c r="H152" s="7"/>
    </row>
    <row r="153" customFormat="1" ht="15.75" customHeight="1" spans="1:8">
      <c r="A153" s="6"/>
      <c r="B153" s="7"/>
      <c r="D153" s="7"/>
      <c r="E153" s="7"/>
      <c r="F153" s="110"/>
      <c r="H153" s="7"/>
    </row>
    <row r="154" customFormat="1" ht="15.75" customHeight="1" spans="1:8">
      <c r="A154" s="6"/>
      <c r="B154" s="7"/>
      <c r="D154" s="7"/>
      <c r="E154" s="7"/>
      <c r="F154" s="110"/>
      <c r="H154" s="7"/>
    </row>
    <row r="155" customFormat="1" ht="15.75" customHeight="1" spans="1:8">
      <c r="A155" s="6"/>
      <c r="B155" s="7"/>
      <c r="D155" s="7"/>
      <c r="E155" s="7"/>
      <c r="F155" s="110"/>
      <c r="H155" s="7"/>
    </row>
    <row r="156" customFormat="1" ht="15.75" customHeight="1" spans="1:8">
      <c r="A156" s="6"/>
      <c r="B156" s="7"/>
      <c r="D156" s="7"/>
      <c r="E156" s="7"/>
      <c r="F156" s="110"/>
      <c r="H156" s="7"/>
    </row>
    <row r="157" customFormat="1" ht="15.75" customHeight="1" spans="1:8">
      <c r="A157" s="6"/>
      <c r="B157" s="7"/>
      <c r="D157" s="7"/>
      <c r="E157" s="7"/>
      <c r="F157" s="110"/>
      <c r="H157" s="7"/>
    </row>
    <row r="158" customFormat="1" ht="15.75" customHeight="1" spans="1:8">
      <c r="A158" s="6"/>
      <c r="B158" s="7"/>
      <c r="D158" s="7"/>
      <c r="E158" s="7"/>
      <c r="F158" s="110"/>
      <c r="H158" s="7"/>
    </row>
    <row r="159" customFormat="1" ht="15.75" customHeight="1" spans="1:8">
      <c r="A159" s="6"/>
      <c r="B159" s="7"/>
      <c r="D159" s="7"/>
      <c r="E159" s="7"/>
      <c r="F159" s="110"/>
      <c r="H159" s="7"/>
    </row>
    <row r="160" customFormat="1" ht="15.75" customHeight="1" spans="1:8">
      <c r="A160" s="6"/>
      <c r="B160" s="7"/>
      <c r="D160" s="7"/>
      <c r="E160" s="7"/>
      <c r="F160" s="110"/>
      <c r="H160" s="7"/>
    </row>
    <row r="161" customFormat="1" ht="15.75" customHeight="1" spans="1:8">
      <c r="A161" s="6"/>
      <c r="B161" s="7"/>
      <c r="D161" s="7"/>
      <c r="E161" s="7"/>
      <c r="F161" s="110"/>
      <c r="H161" s="7"/>
    </row>
    <row r="162" customFormat="1" ht="15.75" customHeight="1" spans="1:8">
      <c r="A162" s="6"/>
      <c r="B162" s="7"/>
      <c r="D162" s="7"/>
      <c r="E162" s="7"/>
      <c r="F162" s="110"/>
      <c r="H162" s="7"/>
    </row>
    <row r="163" customFormat="1" ht="15.75" customHeight="1" spans="1:8">
      <c r="A163" s="6"/>
      <c r="B163" s="7"/>
      <c r="D163" s="7"/>
      <c r="E163" s="7"/>
      <c r="F163" s="110"/>
      <c r="H163" s="7"/>
    </row>
    <row r="164" customFormat="1" ht="15.75" customHeight="1" spans="1:8">
      <c r="A164" s="6"/>
      <c r="B164" s="7"/>
      <c r="D164" s="7"/>
      <c r="E164" s="7"/>
      <c r="F164" s="110"/>
      <c r="H164" s="7"/>
    </row>
    <row r="165" customFormat="1" ht="15.75" customHeight="1" spans="1:8">
      <c r="A165" s="6"/>
      <c r="B165" s="7"/>
      <c r="D165" s="7"/>
      <c r="E165" s="7"/>
      <c r="F165" s="110"/>
      <c r="H165" s="7"/>
    </row>
    <row r="166" customFormat="1" ht="15.75" customHeight="1" spans="1:8">
      <c r="A166" s="6"/>
      <c r="B166" s="7"/>
      <c r="D166" s="7"/>
      <c r="E166" s="7"/>
      <c r="F166" s="110"/>
      <c r="H166" s="7"/>
    </row>
    <row r="167" customFormat="1" ht="15.75" customHeight="1" spans="1:8">
      <c r="A167" s="6"/>
      <c r="B167" s="7"/>
      <c r="D167" s="7"/>
      <c r="E167" s="7"/>
      <c r="F167" s="110"/>
      <c r="H167" s="7"/>
    </row>
    <row r="168" customFormat="1" ht="15.75" customHeight="1" spans="1:8">
      <c r="A168" s="6"/>
      <c r="B168" s="7"/>
      <c r="D168" s="7"/>
      <c r="E168" s="7"/>
      <c r="F168" s="110"/>
      <c r="H168" s="7"/>
    </row>
    <row r="169" customFormat="1" ht="15.75" customHeight="1" spans="1:8">
      <c r="A169" s="6"/>
      <c r="B169" s="7"/>
      <c r="D169" s="7"/>
      <c r="E169" s="7"/>
      <c r="F169" s="110"/>
      <c r="H169" s="7"/>
    </row>
    <row r="170" customFormat="1" ht="15.75" customHeight="1" spans="1:8">
      <c r="A170" s="6"/>
      <c r="B170" s="7"/>
      <c r="D170" s="7"/>
      <c r="E170" s="7"/>
      <c r="F170" s="110"/>
      <c r="H170" s="7"/>
    </row>
    <row r="171" customFormat="1" ht="15.75" customHeight="1" spans="1:8">
      <c r="A171" s="6"/>
      <c r="B171" s="7"/>
      <c r="D171" s="7"/>
      <c r="E171" s="7"/>
      <c r="F171" s="110"/>
      <c r="H171" s="7"/>
    </row>
    <row r="172" customFormat="1" ht="15.75" customHeight="1" spans="1:8">
      <c r="A172" s="6"/>
      <c r="B172" s="7"/>
      <c r="D172" s="7"/>
      <c r="E172" s="7"/>
      <c r="F172" s="110"/>
      <c r="H172" s="7"/>
    </row>
    <row r="173" customFormat="1" ht="15.75" customHeight="1" spans="1:8">
      <c r="A173" s="6"/>
      <c r="B173" s="7"/>
      <c r="D173" s="7"/>
      <c r="E173" s="7"/>
      <c r="F173" s="110"/>
      <c r="H173" s="7"/>
    </row>
    <row r="174" customFormat="1" ht="15.75" customHeight="1" spans="1:8">
      <c r="A174" s="6"/>
      <c r="B174" s="7"/>
      <c r="D174" s="7"/>
      <c r="E174" s="7"/>
      <c r="F174" s="110"/>
      <c r="H174" s="7"/>
    </row>
    <row r="175" customFormat="1" ht="15.75" customHeight="1" spans="1:8">
      <c r="A175" s="6"/>
      <c r="B175" s="7"/>
      <c r="D175" s="7"/>
      <c r="E175" s="7"/>
      <c r="F175" s="110"/>
      <c r="H175" s="7"/>
    </row>
    <row r="176" customFormat="1" ht="15.75" customHeight="1" spans="1:8">
      <c r="A176" s="6"/>
      <c r="B176" s="7"/>
      <c r="D176" s="7"/>
      <c r="E176" s="7"/>
      <c r="F176" s="110"/>
      <c r="H176" s="7"/>
    </row>
    <row r="177" customFormat="1" ht="15.75" customHeight="1" spans="1:8">
      <c r="A177" s="6"/>
      <c r="B177" s="7"/>
      <c r="D177" s="7"/>
      <c r="E177" s="7"/>
      <c r="F177" s="110"/>
      <c r="H177" s="7"/>
    </row>
    <row r="178" customFormat="1" ht="15.75" customHeight="1" spans="1:8">
      <c r="A178" s="6"/>
      <c r="B178" s="7"/>
      <c r="D178" s="7"/>
      <c r="E178" s="7"/>
      <c r="F178" s="110"/>
      <c r="H178" s="7"/>
    </row>
    <row r="179" customFormat="1" ht="15.75" customHeight="1" spans="1:8">
      <c r="A179" s="6"/>
      <c r="B179" s="7"/>
      <c r="D179" s="7"/>
      <c r="E179" s="7"/>
      <c r="F179" s="110"/>
      <c r="H179" s="7"/>
    </row>
    <row r="180" customFormat="1" ht="15.75" customHeight="1" spans="1:8">
      <c r="A180" s="6"/>
      <c r="B180" s="7"/>
      <c r="D180" s="7"/>
      <c r="E180" s="7"/>
      <c r="F180" s="110"/>
      <c r="H180" s="7"/>
    </row>
    <row r="181" customFormat="1" ht="15.75" customHeight="1" spans="1:8">
      <c r="A181" s="6"/>
      <c r="B181" s="7"/>
      <c r="D181" s="7"/>
      <c r="E181" s="7"/>
      <c r="F181" s="110"/>
      <c r="H181" s="7"/>
    </row>
    <row r="182" customFormat="1" ht="15.75" customHeight="1" spans="1:8">
      <c r="A182" s="6"/>
      <c r="B182" s="7"/>
      <c r="D182" s="7"/>
      <c r="E182" s="7"/>
      <c r="F182" s="110"/>
      <c r="H182" s="7"/>
    </row>
    <row r="183" customFormat="1" ht="15.75" customHeight="1" spans="1:8">
      <c r="A183" s="6"/>
      <c r="B183" s="7"/>
      <c r="D183" s="7"/>
      <c r="E183" s="7"/>
      <c r="F183" s="110"/>
      <c r="H183" s="7"/>
    </row>
    <row r="184" customFormat="1" ht="15.75" customHeight="1" spans="1:8">
      <c r="A184" s="6"/>
      <c r="B184" s="7"/>
      <c r="D184" s="7"/>
      <c r="E184" s="7"/>
      <c r="F184" s="110"/>
      <c r="H184" s="7"/>
    </row>
    <row r="185" customFormat="1" ht="15.75" customHeight="1" spans="1:8">
      <c r="A185" s="6"/>
      <c r="B185" s="7"/>
      <c r="D185" s="7"/>
      <c r="E185" s="7"/>
      <c r="F185" s="110"/>
      <c r="H185" s="7"/>
    </row>
    <row r="186" customFormat="1" ht="15.75" customHeight="1" spans="1:8">
      <c r="A186" s="6"/>
      <c r="B186" s="7"/>
      <c r="D186" s="7"/>
      <c r="E186" s="7"/>
      <c r="F186" s="110"/>
      <c r="H186" s="7"/>
    </row>
    <row r="187" customFormat="1" ht="15.75" customHeight="1" spans="1:8">
      <c r="A187" s="6"/>
      <c r="B187" s="7"/>
      <c r="D187" s="7"/>
      <c r="E187" s="7"/>
      <c r="F187" s="110"/>
      <c r="H187" s="7"/>
    </row>
    <row r="188" customFormat="1" ht="15.75" customHeight="1" spans="1:8">
      <c r="A188" s="6"/>
      <c r="B188" s="7"/>
      <c r="D188" s="7"/>
      <c r="E188" s="7"/>
      <c r="F188" s="110"/>
      <c r="H188" s="7"/>
    </row>
    <row r="189" customFormat="1" ht="15.75" customHeight="1" spans="1:8">
      <c r="A189" s="6"/>
      <c r="B189" s="7"/>
      <c r="D189" s="7"/>
      <c r="E189" s="7"/>
      <c r="F189" s="110"/>
      <c r="H189" s="7"/>
    </row>
    <row r="190" customFormat="1" ht="15.75" customHeight="1" spans="1:8">
      <c r="A190" s="6"/>
      <c r="B190" s="7"/>
      <c r="D190" s="7"/>
      <c r="E190" s="7"/>
      <c r="F190" s="110"/>
      <c r="H190" s="7"/>
    </row>
    <row r="191" customFormat="1" ht="15.75" customHeight="1" spans="1:8">
      <c r="A191" s="6"/>
      <c r="B191" s="7"/>
      <c r="D191" s="7"/>
      <c r="E191" s="7"/>
      <c r="F191" s="110"/>
      <c r="H191" s="7"/>
    </row>
    <row r="192" customFormat="1" ht="15.75" customHeight="1" spans="1:8">
      <c r="A192" s="6"/>
      <c r="B192" s="7"/>
      <c r="D192" s="7"/>
      <c r="E192" s="7"/>
      <c r="F192" s="110"/>
      <c r="H192" s="7"/>
    </row>
    <row r="193" customFormat="1" ht="15.75" customHeight="1" spans="1:8">
      <c r="A193" s="6"/>
      <c r="B193" s="7"/>
      <c r="D193" s="7"/>
      <c r="E193" s="7"/>
      <c r="F193" s="110"/>
      <c r="H193" s="7"/>
    </row>
    <row r="194" customFormat="1" ht="15.75" customHeight="1" spans="1:8">
      <c r="A194" s="6"/>
      <c r="B194" s="7"/>
      <c r="D194" s="7"/>
      <c r="E194" s="7"/>
      <c r="F194" s="110"/>
      <c r="H194" s="7"/>
    </row>
    <row r="195" customFormat="1" ht="15.75" customHeight="1" spans="1:8">
      <c r="A195" s="6"/>
      <c r="B195" s="7"/>
      <c r="D195" s="7"/>
      <c r="E195" s="7"/>
      <c r="F195" s="110"/>
      <c r="H195" s="7"/>
    </row>
    <row r="196" customFormat="1" ht="15.75" customHeight="1" spans="1:8">
      <c r="A196" s="6"/>
      <c r="B196" s="7"/>
      <c r="D196" s="7"/>
      <c r="E196" s="7"/>
      <c r="F196" s="110"/>
      <c r="H196" s="7"/>
    </row>
    <row r="197" customFormat="1" ht="15.75" customHeight="1" spans="1:8">
      <c r="A197" s="6"/>
      <c r="B197" s="7"/>
      <c r="D197" s="7"/>
      <c r="E197" s="7"/>
      <c r="F197" s="110"/>
      <c r="H197" s="7"/>
    </row>
    <row r="198" customFormat="1" ht="15.75" customHeight="1" spans="1:8">
      <c r="A198" s="6"/>
      <c r="B198" s="7"/>
      <c r="D198" s="7"/>
      <c r="E198" s="7"/>
      <c r="F198" s="110"/>
      <c r="H198" s="7"/>
    </row>
    <row r="199" customFormat="1" ht="15.75" customHeight="1" spans="1:8">
      <c r="A199" s="6"/>
      <c r="B199" s="7"/>
      <c r="D199" s="7"/>
      <c r="E199" s="7"/>
      <c r="F199" s="110"/>
      <c r="H199" s="7"/>
    </row>
    <row r="200" customFormat="1" ht="15.75" customHeight="1" spans="1:8">
      <c r="A200" s="6"/>
      <c r="B200" s="7"/>
      <c r="D200" s="7"/>
      <c r="E200" s="7"/>
      <c r="F200" s="110"/>
      <c r="H200" s="7"/>
    </row>
    <row r="201" customFormat="1" ht="15.75" customHeight="1" spans="1:8">
      <c r="A201" s="6"/>
      <c r="B201" s="7"/>
      <c r="D201" s="7"/>
      <c r="E201" s="7"/>
      <c r="F201" s="110"/>
      <c r="H201" s="7"/>
    </row>
    <row r="202" customFormat="1" ht="15.75" customHeight="1" spans="1:8">
      <c r="A202" s="6"/>
      <c r="B202" s="7"/>
      <c r="D202" s="7"/>
      <c r="E202" s="7"/>
      <c r="F202" s="110"/>
      <c r="H202" s="7"/>
    </row>
    <row r="203" customFormat="1" ht="15.75" customHeight="1" spans="1:8">
      <c r="A203" s="6"/>
      <c r="B203" s="7"/>
      <c r="D203" s="7"/>
      <c r="E203" s="7"/>
      <c r="F203" s="110"/>
      <c r="H203" s="7"/>
    </row>
    <row r="204" customFormat="1" ht="15.75" customHeight="1" spans="1:8">
      <c r="A204" s="6"/>
      <c r="B204" s="7"/>
      <c r="D204" s="7"/>
      <c r="E204" s="7"/>
      <c r="F204" s="110"/>
      <c r="H204" s="7"/>
    </row>
    <row r="205" customFormat="1" ht="15.75" customHeight="1" spans="1:8">
      <c r="A205" s="6"/>
      <c r="B205" s="7"/>
      <c r="D205" s="7"/>
      <c r="E205" s="7"/>
      <c r="F205" s="110"/>
      <c r="H205" s="7"/>
    </row>
    <row r="206" customFormat="1" ht="15.75" customHeight="1" spans="1:8">
      <c r="A206" s="6"/>
      <c r="B206" s="7"/>
      <c r="D206" s="7"/>
      <c r="E206" s="7"/>
      <c r="F206" s="110"/>
      <c r="H206" s="7"/>
    </row>
    <row r="207" customFormat="1" ht="15.75" customHeight="1" spans="1:8">
      <c r="A207" s="6"/>
      <c r="B207" s="7"/>
      <c r="D207" s="7"/>
      <c r="E207" s="7"/>
      <c r="F207" s="110"/>
      <c r="H207" s="7"/>
    </row>
    <row r="208" customFormat="1" ht="15.75" customHeight="1" spans="1:8">
      <c r="A208" s="6"/>
      <c r="B208" s="7"/>
      <c r="D208" s="7"/>
      <c r="E208" s="7"/>
      <c r="F208" s="110"/>
      <c r="H208" s="7"/>
    </row>
    <row r="209" customFormat="1" ht="15.75" customHeight="1" spans="1:8">
      <c r="A209" s="6"/>
      <c r="B209" s="7"/>
      <c r="D209" s="7"/>
      <c r="E209" s="7"/>
      <c r="F209" s="110"/>
      <c r="H209" s="7"/>
    </row>
    <row r="210" customFormat="1" ht="15.75" customHeight="1" spans="1:8">
      <c r="A210" s="6"/>
      <c r="B210" s="7"/>
      <c r="D210" s="7"/>
      <c r="E210" s="7"/>
      <c r="F210" s="110"/>
      <c r="H210" s="7"/>
    </row>
    <row r="211" customFormat="1" ht="15.75" customHeight="1" spans="1:8">
      <c r="A211" s="6"/>
      <c r="B211" s="7"/>
      <c r="D211" s="7"/>
      <c r="E211" s="7"/>
      <c r="F211" s="110"/>
      <c r="H211" s="7"/>
    </row>
    <row r="212" customFormat="1" ht="15.75" customHeight="1" spans="1:8">
      <c r="A212" s="6"/>
      <c r="B212" s="7"/>
      <c r="D212" s="7"/>
      <c r="E212" s="7"/>
      <c r="F212" s="110"/>
      <c r="H212" s="7"/>
    </row>
    <row r="213" customFormat="1" ht="15.75" customHeight="1" spans="1:8">
      <c r="A213" s="6"/>
      <c r="B213" s="7"/>
      <c r="D213" s="7"/>
      <c r="E213" s="7"/>
      <c r="F213" s="110"/>
      <c r="H213" s="7"/>
    </row>
    <row r="214" customFormat="1" ht="15.75" customHeight="1" spans="1:8">
      <c r="A214" s="6"/>
      <c r="B214" s="7"/>
      <c r="D214" s="7"/>
      <c r="E214" s="7"/>
      <c r="F214" s="110"/>
      <c r="H214" s="7"/>
    </row>
    <row r="215" customFormat="1" ht="15.75" customHeight="1" spans="1:8">
      <c r="A215" s="6"/>
      <c r="B215" s="7"/>
      <c r="D215" s="7"/>
      <c r="E215" s="7"/>
      <c r="F215" s="110"/>
      <c r="H215" s="7"/>
    </row>
    <row r="216" customFormat="1" ht="15.75" customHeight="1" spans="1:8">
      <c r="A216" s="6"/>
      <c r="B216" s="7"/>
      <c r="D216" s="7"/>
      <c r="E216" s="7"/>
      <c r="F216" s="110"/>
      <c r="H216" s="7"/>
    </row>
    <row r="217" customFormat="1" ht="15.75" customHeight="1" spans="1:8">
      <c r="A217" s="6"/>
      <c r="B217" s="7"/>
      <c r="D217" s="7"/>
      <c r="E217" s="7"/>
      <c r="F217" s="110"/>
      <c r="H217" s="7"/>
    </row>
    <row r="218" customFormat="1" ht="15.75" customHeight="1" spans="1:8">
      <c r="A218" s="6"/>
      <c r="B218" s="7"/>
      <c r="D218" s="7"/>
      <c r="E218" s="7"/>
      <c r="F218" s="110"/>
      <c r="H218" s="7"/>
    </row>
    <row r="219" customFormat="1" ht="15.75" customHeight="1" spans="1:8">
      <c r="A219" s="6"/>
      <c r="B219" s="7"/>
      <c r="D219" s="7"/>
      <c r="E219" s="7"/>
      <c r="F219" s="110"/>
      <c r="H219" s="7"/>
    </row>
    <row r="220" customFormat="1" ht="15.75" customHeight="1" spans="1:8">
      <c r="A220" s="6"/>
      <c r="B220" s="7"/>
      <c r="D220" s="7"/>
      <c r="E220" s="7"/>
      <c r="F220" s="110"/>
      <c r="H220" s="7"/>
    </row>
    <row r="221" customFormat="1" ht="15.75" customHeight="1" spans="1:8">
      <c r="A221" s="6"/>
      <c r="B221" s="7"/>
      <c r="D221" s="7"/>
      <c r="E221" s="7"/>
      <c r="F221" s="110"/>
      <c r="H221" s="7"/>
    </row>
    <row r="222" customFormat="1" ht="15.75" customHeight="1" spans="1:8">
      <c r="A222" s="6"/>
      <c r="B222" s="7"/>
      <c r="D222" s="7"/>
      <c r="E222" s="7"/>
      <c r="F222" s="110"/>
      <c r="H222" s="7"/>
    </row>
    <row r="223" customFormat="1" ht="15.75" customHeight="1" spans="1:8">
      <c r="A223" s="6"/>
      <c r="B223" s="7"/>
      <c r="D223" s="7"/>
      <c r="E223" s="7"/>
      <c r="F223" s="110"/>
      <c r="H223" s="7"/>
    </row>
    <row r="224" customFormat="1" ht="15.75" customHeight="1" spans="1:8">
      <c r="A224" s="6"/>
      <c r="B224" s="7"/>
      <c r="D224" s="7"/>
      <c r="E224" s="7"/>
      <c r="F224" s="110"/>
      <c r="H224" s="7"/>
    </row>
    <row r="225" customFormat="1" ht="15.75" customHeight="1" spans="1:8">
      <c r="A225" s="6"/>
      <c r="B225" s="7"/>
      <c r="D225" s="7"/>
      <c r="E225" s="7"/>
      <c r="F225" s="110"/>
      <c r="H225" s="7"/>
    </row>
    <row r="226" customFormat="1" ht="15.75" customHeight="1" spans="1:8">
      <c r="A226" s="6"/>
      <c r="B226" s="7"/>
      <c r="D226" s="7"/>
      <c r="E226" s="7"/>
      <c r="F226" s="110"/>
      <c r="H226" s="7"/>
    </row>
    <row r="227" customFormat="1" ht="15.75" customHeight="1" spans="1:8">
      <c r="A227" s="6"/>
      <c r="B227" s="7"/>
      <c r="D227" s="7"/>
      <c r="E227" s="7"/>
      <c r="F227" s="110"/>
      <c r="H227" s="7"/>
    </row>
    <row r="228" customFormat="1" ht="15.75" customHeight="1" spans="1:8">
      <c r="A228" s="6"/>
      <c r="B228" s="7"/>
      <c r="D228" s="7"/>
      <c r="E228" s="7"/>
      <c r="F228" s="110"/>
      <c r="H228" s="7"/>
    </row>
    <row r="229" customFormat="1" ht="15.75" customHeight="1" spans="1:8">
      <c r="A229" s="6"/>
      <c r="B229" s="7"/>
      <c r="D229" s="7"/>
      <c r="E229" s="7"/>
      <c r="F229" s="110"/>
      <c r="H229" s="7"/>
    </row>
    <row r="230" customFormat="1" ht="15.75" customHeight="1" spans="1:8">
      <c r="A230" s="6"/>
      <c r="B230" s="7"/>
      <c r="D230" s="7"/>
      <c r="E230" s="7"/>
      <c r="F230" s="110"/>
      <c r="H230" s="7"/>
    </row>
    <row r="231" customFormat="1" ht="15.75" customHeight="1" spans="1:8">
      <c r="A231" s="6"/>
      <c r="B231" s="7"/>
      <c r="D231" s="7"/>
      <c r="E231" s="7"/>
      <c r="F231" s="110"/>
      <c r="H231" s="7"/>
    </row>
    <row r="232" customFormat="1" ht="15.75" customHeight="1" spans="1:8">
      <c r="A232" s="6"/>
      <c r="B232" s="7"/>
      <c r="D232" s="7"/>
      <c r="E232" s="7"/>
      <c r="F232" s="110"/>
      <c r="H232" s="7"/>
    </row>
    <row r="233" customFormat="1" ht="15.75" customHeight="1" spans="1:8">
      <c r="A233" s="6"/>
      <c r="B233" s="7"/>
      <c r="D233" s="7"/>
      <c r="E233" s="7"/>
      <c r="F233" s="110"/>
      <c r="H233" s="7"/>
    </row>
    <row r="234" customFormat="1" ht="15.75" customHeight="1" spans="1:8">
      <c r="A234" s="6"/>
      <c r="B234" s="7"/>
      <c r="D234" s="7"/>
      <c r="E234" s="7"/>
      <c r="F234" s="110"/>
      <c r="H234" s="7"/>
    </row>
    <row r="235" customFormat="1" ht="15.75" customHeight="1" spans="1:8">
      <c r="A235" s="6"/>
      <c r="B235" s="7"/>
      <c r="D235" s="7"/>
      <c r="E235" s="7"/>
      <c r="F235" s="110"/>
      <c r="H235" s="7"/>
    </row>
    <row r="236" customFormat="1" ht="15.75" customHeight="1" spans="1:8">
      <c r="A236" s="6"/>
      <c r="B236" s="7"/>
      <c r="D236" s="7"/>
      <c r="E236" s="7"/>
      <c r="F236" s="110"/>
      <c r="H236" s="7"/>
    </row>
    <row r="237" customFormat="1" ht="15.75" customHeight="1" spans="1:8">
      <c r="A237" s="6"/>
      <c r="B237" s="7"/>
      <c r="D237" s="7"/>
      <c r="E237" s="7"/>
      <c r="F237" s="110"/>
      <c r="H237" s="7"/>
    </row>
    <row r="238" customFormat="1" ht="15.75" customHeight="1" spans="1:8">
      <c r="A238" s="6"/>
      <c r="B238" s="7"/>
      <c r="D238" s="7"/>
      <c r="E238" s="7"/>
      <c r="F238" s="110"/>
      <c r="H238" s="7"/>
    </row>
    <row r="239" customFormat="1" ht="15.75" customHeight="1" spans="1:8">
      <c r="A239" s="6"/>
      <c r="B239" s="7"/>
      <c r="D239" s="7"/>
      <c r="E239" s="7"/>
      <c r="F239" s="110"/>
      <c r="H239" s="7"/>
    </row>
    <row r="240" customFormat="1" ht="15.75" customHeight="1" spans="1:8">
      <c r="A240" s="6"/>
      <c r="B240" s="7"/>
      <c r="D240" s="7"/>
      <c r="E240" s="7"/>
      <c r="F240" s="110"/>
      <c r="H240" s="7"/>
    </row>
    <row r="241" customFormat="1" ht="15.75" customHeight="1" spans="1:8">
      <c r="A241" s="6"/>
      <c r="B241" s="7"/>
      <c r="D241" s="7"/>
      <c r="E241" s="7"/>
      <c r="F241" s="110"/>
      <c r="H241" s="7"/>
    </row>
    <row r="242" customFormat="1" ht="15.75" customHeight="1" spans="1:8">
      <c r="A242" s="6"/>
      <c r="B242" s="7"/>
      <c r="D242" s="7"/>
      <c r="E242" s="7"/>
      <c r="F242" s="110"/>
      <c r="H242" s="7"/>
    </row>
    <row r="243" customFormat="1" ht="15.75" customHeight="1" spans="1:8">
      <c r="A243" s="6"/>
      <c r="B243" s="7"/>
      <c r="D243" s="7"/>
      <c r="E243" s="7"/>
      <c r="F243" s="110"/>
      <c r="H243" s="7"/>
    </row>
    <row r="244" customFormat="1" ht="15.75" customHeight="1" spans="1:8">
      <c r="A244" s="6"/>
      <c r="B244" s="7"/>
      <c r="D244" s="7"/>
      <c r="E244" s="7"/>
      <c r="F244" s="110"/>
      <c r="H244" s="7"/>
    </row>
    <row r="245" customFormat="1" ht="15.75" customHeight="1" spans="1:8">
      <c r="A245" s="6"/>
      <c r="B245" s="7"/>
      <c r="D245" s="7"/>
      <c r="E245" s="7"/>
      <c r="F245" s="110"/>
      <c r="H245" s="7"/>
    </row>
    <row r="246" customFormat="1" ht="15.75" customHeight="1" spans="1:8">
      <c r="A246" s="6"/>
      <c r="B246" s="7"/>
      <c r="D246" s="7"/>
      <c r="E246" s="7"/>
      <c r="F246" s="110"/>
      <c r="H246" s="7"/>
    </row>
    <row r="247" customFormat="1" ht="15.75" customHeight="1" spans="1:8">
      <c r="A247" s="6"/>
      <c r="B247" s="7"/>
      <c r="D247" s="7"/>
      <c r="E247" s="7"/>
      <c r="F247" s="110"/>
      <c r="H247" s="7"/>
    </row>
    <row r="248" customFormat="1" ht="15.75" customHeight="1" spans="1:8">
      <c r="A248" s="6"/>
      <c r="B248" s="7"/>
      <c r="D248" s="7"/>
      <c r="E248" s="7"/>
      <c r="F248" s="110"/>
      <c r="H248" s="7"/>
    </row>
    <row r="249" customFormat="1" ht="15.75" customHeight="1" spans="1:8">
      <c r="A249" s="6"/>
      <c r="B249" s="7"/>
      <c r="D249" s="7"/>
      <c r="E249" s="7"/>
      <c r="F249" s="110"/>
      <c r="H249" s="7"/>
    </row>
    <row r="250" customFormat="1" ht="15.75" customHeight="1" spans="1:8">
      <c r="A250" s="6"/>
      <c r="B250" s="7"/>
      <c r="D250" s="7"/>
      <c r="E250" s="7"/>
      <c r="F250" s="110"/>
      <c r="H250" s="7"/>
    </row>
    <row r="251" customFormat="1" ht="15.75" customHeight="1" spans="1:8">
      <c r="A251" s="6"/>
      <c r="B251" s="7"/>
      <c r="D251" s="7"/>
      <c r="E251" s="7"/>
      <c r="F251" s="110"/>
      <c r="H251" s="7"/>
    </row>
    <row r="252" customFormat="1" ht="15.75" customHeight="1" spans="1:8">
      <c r="A252" s="6"/>
      <c r="B252" s="7"/>
      <c r="D252" s="7"/>
      <c r="E252" s="7"/>
      <c r="F252" s="110"/>
      <c r="H252" s="7"/>
    </row>
    <row r="253" customFormat="1" ht="15.75" customHeight="1" spans="1:8">
      <c r="A253" s="6"/>
      <c r="B253" s="7"/>
      <c r="D253" s="7"/>
      <c r="E253" s="7"/>
      <c r="F253" s="110"/>
      <c r="H253" s="7"/>
    </row>
    <row r="254" customFormat="1" ht="15.75" customHeight="1" spans="1:8">
      <c r="A254" s="6"/>
      <c r="B254" s="7"/>
      <c r="D254" s="7"/>
      <c r="E254" s="7"/>
      <c r="F254" s="110"/>
      <c r="H254" s="7"/>
    </row>
    <row r="255" customFormat="1" ht="15.75" customHeight="1" spans="1:8">
      <c r="A255" s="6"/>
      <c r="B255" s="7"/>
      <c r="D255" s="7"/>
      <c r="E255" s="7"/>
      <c r="F255" s="110"/>
      <c r="H255" s="7"/>
    </row>
    <row r="256" customFormat="1" ht="15.75" customHeight="1" spans="1:8">
      <c r="A256" s="6"/>
      <c r="B256" s="7"/>
      <c r="D256" s="7"/>
      <c r="E256" s="7"/>
      <c r="F256" s="110"/>
      <c r="H256" s="7"/>
    </row>
    <row r="257" customFormat="1" ht="15.75" customHeight="1" spans="1:8">
      <c r="A257" s="6"/>
      <c r="B257" s="7"/>
      <c r="D257" s="7"/>
      <c r="E257" s="7"/>
      <c r="F257" s="110"/>
      <c r="H257" s="7"/>
    </row>
    <row r="258" customFormat="1" ht="15.75" customHeight="1" spans="1:8">
      <c r="A258" s="6"/>
      <c r="B258" s="7"/>
      <c r="D258" s="7"/>
      <c r="E258" s="7"/>
      <c r="F258" s="110"/>
      <c r="H258" s="7"/>
    </row>
    <row r="259" customFormat="1" ht="15.75" customHeight="1" spans="1:8">
      <c r="A259" s="6"/>
      <c r="B259" s="7"/>
      <c r="D259" s="7"/>
      <c r="E259" s="7"/>
      <c r="F259" s="110"/>
      <c r="H259" s="7"/>
    </row>
    <row r="260" customFormat="1" ht="15.75" customHeight="1" spans="1:8">
      <c r="A260" s="6"/>
      <c r="B260" s="7"/>
      <c r="D260" s="7"/>
      <c r="E260" s="7"/>
      <c r="F260" s="110"/>
      <c r="H260" s="7"/>
    </row>
    <row r="261" customFormat="1" ht="15.75" customHeight="1" spans="1:8">
      <c r="A261" s="6"/>
      <c r="B261" s="7"/>
      <c r="D261" s="7"/>
      <c r="E261" s="7"/>
      <c r="F261" s="110"/>
      <c r="H261" s="7"/>
    </row>
    <row r="262" customFormat="1" ht="15.75" customHeight="1" spans="1:8">
      <c r="A262" s="6"/>
      <c r="B262" s="7"/>
      <c r="D262" s="7"/>
      <c r="E262" s="7"/>
      <c r="F262" s="110"/>
      <c r="H262" s="7"/>
    </row>
    <row r="263" customFormat="1" ht="15.75" customHeight="1" spans="1:8">
      <c r="A263" s="6"/>
      <c r="B263" s="7"/>
      <c r="D263" s="7"/>
      <c r="E263" s="7"/>
      <c r="F263" s="110"/>
      <c r="H263" s="7"/>
    </row>
    <row r="264" customFormat="1" ht="15.75" customHeight="1" spans="1:8">
      <c r="A264" s="6"/>
      <c r="B264" s="7"/>
      <c r="D264" s="7"/>
      <c r="E264" s="7"/>
      <c r="F264" s="110"/>
      <c r="H264" s="7"/>
    </row>
    <row r="265" customFormat="1" ht="15.75" customHeight="1" spans="1:8">
      <c r="A265" s="6"/>
      <c r="B265" s="7"/>
      <c r="D265" s="7"/>
      <c r="E265" s="7"/>
      <c r="F265" s="110"/>
      <c r="H265" s="7"/>
    </row>
    <row r="266" customFormat="1" ht="15.75" customHeight="1" spans="1:8">
      <c r="A266" s="6"/>
      <c r="B266" s="7"/>
      <c r="D266" s="7"/>
      <c r="E266" s="7"/>
      <c r="F266" s="110"/>
      <c r="H266" s="7"/>
    </row>
    <row r="267" customFormat="1" ht="15.75" customHeight="1" spans="1:8">
      <c r="A267" s="6"/>
      <c r="B267" s="7"/>
      <c r="D267" s="7"/>
      <c r="E267" s="7"/>
      <c r="F267" s="110"/>
      <c r="H267" s="7"/>
    </row>
    <row r="268" customFormat="1" ht="15.75" customHeight="1" spans="1:8">
      <c r="A268" s="6"/>
      <c r="B268" s="7"/>
      <c r="D268" s="7"/>
      <c r="E268" s="7"/>
      <c r="F268" s="110"/>
      <c r="H268" s="7"/>
    </row>
    <row r="269" customFormat="1" ht="15.75" customHeight="1" spans="1:8">
      <c r="A269" s="6"/>
      <c r="B269" s="7"/>
      <c r="D269" s="7"/>
      <c r="E269" s="7"/>
      <c r="F269" s="110"/>
      <c r="H269" s="7"/>
    </row>
    <row r="270" customFormat="1" ht="15.75" customHeight="1" spans="1:8">
      <c r="A270" s="6"/>
      <c r="B270" s="7"/>
      <c r="D270" s="7"/>
      <c r="E270" s="7"/>
      <c r="F270" s="110"/>
      <c r="H270" s="7"/>
    </row>
    <row r="271" customFormat="1" ht="15.75" customHeight="1" spans="1:8">
      <c r="A271" s="6"/>
      <c r="B271" s="7"/>
      <c r="D271" s="7"/>
      <c r="E271" s="7"/>
      <c r="F271" s="110"/>
      <c r="H271" s="7"/>
    </row>
    <row r="272" customFormat="1" ht="15.75" customHeight="1" spans="1:8">
      <c r="A272" s="6"/>
      <c r="B272" s="7"/>
      <c r="D272" s="7"/>
      <c r="E272" s="7"/>
      <c r="F272" s="110"/>
      <c r="H272" s="7"/>
    </row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14">
    <mergeCell ref="A6:I6"/>
    <mergeCell ref="A7:I7"/>
    <mergeCell ref="A8:I8"/>
    <mergeCell ref="A9:I9"/>
    <mergeCell ref="A12:I12"/>
    <mergeCell ref="A15:H15"/>
    <mergeCell ref="A25:H25"/>
    <mergeCell ref="A48:H48"/>
    <mergeCell ref="A52:H52"/>
    <mergeCell ref="A60:H60"/>
    <mergeCell ref="A62:H62"/>
    <mergeCell ref="A64:H64"/>
    <mergeCell ref="A66:H66"/>
    <mergeCell ref="A68:H68"/>
  </mergeCells>
  <pageMargins left="0.75" right="0.75" top="1" bottom="1" header="0.5" footer="0.5"/>
  <headerFooter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997"/>
  <sheetViews>
    <sheetView topLeftCell="A13" workbookViewId="0">
      <selection activeCell="C41" sqref="C41"/>
    </sheetView>
  </sheetViews>
  <sheetFormatPr defaultColWidth="12.6285714285714" defaultRowHeight="15" customHeight="1"/>
  <cols>
    <col min="1" max="1" width="21" customWidth="1"/>
    <col min="2" max="2" width="21.1333333333333" customWidth="1"/>
    <col min="3" max="3" width="93.2476190476191" customWidth="1"/>
    <col min="4" max="4" width="10.752380952381" customWidth="1"/>
    <col min="5" max="5" width="12.247619047619" customWidth="1"/>
    <col min="6" max="6" width="17.3809523809524" customWidth="1"/>
    <col min="7" max="7" width="10.6285714285714" customWidth="1"/>
    <col min="8" max="8" width="21.8761904761905" customWidth="1"/>
    <col min="9" max="9" width="20.3809523809524" customWidth="1"/>
  </cols>
  <sheetData>
    <row r="1" ht="15.75" customHeight="1" spans="1:9">
      <c r="A1" s="1"/>
      <c r="B1" s="2"/>
      <c r="C1" s="2"/>
      <c r="D1" s="2"/>
      <c r="E1" s="2"/>
      <c r="F1" s="3"/>
      <c r="G1" s="2"/>
      <c r="H1" s="2"/>
      <c r="I1" s="2"/>
    </row>
    <row r="2" ht="15.75" customHeight="1" spans="1:9">
      <c r="A2" s="4"/>
      <c r="B2" s="2"/>
      <c r="C2" s="2"/>
      <c r="D2" s="2"/>
      <c r="E2" s="2"/>
      <c r="F2" s="3"/>
      <c r="G2" s="2"/>
      <c r="H2" s="2"/>
      <c r="I2" s="2"/>
    </row>
    <row r="3" ht="15.75" customHeight="1" spans="1:9">
      <c r="A3" s="5"/>
      <c r="B3" s="2"/>
      <c r="C3" s="2"/>
      <c r="D3" s="2"/>
      <c r="E3" s="2"/>
      <c r="F3" s="3"/>
      <c r="G3" s="2"/>
      <c r="H3" s="2"/>
      <c r="I3" s="2"/>
    </row>
    <row r="4" ht="15.75" customHeight="1" spans="1:9">
      <c r="A4" s="5"/>
      <c r="B4" s="2"/>
      <c r="C4" s="2"/>
      <c r="D4" s="2"/>
      <c r="E4" s="2"/>
      <c r="F4" s="3"/>
      <c r="G4" s="2"/>
      <c r="H4" s="2"/>
      <c r="I4" s="2"/>
    </row>
    <row r="5" ht="15.75" customHeight="1" spans="1:9">
      <c r="A5" s="6"/>
      <c r="B5" s="7"/>
      <c r="C5" s="2"/>
      <c r="D5" s="2"/>
      <c r="E5" s="2"/>
      <c r="F5" s="3"/>
      <c r="G5" s="2"/>
      <c r="H5" s="2"/>
      <c r="I5" s="2"/>
    </row>
    <row r="6" ht="15.75" customHeight="1" spans="1:9">
      <c r="A6" s="6"/>
      <c r="B6" s="7"/>
      <c r="C6" s="2"/>
      <c r="D6" s="2"/>
      <c r="E6" s="2"/>
      <c r="F6" s="3"/>
      <c r="G6" s="2"/>
      <c r="H6" s="2"/>
      <c r="I6" s="2"/>
    </row>
    <row r="7" customFormat="1" ht="15.75" customHeight="1" spans="1:1">
      <c r="A7" s="8" t="s">
        <v>0</v>
      </c>
    </row>
    <row r="8" customFormat="1" ht="15.75" customHeight="1" spans="1:1">
      <c r="A8" s="8" t="s">
        <v>1</v>
      </c>
    </row>
    <row r="9" customFormat="1" ht="15.75" customHeight="1" spans="1:1">
      <c r="A9" s="8" t="s">
        <v>2</v>
      </c>
    </row>
    <row r="10" customFormat="1" ht="15.75" customHeight="1" spans="1:1">
      <c r="A10" s="299" t="s">
        <v>3</v>
      </c>
    </row>
    <row r="11" ht="15.75" customHeight="1" spans="1:9">
      <c r="A11" s="300"/>
      <c r="B11" s="9"/>
      <c r="C11" s="9"/>
      <c r="D11" s="9"/>
      <c r="E11" s="9"/>
      <c r="F11" s="301"/>
      <c r="G11" s="9"/>
      <c r="H11" s="9"/>
      <c r="I11" s="9"/>
    </row>
    <row r="12" ht="15.75" customHeight="1" spans="1:9">
      <c r="A12" s="10"/>
      <c r="B12" s="11"/>
      <c r="C12" s="11"/>
      <c r="D12" s="12"/>
      <c r="E12" s="12"/>
      <c r="F12" s="13"/>
      <c r="G12" s="11"/>
      <c r="H12" s="12"/>
      <c r="I12" s="92"/>
    </row>
    <row r="13" ht="15.75" customHeight="1" spans="1:9">
      <c r="A13" s="14" t="s">
        <v>5</v>
      </c>
      <c r="B13" s="15"/>
      <c r="C13" s="15"/>
      <c r="D13" s="15"/>
      <c r="E13" s="15"/>
      <c r="F13" s="15"/>
      <c r="G13" s="15"/>
      <c r="H13" s="15"/>
      <c r="I13" s="15"/>
    </row>
    <row r="14" ht="15.75" customHeight="1" spans="1:9">
      <c r="A14" s="6"/>
      <c r="B14" s="11"/>
      <c r="C14" s="11"/>
      <c r="D14" s="12"/>
      <c r="E14" s="12"/>
      <c r="F14" s="13"/>
      <c r="G14" s="11"/>
      <c r="H14" s="12"/>
      <c r="I14" s="12"/>
    </row>
    <row r="15" ht="53" customHeight="1" spans="1:9">
      <c r="A15" s="16" t="s">
        <v>6</v>
      </c>
      <c r="B15" s="17" t="s">
        <v>7</v>
      </c>
      <c r="C15" s="18" t="s">
        <v>8</v>
      </c>
      <c r="D15" s="18" t="s">
        <v>9</v>
      </c>
      <c r="E15" s="18" t="s">
        <v>10</v>
      </c>
      <c r="F15" s="19" t="s">
        <v>11</v>
      </c>
      <c r="G15" s="18" t="s">
        <v>12</v>
      </c>
      <c r="H15" s="20" t="s">
        <v>13</v>
      </c>
      <c r="I15" s="18" t="s">
        <v>14</v>
      </c>
    </row>
    <row r="16" ht="18.75" customHeight="1" spans="1:9">
      <c r="A16" s="21" t="s">
        <v>15</v>
      </c>
      <c r="B16" s="22"/>
      <c r="C16" s="22"/>
      <c r="D16" s="22"/>
      <c r="E16" s="22"/>
      <c r="F16" s="22"/>
      <c r="G16" s="22"/>
      <c r="H16" s="23"/>
      <c r="I16" s="93">
        <f>SUM(F17:F32)</f>
        <v>314010</v>
      </c>
    </row>
    <row r="17" ht="17.25" customHeight="1" spans="1:9">
      <c r="A17" s="182" t="s">
        <v>2046</v>
      </c>
      <c r="B17" s="34" t="s">
        <v>278</v>
      </c>
      <c r="C17" s="33" t="s">
        <v>2047</v>
      </c>
      <c r="D17" s="36">
        <v>45777</v>
      </c>
      <c r="E17" s="36">
        <v>45805</v>
      </c>
      <c r="F17" s="37">
        <v>32550</v>
      </c>
      <c r="G17" s="36">
        <v>45805</v>
      </c>
      <c r="H17" s="44" t="s">
        <v>1587</v>
      </c>
      <c r="I17" s="144"/>
    </row>
    <row r="18" ht="17.25" customHeight="1" spans="1:9">
      <c r="A18" s="182" t="s">
        <v>2048</v>
      </c>
      <c r="B18" s="34" t="s">
        <v>278</v>
      </c>
      <c r="C18" s="33" t="s">
        <v>2049</v>
      </c>
      <c r="D18" s="36">
        <v>45791</v>
      </c>
      <c r="E18" s="36">
        <v>45805</v>
      </c>
      <c r="F18" s="37">
        <v>32550</v>
      </c>
      <c r="G18" s="36">
        <v>45805</v>
      </c>
      <c r="H18" s="44" t="s">
        <v>1587</v>
      </c>
      <c r="I18" s="144"/>
    </row>
    <row r="19" ht="17.25" customHeight="1" spans="1:9">
      <c r="A19" s="182" t="s">
        <v>2050</v>
      </c>
      <c r="B19" s="34" t="s">
        <v>278</v>
      </c>
      <c r="C19" s="121" t="s">
        <v>2051</v>
      </c>
      <c r="D19" s="36">
        <v>45799</v>
      </c>
      <c r="E19" s="36">
        <v>45799</v>
      </c>
      <c r="F19" s="37">
        <v>80310</v>
      </c>
      <c r="G19" s="36">
        <v>45805</v>
      </c>
      <c r="H19" s="44">
        <v>1000000000</v>
      </c>
      <c r="I19" s="144"/>
    </row>
    <row r="20" ht="17.25" customHeight="1" spans="1:9">
      <c r="A20" s="182" t="s">
        <v>2052</v>
      </c>
      <c r="B20" s="34" t="s">
        <v>278</v>
      </c>
      <c r="C20" s="33" t="s">
        <v>2053</v>
      </c>
      <c r="D20" s="118">
        <v>45799</v>
      </c>
      <c r="E20" s="118">
        <v>45800</v>
      </c>
      <c r="F20" s="37">
        <v>17100</v>
      </c>
      <c r="G20" s="36">
        <v>45805</v>
      </c>
      <c r="H20" s="44">
        <v>1000000000</v>
      </c>
      <c r="I20" s="144"/>
    </row>
    <row r="21" ht="17.25" customHeight="1" spans="1:9">
      <c r="A21" s="182" t="s">
        <v>2054</v>
      </c>
      <c r="B21" s="34" t="s">
        <v>278</v>
      </c>
      <c r="C21" s="33" t="s">
        <v>2055</v>
      </c>
      <c r="D21" s="118">
        <v>45799</v>
      </c>
      <c r="E21" s="118">
        <v>45800</v>
      </c>
      <c r="F21" s="37">
        <v>12000</v>
      </c>
      <c r="G21" s="36">
        <v>45805</v>
      </c>
      <c r="H21" s="44">
        <v>1000000000</v>
      </c>
      <c r="I21" s="144"/>
    </row>
    <row r="22" ht="17.25" customHeight="1" spans="1:9">
      <c r="A22" s="182" t="s">
        <v>2056</v>
      </c>
      <c r="B22" s="34" t="s">
        <v>278</v>
      </c>
      <c r="C22" s="121" t="s">
        <v>2057</v>
      </c>
      <c r="D22" s="118">
        <v>45800</v>
      </c>
      <c r="E22" s="118">
        <v>45803</v>
      </c>
      <c r="F22" s="37">
        <v>65100</v>
      </c>
      <c r="G22" s="36">
        <v>45805</v>
      </c>
      <c r="H22" s="44">
        <v>1000000000</v>
      </c>
      <c r="I22" s="144"/>
    </row>
    <row r="23" ht="17.25" customHeight="1" spans="1:9">
      <c r="A23" s="182" t="s">
        <v>2058</v>
      </c>
      <c r="B23" s="34" t="s">
        <v>278</v>
      </c>
      <c r="C23" s="121" t="s">
        <v>2059</v>
      </c>
      <c r="D23" s="118">
        <v>45803</v>
      </c>
      <c r="E23" s="118">
        <v>45804</v>
      </c>
      <c r="F23" s="37">
        <v>6000</v>
      </c>
      <c r="G23" s="36">
        <v>45805</v>
      </c>
      <c r="H23" s="44">
        <v>1000000000</v>
      </c>
      <c r="I23" s="144"/>
    </row>
    <row r="24" ht="17.25" customHeight="1" spans="1:9">
      <c r="A24" s="182" t="s">
        <v>2060</v>
      </c>
      <c r="B24" s="34" t="s">
        <v>278</v>
      </c>
      <c r="C24" s="33" t="s">
        <v>2061</v>
      </c>
      <c r="D24" s="118">
        <v>45803</v>
      </c>
      <c r="E24" s="118">
        <v>45804</v>
      </c>
      <c r="F24" s="37">
        <v>4800</v>
      </c>
      <c r="G24" s="36">
        <v>45805</v>
      </c>
      <c r="H24" s="44">
        <v>1000000000</v>
      </c>
      <c r="I24" s="144"/>
    </row>
    <row r="25" ht="17.25" customHeight="1" spans="1:9">
      <c r="A25" s="182" t="s">
        <v>2062</v>
      </c>
      <c r="B25" s="34" t="s">
        <v>278</v>
      </c>
      <c r="C25" s="33" t="s">
        <v>2063</v>
      </c>
      <c r="D25" s="118">
        <v>45803</v>
      </c>
      <c r="E25" s="118">
        <v>45804</v>
      </c>
      <c r="F25" s="37">
        <v>5000</v>
      </c>
      <c r="G25" s="36">
        <v>45805</v>
      </c>
      <c r="H25" s="44">
        <v>1000000000</v>
      </c>
      <c r="I25" s="144"/>
    </row>
    <row r="26" ht="17.25" customHeight="1" spans="1:9">
      <c r="A26" s="182" t="s">
        <v>2064</v>
      </c>
      <c r="B26" s="34" t="s">
        <v>278</v>
      </c>
      <c r="C26" s="121" t="s">
        <v>2065</v>
      </c>
      <c r="D26" s="118">
        <v>45803</v>
      </c>
      <c r="E26" s="118">
        <v>45804</v>
      </c>
      <c r="F26" s="37">
        <v>3600</v>
      </c>
      <c r="G26" s="36">
        <v>45805</v>
      </c>
      <c r="H26" s="44">
        <v>1000000000</v>
      </c>
      <c r="I26" s="144"/>
    </row>
    <row r="27" ht="17.25" customHeight="1" spans="1:9">
      <c r="A27" s="182" t="s">
        <v>2066</v>
      </c>
      <c r="B27" s="34" t="s">
        <v>278</v>
      </c>
      <c r="C27" s="33" t="s">
        <v>2067</v>
      </c>
      <c r="D27" s="118">
        <v>45803</v>
      </c>
      <c r="E27" s="118">
        <v>45804</v>
      </c>
      <c r="F27" s="250">
        <v>22200</v>
      </c>
      <c r="G27" s="36">
        <v>45805</v>
      </c>
      <c r="H27" s="44">
        <v>1000000000</v>
      </c>
      <c r="I27" s="144"/>
    </row>
    <row r="28" ht="17.25" customHeight="1" spans="1:9">
      <c r="A28" s="302" t="s">
        <v>2068</v>
      </c>
      <c r="B28" s="34" t="s">
        <v>278</v>
      </c>
      <c r="C28" s="33" t="s">
        <v>2069</v>
      </c>
      <c r="D28" s="118">
        <v>45803</v>
      </c>
      <c r="E28" s="118">
        <v>45804</v>
      </c>
      <c r="F28" s="250">
        <v>2000</v>
      </c>
      <c r="G28" s="36">
        <v>45805</v>
      </c>
      <c r="H28" s="44">
        <v>1000000000</v>
      </c>
      <c r="I28" s="144"/>
    </row>
    <row r="29" ht="17.25" customHeight="1" spans="1:9">
      <c r="A29" s="182" t="s">
        <v>2070</v>
      </c>
      <c r="B29" s="34" t="s">
        <v>278</v>
      </c>
      <c r="C29" s="33" t="s">
        <v>2071</v>
      </c>
      <c r="D29" s="118">
        <v>45803</v>
      </c>
      <c r="E29" s="118">
        <v>45804</v>
      </c>
      <c r="F29" s="37">
        <v>1600</v>
      </c>
      <c r="G29" s="36">
        <v>45805</v>
      </c>
      <c r="H29" s="44">
        <v>1000000000</v>
      </c>
      <c r="I29" s="144"/>
    </row>
    <row r="30" ht="17.25" customHeight="1" spans="1:9">
      <c r="A30" s="182" t="s">
        <v>2072</v>
      </c>
      <c r="B30" s="34" t="s">
        <v>278</v>
      </c>
      <c r="C30" s="39" t="s">
        <v>2073</v>
      </c>
      <c r="D30" s="118">
        <v>45803</v>
      </c>
      <c r="E30" s="118">
        <v>45804</v>
      </c>
      <c r="F30" s="37">
        <v>1200</v>
      </c>
      <c r="G30" s="36">
        <v>45805</v>
      </c>
      <c r="H30" s="44">
        <v>1000000000</v>
      </c>
      <c r="I30" s="144"/>
    </row>
    <row r="31" ht="17.25" customHeight="1" spans="1:9">
      <c r="A31" s="182" t="s">
        <v>2074</v>
      </c>
      <c r="B31" s="34" t="s">
        <v>278</v>
      </c>
      <c r="C31" s="39" t="s">
        <v>2075</v>
      </c>
      <c r="D31" s="118">
        <v>45803</v>
      </c>
      <c r="E31" s="118">
        <v>45804</v>
      </c>
      <c r="F31" s="37">
        <v>24000</v>
      </c>
      <c r="G31" s="36">
        <v>45805</v>
      </c>
      <c r="H31" s="44">
        <v>1000000000</v>
      </c>
      <c r="I31" s="144"/>
    </row>
    <row r="32" ht="17.25" customHeight="1" spans="1:9">
      <c r="A32" s="182" t="s">
        <v>2076</v>
      </c>
      <c r="B32" s="34" t="s">
        <v>278</v>
      </c>
      <c r="C32" s="33" t="s">
        <v>2077</v>
      </c>
      <c r="D32" s="36">
        <v>45805</v>
      </c>
      <c r="E32" s="36">
        <v>45806</v>
      </c>
      <c r="F32" s="37">
        <v>4000</v>
      </c>
      <c r="G32" s="36">
        <v>45805</v>
      </c>
      <c r="H32" s="34">
        <v>1000000000</v>
      </c>
      <c r="I32" s="144"/>
    </row>
    <row r="33" ht="24.75" customHeight="1" spans="1:40">
      <c r="A33" s="21" t="s">
        <v>20</v>
      </c>
      <c r="B33" s="22"/>
      <c r="C33" s="22"/>
      <c r="D33" s="22"/>
      <c r="E33" s="22"/>
      <c r="F33" s="22"/>
      <c r="G33" s="22"/>
      <c r="H33" s="23"/>
      <c r="I33" s="93">
        <f>SUM(F34:F66)</f>
        <v>147701.36</v>
      </c>
      <c r="AN33" s="102" t="s">
        <v>21</v>
      </c>
    </row>
    <row r="34" ht="15.75" customHeight="1" spans="1:9">
      <c r="A34" s="119" t="s">
        <v>2078</v>
      </c>
      <c r="B34" s="119" t="s">
        <v>63</v>
      </c>
      <c r="C34" s="303" t="s">
        <v>64</v>
      </c>
      <c r="D34" s="304">
        <v>45793</v>
      </c>
      <c r="E34" s="304">
        <v>45797</v>
      </c>
      <c r="F34" s="305">
        <v>1351.58</v>
      </c>
      <c r="G34" s="304">
        <v>45805</v>
      </c>
      <c r="H34" s="306">
        <v>1133000000</v>
      </c>
      <c r="I34" s="312"/>
    </row>
    <row r="35" ht="15.75" customHeight="1" spans="1:9">
      <c r="A35" s="119" t="s">
        <v>2079</v>
      </c>
      <c r="B35" s="119" t="s">
        <v>198</v>
      </c>
      <c r="C35" s="303" t="s">
        <v>199</v>
      </c>
      <c r="D35" s="304">
        <v>45793</v>
      </c>
      <c r="E35" s="304">
        <v>45803</v>
      </c>
      <c r="F35" s="307">
        <v>10320.77</v>
      </c>
      <c r="G35" s="304">
        <v>45805</v>
      </c>
      <c r="H35" s="119">
        <v>1000000000</v>
      </c>
      <c r="I35" s="312"/>
    </row>
    <row r="36" ht="15.75" customHeight="1" spans="1:9">
      <c r="A36" s="119" t="s">
        <v>2080</v>
      </c>
      <c r="B36" s="119" t="s">
        <v>63</v>
      </c>
      <c r="C36" s="303" t="s">
        <v>64</v>
      </c>
      <c r="D36" s="304">
        <v>45796</v>
      </c>
      <c r="E36" s="304">
        <v>45799</v>
      </c>
      <c r="F36" s="305">
        <v>535.45</v>
      </c>
      <c r="G36" s="304">
        <v>45805</v>
      </c>
      <c r="H36" s="308">
        <v>1133000000</v>
      </c>
      <c r="I36" s="312"/>
    </row>
    <row r="37" ht="15.75" customHeight="1" spans="1:9">
      <c r="A37" s="119" t="s">
        <v>2081</v>
      </c>
      <c r="B37" s="119" t="s">
        <v>431</v>
      </c>
      <c r="C37" s="303" t="s">
        <v>432</v>
      </c>
      <c r="D37" s="304">
        <v>45796</v>
      </c>
      <c r="E37" s="304">
        <v>45805</v>
      </c>
      <c r="F37" s="307">
        <v>16127.48</v>
      </c>
      <c r="G37" s="304">
        <v>45805</v>
      </c>
      <c r="H37" s="119">
        <v>1000000000</v>
      </c>
      <c r="I37" s="312"/>
    </row>
    <row r="38" ht="15.75" customHeight="1" spans="1:9">
      <c r="A38" s="119" t="s">
        <v>2082</v>
      </c>
      <c r="B38" s="119" t="s">
        <v>208</v>
      </c>
      <c r="C38" s="303" t="s">
        <v>209</v>
      </c>
      <c r="D38" s="304">
        <v>45797</v>
      </c>
      <c r="E38" s="304">
        <v>45800</v>
      </c>
      <c r="F38" s="307">
        <v>3514.75</v>
      </c>
      <c r="G38" s="304">
        <v>45805</v>
      </c>
      <c r="H38" s="119">
        <v>1000000000</v>
      </c>
      <c r="I38" s="312"/>
    </row>
    <row r="39" ht="15.75" customHeight="1" spans="1:9">
      <c r="A39" s="119" t="s">
        <v>2083</v>
      </c>
      <c r="B39" s="119" t="s">
        <v>63</v>
      </c>
      <c r="C39" s="303" t="s">
        <v>64</v>
      </c>
      <c r="D39" s="304">
        <v>45797</v>
      </c>
      <c r="E39" s="304">
        <v>45800</v>
      </c>
      <c r="F39" s="307">
        <v>1596.49</v>
      </c>
      <c r="G39" s="304">
        <v>45805</v>
      </c>
      <c r="H39" s="119">
        <v>1000000000</v>
      </c>
      <c r="I39" s="312"/>
    </row>
    <row r="40" ht="15.75" customHeight="1" spans="1:9">
      <c r="A40" s="119" t="s">
        <v>2084</v>
      </c>
      <c r="B40" s="119" t="s">
        <v>208</v>
      </c>
      <c r="C40" s="303" t="s">
        <v>209</v>
      </c>
      <c r="D40" s="304">
        <v>45797</v>
      </c>
      <c r="E40" s="304">
        <v>45800</v>
      </c>
      <c r="F40" s="307">
        <v>5406.09</v>
      </c>
      <c r="G40" s="304">
        <v>45805</v>
      </c>
      <c r="H40" s="119">
        <v>1000000000</v>
      </c>
      <c r="I40" s="312"/>
    </row>
    <row r="41" ht="15.75" customHeight="1" spans="1:9">
      <c r="A41" s="119" t="s">
        <v>2085</v>
      </c>
      <c r="B41" s="119" t="s">
        <v>637</v>
      </c>
      <c r="C41" s="303" t="s">
        <v>638</v>
      </c>
      <c r="D41" s="304">
        <v>45797</v>
      </c>
      <c r="E41" s="304">
        <v>45800</v>
      </c>
      <c r="F41" s="307">
        <v>8443.98</v>
      </c>
      <c r="G41" s="304">
        <v>45805</v>
      </c>
      <c r="H41" s="119">
        <v>1000000000</v>
      </c>
      <c r="I41" s="312"/>
    </row>
    <row r="42" ht="15.75" customHeight="1" spans="1:9">
      <c r="A42" s="119" t="s">
        <v>2086</v>
      </c>
      <c r="B42" s="119" t="s">
        <v>1818</v>
      </c>
      <c r="C42" s="303" t="s">
        <v>1819</v>
      </c>
      <c r="D42" s="304">
        <v>45797</v>
      </c>
      <c r="E42" s="304">
        <v>45803</v>
      </c>
      <c r="F42" s="307">
        <v>4388.46</v>
      </c>
      <c r="G42" s="304">
        <v>45805</v>
      </c>
      <c r="H42" s="119">
        <v>1000000000</v>
      </c>
      <c r="I42" s="312"/>
    </row>
    <row r="43" ht="15.75" customHeight="1" spans="1:9">
      <c r="A43" s="119" t="s">
        <v>2087</v>
      </c>
      <c r="B43" s="119" t="s">
        <v>63</v>
      </c>
      <c r="C43" s="303" t="s">
        <v>64</v>
      </c>
      <c r="D43" s="304">
        <v>45798</v>
      </c>
      <c r="E43" s="304">
        <v>45804</v>
      </c>
      <c r="F43" s="307">
        <v>5027.61</v>
      </c>
      <c r="G43" s="304">
        <v>45805</v>
      </c>
      <c r="H43" s="119">
        <v>3008000000</v>
      </c>
      <c r="I43" s="312"/>
    </row>
    <row r="44" ht="15.75" customHeight="1" spans="1:9">
      <c r="A44" s="119" t="s">
        <v>2088</v>
      </c>
      <c r="B44" s="119" t="s">
        <v>2089</v>
      </c>
      <c r="C44" s="303" t="s">
        <v>139</v>
      </c>
      <c r="D44" s="304">
        <v>45799</v>
      </c>
      <c r="E44" s="304">
        <v>45803</v>
      </c>
      <c r="F44" s="307">
        <v>76.96</v>
      </c>
      <c r="G44" s="304">
        <v>45805</v>
      </c>
      <c r="H44" s="119">
        <v>1000000000</v>
      </c>
      <c r="I44" s="312"/>
    </row>
    <row r="45" ht="15.75" customHeight="1" spans="1:9">
      <c r="A45" s="119" t="s">
        <v>2090</v>
      </c>
      <c r="B45" s="119" t="s">
        <v>208</v>
      </c>
      <c r="C45" s="303" t="s">
        <v>209</v>
      </c>
      <c r="D45" s="304">
        <v>45799</v>
      </c>
      <c r="E45" s="304">
        <v>45804</v>
      </c>
      <c r="F45" s="307">
        <v>3201.1</v>
      </c>
      <c r="G45" s="304">
        <v>45805</v>
      </c>
      <c r="H45" s="119">
        <v>1000000000</v>
      </c>
      <c r="I45" s="312"/>
    </row>
    <row r="46" ht="15.75" customHeight="1" spans="1:9">
      <c r="A46" s="119" t="s">
        <v>2091</v>
      </c>
      <c r="B46" s="119" t="s">
        <v>208</v>
      </c>
      <c r="C46" s="303" t="s">
        <v>2092</v>
      </c>
      <c r="D46" s="304">
        <v>45799</v>
      </c>
      <c r="E46" s="304">
        <v>45804</v>
      </c>
      <c r="F46" s="307">
        <v>4374.35</v>
      </c>
      <c r="G46" s="304">
        <v>45805</v>
      </c>
      <c r="H46" s="119">
        <v>1000000000</v>
      </c>
      <c r="I46" s="312"/>
    </row>
    <row r="47" ht="15.75" customHeight="1" spans="1:9">
      <c r="A47" s="119" t="s">
        <v>2093</v>
      </c>
      <c r="B47" s="119" t="s">
        <v>208</v>
      </c>
      <c r="C47" s="303" t="s">
        <v>209</v>
      </c>
      <c r="D47" s="304">
        <v>45800</v>
      </c>
      <c r="E47" s="304">
        <v>45800</v>
      </c>
      <c r="F47" s="307">
        <v>5573.21</v>
      </c>
      <c r="G47" s="304">
        <v>45805</v>
      </c>
      <c r="H47" s="119">
        <v>1000000000</v>
      </c>
      <c r="I47" s="312"/>
    </row>
    <row r="48" ht="15.75" customHeight="1" spans="1:9">
      <c r="A48" s="119" t="s">
        <v>2094</v>
      </c>
      <c r="B48" s="119" t="s">
        <v>113</v>
      </c>
      <c r="C48" s="309" t="s">
        <v>2095</v>
      </c>
      <c r="D48" s="304">
        <v>45800</v>
      </c>
      <c r="E48" s="304">
        <v>45800</v>
      </c>
      <c r="F48" s="307">
        <v>3939</v>
      </c>
      <c r="G48" s="304">
        <v>45805</v>
      </c>
      <c r="H48" s="119">
        <v>1000000000</v>
      </c>
      <c r="I48" s="312"/>
    </row>
    <row r="49" ht="17.25" customHeight="1" spans="1:9">
      <c r="A49" s="119" t="s">
        <v>2096</v>
      </c>
      <c r="B49" s="119" t="s">
        <v>493</v>
      </c>
      <c r="C49" s="303" t="s">
        <v>2097</v>
      </c>
      <c r="D49" s="304">
        <v>45800</v>
      </c>
      <c r="E49" s="304">
        <v>45804</v>
      </c>
      <c r="F49" s="307">
        <v>1554</v>
      </c>
      <c r="G49" s="304">
        <v>45805</v>
      </c>
      <c r="H49" s="119">
        <v>1000000000</v>
      </c>
      <c r="I49" s="312"/>
    </row>
    <row r="50" ht="15.75" customHeight="1" spans="1:9">
      <c r="A50" s="119" t="s">
        <v>2098</v>
      </c>
      <c r="B50" s="119" t="s">
        <v>208</v>
      </c>
      <c r="C50" s="303" t="s">
        <v>209</v>
      </c>
      <c r="D50" s="304">
        <v>45800</v>
      </c>
      <c r="E50" s="304">
        <v>45805</v>
      </c>
      <c r="F50" s="307">
        <v>1318.1</v>
      </c>
      <c r="G50" s="304">
        <v>45805</v>
      </c>
      <c r="H50" s="119">
        <v>1000000000</v>
      </c>
      <c r="I50" s="312"/>
    </row>
    <row r="51" ht="15.75" customHeight="1" spans="1:9">
      <c r="A51" s="119" t="s">
        <v>2099</v>
      </c>
      <c r="B51" s="119" t="s">
        <v>302</v>
      </c>
      <c r="C51" s="303" t="s">
        <v>303</v>
      </c>
      <c r="D51" s="304">
        <v>45800</v>
      </c>
      <c r="E51" s="304">
        <v>45805</v>
      </c>
      <c r="F51" s="307">
        <v>3005.74</v>
      </c>
      <c r="G51" s="304">
        <v>45805</v>
      </c>
      <c r="H51" s="119">
        <v>1000000000</v>
      </c>
      <c r="I51" s="312"/>
    </row>
    <row r="52" ht="15.75" customHeight="1" spans="1:9">
      <c r="A52" s="119" t="s">
        <v>2100</v>
      </c>
      <c r="B52" s="119" t="s">
        <v>63</v>
      </c>
      <c r="C52" s="303" t="s">
        <v>64</v>
      </c>
      <c r="D52" s="304">
        <v>45800</v>
      </c>
      <c r="E52" s="304">
        <v>45805</v>
      </c>
      <c r="F52" s="307">
        <v>818.59</v>
      </c>
      <c r="G52" s="304">
        <v>45805</v>
      </c>
      <c r="H52" s="310">
        <v>1000000000</v>
      </c>
      <c r="I52" s="312"/>
    </row>
    <row r="53" ht="15.75" customHeight="1" spans="1:9">
      <c r="A53" s="119" t="s">
        <v>2101</v>
      </c>
      <c r="B53" s="119" t="s">
        <v>1818</v>
      </c>
      <c r="C53" s="303" t="s">
        <v>1819</v>
      </c>
      <c r="D53" s="304">
        <v>45800</v>
      </c>
      <c r="E53" s="304">
        <v>45805</v>
      </c>
      <c r="F53" s="307">
        <v>15604.2</v>
      </c>
      <c r="G53" s="304">
        <v>45805</v>
      </c>
      <c r="H53" s="119">
        <v>1000000000</v>
      </c>
      <c r="I53" s="312"/>
    </row>
    <row r="54" ht="15.75" customHeight="1" spans="1:9">
      <c r="A54" s="119" t="s">
        <v>2102</v>
      </c>
      <c r="B54" s="119" t="s">
        <v>1116</v>
      </c>
      <c r="C54" s="303" t="s">
        <v>199</v>
      </c>
      <c r="D54" s="304">
        <v>45800</v>
      </c>
      <c r="E54" s="304">
        <v>45805</v>
      </c>
      <c r="F54" s="307">
        <v>3723.8</v>
      </c>
      <c r="G54" s="304">
        <v>45805</v>
      </c>
      <c r="H54" s="119">
        <v>1444000000</v>
      </c>
      <c r="I54" s="312"/>
    </row>
    <row r="55" ht="15.75" customHeight="1" spans="1:9">
      <c r="A55" s="119" t="s">
        <v>2103</v>
      </c>
      <c r="B55" s="119" t="s">
        <v>63</v>
      </c>
      <c r="C55" s="303" t="s">
        <v>64</v>
      </c>
      <c r="D55" s="304">
        <v>45800</v>
      </c>
      <c r="E55" s="304">
        <v>45805</v>
      </c>
      <c r="F55" s="307">
        <v>14293.96</v>
      </c>
      <c r="G55" s="304">
        <v>45805</v>
      </c>
      <c r="H55" s="119">
        <v>1000000000</v>
      </c>
      <c r="I55" s="312"/>
    </row>
    <row r="56" ht="15.75" customHeight="1" spans="1:9">
      <c r="A56" s="119" t="s">
        <v>2104</v>
      </c>
      <c r="B56" s="119" t="s">
        <v>1116</v>
      </c>
      <c r="C56" s="303" t="s">
        <v>296</v>
      </c>
      <c r="D56" s="304">
        <v>45800</v>
      </c>
      <c r="E56" s="304">
        <v>45806</v>
      </c>
      <c r="F56" s="307">
        <v>11464.2</v>
      </c>
      <c r="G56" s="304">
        <v>45805</v>
      </c>
      <c r="H56" s="119">
        <v>1000000000</v>
      </c>
      <c r="I56" s="312"/>
    </row>
    <row r="57" ht="15.75" customHeight="1" spans="1:9">
      <c r="A57" s="119" t="s">
        <v>2105</v>
      </c>
      <c r="B57" s="119" t="s">
        <v>110</v>
      </c>
      <c r="C57" s="303" t="s">
        <v>2106</v>
      </c>
      <c r="D57" s="304">
        <v>45800</v>
      </c>
      <c r="E57" s="304">
        <v>45806</v>
      </c>
      <c r="F57" s="307">
        <v>2545</v>
      </c>
      <c r="G57" s="304">
        <v>45805</v>
      </c>
      <c r="H57" s="119">
        <v>1000000000</v>
      </c>
      <c r="I57" s="312"/>
    </row>
    <row r="58" ht="15.75" customHeight="1" spans="1:9">
      <c r="A58" s="119" t="s">
        <v>2107</v>
      </c>
      <c r="B58" s="119" t="s">
        <v>1694</v>
      </c>
      <c r="C58" s="303" t="s">
        <v>2108</v>
      </c>
      <c r="D58" s="304">
        <v>45800</v>
      </c>
      <c r="E58" s="304">
        <v>45806</v>
      </c>
      <c r="F58" s="307">
        <v>2773.61</v>
      </c>
      <c r="G58" s="304">
        <v>45805</v>
      </c>
      <c r="H58" s="119">
        <v>1000000000</v>
      </c>
      <c r="I58" s="312"/>
    </row>
    <row r="59" ht="15.75" customHeight="1" spans="1:9">
      <c r="A59" s="119" t="s">
        <v>2109</v>
      </c>
      <c r="B59" s="119" t="s">
        <v>781</v>
      </c>
      <c r="C59" s="303" t="s">
        <v>1808</v>
      </c>
      <c r="D59" s="304">
        <v>45803</v>
      </c>
      <c r="E59" s="304">
        <v>45804</v>
      </c>
      <c r="F59" s="307">
        <v>591.25</v>
      </c>
      <c r="G59" s="304">
        <v>45805</v>
      </c>
      <c r="H59" s="119">
        <v>1000000000</v>
      </c>
      <c r="I59" s="312"/>
    </row>
    <row r="60" ht="15.75" customHeight="1" spans="1:9">
      <c r="A60" s="119" t="s">
        <v>2110</v>
      </c>
      <c r="B60" s="119" t="s">
        <v>208</v>
      </c>
      <c r="C60" s="303" t="s">
        <v>209</v>
      </c>
      <c r="D60" s="304">
        <v>45803</v>
      </c>
      <c r="E60" s="304">
        <v>45805</v>
      </c>
      <c r="F60" s="307">
        <v>3604.06</v>
      </c>
      <c r="G60" s="304">
        <v>45805</v>
      </c>
      <c r="H60" s="119">
        <v>1000000000</v>
      </c>
      <c r="I60" s="312"/>
    </row>
    <row r="61" ht="15.75" customHeight="1" spans="1:9">
      <c r="A61" s="119" t="s">
        <v>2111</v>
      </c>
      <c r="B61" s="119" t="s">
        <v>63</v>
      </c>
      <c r="C61" s="303" t="s">
        <v>64</v>
      </c>
      <c r="D61" s="304">
        <v>45803</v>
      </c>
      <c r="E61" s="304">
        <v>45805</v>
      </c>
      <c r="F61" s="307">
        <v>2198.61</v>
      </c>
      <c r="G61" s="304">
        <v>45805</v>
      </c>
      <c r="H61" s="119">
        <v>1133000000</v>
      </c>
      <c r="I61" s="312"/>
    </row>
    <row r="62" ht="15.75" customHeight="1" spans="1:9">
      <c r="A62" s="311" t="s">
        <v>2112</v>
      </c>
      <c r="B62" s="119" t="s">
        <v>208</v>
      </c>
      <c r="C62" s="303" t="s">
        <v>209</v>
      </c>
      <c r="D62" s="304">
        <v>45803</v>
      </c>
      <c r="E62" s="304">
        <v>45805</v>
      </c>
      <c r="F62" s="307">
        <v>140.47</v>
      </c>
      <c r="G62" s="304">
        <v>45805</v>
      </c>
      <c r="H62" s="119">
        <v>1000000000</v>
      </c>
      <c r="I62" s="312"/>
    </row>
    <row r="63" ht="15.75" customHeight="1" spans="1:9">
      <c r="A63" s="119" t="s">
        <v>2113</v>
      </c>
      <c r="B63" s="119" t="s">
        <v>208</v>
      </c>
      <c r="C63" s="303" t="s">
        <v>209</v>
      </c>
      <c r="D63" s="304">
        <v>45803</v>
      </c>
      <c r="E63" s="304">
        <v>45805</v>
      </c>
      <c r="F63" s="307">
        <v>546.07</v>
      </c>
      <c r="G63" s="304">
        <v>45805</v>
      </c>
      <c r="H63" s="119">
        <v>1000000000</v>
      </c>
      <c r="I63" s="312"/>
    </row>
    <row r="64" ht="15.75" customHeight="1" spans="1:9">
      <c r="A64" s="119" t="s">
        <v>2114</v>
      </c>
      <c r="B64" s="119" t="s">
        <v>208</v>
      </c>
      <c r="C64" s="303" t="s">
        <v>209</v>
      </c>
      <c r="D64" s="304">
        <v>45803</v>
      </c>
      <c r="E64" s="304">
        <v>45805</v>
      </c>
      <c r="F64" s="307">
        <v>4159.21</v>
      </c>
      <c r="G64" s="304">
        <v>45805</v>
      </c>
      <c r="H64" s="119">
        <v>1000000000</v>
      </c>
      <c r="I64" s="312"/>
    </row>
    <row r="65" ht="15.75" customHeight="1" spans="1:9">
      <c r="A65" s="119" t="s">
        <v>2115</v>
      </c>
      <c r="B65" s="119" t="s">
        <v>208</v>
      </c>
      <c r="C65" s="303" t="s">
        <v>209</v>
      </c>
      <c r="D65" s="304">
        <v>45803</v>
      </c>
      <c r="E65" s="304">
        <v>45805</v>
      </c>
      <c r="F65" s="307">
        <v>2398.94</v>
      </c>
      <c r="G65" s="304">
        <v>45805</v>
      </c>
      <c r="H65" s="119">
        <v>1000000000</v>
      </c>
      <c r="I65" s="312"/>
    </row>
    <row r="66" ht="15.75" customHeight="1" spans="1:9">
      <c r="A66" s="34" t="s">
        <v>2116</v>
      </c>
      <c r="B66" s="34" t="s">
        <v>230</v>
      </c>
      <c r="C66" s="121" t="s">
        <v>2117</v>
      </c>
      <c r="D66" s="40">
        <v>45803</v>
      </c>
      <c r="E66" s="40">
        <v>45806</v>
      </c>
      <c r="F66" s="126">
        <v>3084.27</v>
      </c>
      <c r="G66" s="36">
        <v>45805</v>
      </c>
      <c r="H66" s="34">
        <v>1444000000</v>
      </c>
      <c r="I66" s="144"/>
    </row>
    <row r="67" ht="15.75" customHeight="1" spans="1:9">
      <c r="A67" s="21" t="s">
        <v>40</v>
      </c>
      <c r="B67" s="22"/>
      <c r="C67" s="22"/>
      <c r="D67" s="22"/>
      <c r="E67" s="22"/>
      <c r="F67" s="22"/>
      <c r="G67" s="22"/>
      <c r="H67" s="23"/>
      <c r="I67" s="93">
        <f>SUM(F68)</f>
        <v>171266.18</v>
      </c>
    </row>
    <row r="68" customHeight="1" spans="1:9">
      <c r="A68" s="25" t="s">
        <v>2118</v>
      </c>
      <c r="B68" s="28" t="s">
        <v>2119</v>
      </c>
      <c r="C68" s="313" t="s">
        <v>145</v>
      </c>
      <c r="D68" s="143">
        <v>45798</v>
      </c>
      <c r="E68" s="143">
        <v>45799</v>
      </c>
      <c r="F68" s="98">
        <v>171266.18</v>
      </c>
      <c r="G68" s="26">
        <v>45805</v>
      </c>
      <c r="H68" s="28">
        <v>1000000000</v>
      </c>
      <c r="I68" s="146"/>
    </row>
    <row r="69" ht="15.75" customHeight="1" spans="1:9">
      <c r="A69" s="21" t="s">
        <v>41</v>
      </c>
      <c r="B69" s="22"/>
      <c r="C69" s="22"/>
      <c r="D69" s="22"/>
      <c r="E69" s="22"/>
      <c r="F69" s="22"/>
      <c r="G69" s="22"/>
      <c r="H69" s="23"/>
      <c r="I69" s="93">
        <f>SUM(F70:F74)</f>
        <v>247359.17</v>
      </c>
    </row>
    <row r="70" ht="15.75" customHeight="1" spans="1:9">
      <c r="A70" s="33" t="s">
        <v>2120</v>
      </c>
      <c r="B70" s="34" t="s">
        <v>95</v>
      </c>
      <c r="C70" s="33" t="s">
        <v>96</v>
      </c>
      <c r="D70" s="36">
        <v>45799</v>
      </c>
      <c r="E70" s="36">
        <v>45800</v>
      </c>
      <c r="F70" s="136">
        <v>16047.18</v>
      </c>
      <c r="G70" s="36">
        <v>45805</v>
      </c>
      <c r="H70" s="135">
        <v>1000000000</v>
      </c>
      <c r="I70" s="144"/>
    </row>
    <row r="71" ht="15.75" customHeight="1" spans="1:9">
      <c r="A71" s="33" t="s">
        <v>2121</v>
      </c>
      <c r="B71" s="44" t="s">
        <v>89</v>
      </c>
      <c r="C71" s="33" t="s">
        <v>90</v>
      </c>
      <c r="D71" s="36">
        <v>45799</v>
      </c>
      <c r="E71" s="36">
        <v>45800</v>
      </c>
      <c r="F71" s="136">
        <v>46120.3</v>
      </c>
      <c r="G71" s="36">
        <v>45805</v>
      </c>
      <c r="H71" s="135">
        <v>1000000000</v>
      </c>
      <c r="I71" s="144"/>
    </row>
    <row r="72" ht="15.75" customHeight="1" spans="1:9">
      <c r="A72" s="314" t="s">
        <v>2122</v>
      </c>
      <c r="B72" s="34" t="s">
        <v>2123</v>
      </c>
      <c r="C72" s="48" t="s">
        <v>96</v>
      </c>
      <c r="D72" s="36">
        <v>45799</v>
      </c>
      <c r="E72" s="36">
        <v>45803</v>
      </c>
      <c r="F72" s="136">
        <v>13907.61</v>
      </c>
      <c r="G72" s="36">
        <v>45805</v>
      </c>
      <c r="H72" s="135">
        <v>1000000000</v>
      </c>
      <c r="I72" s="144"/>
    </row>
    <row r="73" ht="15.75" customHeight="1" spans="1:9">
      <c r="A73" s="315" t="s">
        <v>2124</v>
      </c>
      <c r="B73" s="224" t="s">
        <v>2124</v>
      </c>
      <c r="C73" s="221" t="s">
        <v>90</v>
      </c>
      <c r="D73" s="36">
        <v>45799</v>
      </c>
      <c r="E73" s="40">
        <v>45804</v>
      </c>
      <c r="F73" s="136">
        <v>47890.33</v>
      </c>
      <c r="G73" s="36">
        <v>45805</v>
      </c>
      <c r="H73" s="135">
        <v>1000000000</v>
      </c>
      <c r="I73" s="144"/>
    </row>
    <row r="74" ht="15.75" customHeight="1" spans="1:9">
      <c r="A74" s="182" t="s">
        <v>2125</v>
      </c>
      <c r="B74" s="34" t="s">
        <v>2123</v>
      </c>
      <c r="C74" s="48" t="s">
        <v>96</v>
      </c>
      <c r="D74" s="316">
        <v>45803</v>
      </c>
      <c r="E74" s="36">
        <v>45803</v>
      </c>
      <c r="F74" s="136">
        <v>123393.75</v>
      </c>
      <c r="G74" s="36">
        <v>45805</v>
      </c>
      <c r="H74" s="135">
        <v>1000000000</v>
      </c>
      <c r="I74" s="144"/>
    </row>
    <row r="75" ht="15.75" customHeight="1" spans="1:9">
      <c r="A75" s="21" t="s">
        <v>45</v>
      </c>
      <c r="B75" s="22"/>
      <c r="C75" s="22"/>
      <c r="D75" s="22"/>
      <c r="E75" s="22"/>
      <c r="F75" s="22"/>
      <c r="G75" s="22"/>
      <c r="H75" s="23"/>
      <c r="I75" s="93">
        <f>SUM(F76)</f>
        <v>0</v>
      </c>
    </row>
    <row r="76" customHeight="1" spans="1:9">
      <c r="A76" s="107"/>
      <c r="B76" s="28"/>
      <c r="C76" s="105"/>
      <c r="D76" s="97"/>
      <c r="E76" s="97"/>
      <c r="F76" s="83"/>
      <c r="G76" s="80"/>
      <c r="H76" s="28"/>
      <c r="I76" s="25"/>
    </row>
    <row r="77" ht="15.75" customHeight="1" spans="1:9">
      <c r="A77" s="21" t="s">
        <v>50</v>
      </c>
      <c r="B77" s="22"/>
      <c r="C77" s="22"/>
      <c r="D77" s="22"/>
      <c r="E77" s="22"/>
      <c r="F77" s="22"/>
      <c r="G77" s="22"/>
      <c r="H77" s="23"/>
      <c r="I77" s="93">
        <f>SUM(F78:F81)</f>
        <v>345793.72</v>
      </c>
    </row>
    <row r="78" ht="16" customHeight="1" spans="1:9">
      <c r="A78" s="119" t="s">
        <v>2126</v>
      </c>
      <c r="B78" s="119" t="s">
        <v>116</v>
      </c>
      <c r="C78" s="303" t="s">
        <v>729</v>
      </c>
      <c r="D78" s="311">
        <v>45798</v>
      </c>
      <c r="E78" s="311">
        <v>45799</v>
      </c>
      <c r="F78" s="317">
        <v>84015.44</v>
      </c>
      <c r="G78" s="304">
        <v>45805</v>
      </c>
      <c r="H78" s="318" t="s">
        <v>146</v>
      </c>
      <c r="I78" s="312"/>
    </row>
    <row r="79" ht="15.75" customHeight="1" spans="1:9">
      <c r="A79" s="119" t="s">
        <v>2127</v>
      </c>
      <c r="B79" s="119" t="s">
        <v>127</v>
      </c>
      <c r="C79" s="303" t="s">
        <v>128</v>
      </c>
      <c r="D79" s="319">
        <v>45799</v>
      </c>
      <c r="E79" s="311">
        <v>45800</v>
      </c>
      <c r="F79" s="317">
        <v>22265.77</v>
      </c>
      <c r="G79" s="304">
        <v>45805</v>
      </c>
      <c r="H79" s="119">
        <v>1000000000</v>
      </c>
      <c r="I79" s="312"/>
    </row>
    <row r="80" ht="15.75" customHeight="1" spans="1:9">
      <c r="A80" s="119" t="s">
        <v>2128</v>
      </c>
      <c r="B80" s="119" t="s">
        <v>2015</v>
      </c>
      <c r="C80" s="303" t="s">
        <v>2016</v>
      </c>
      <c r="D80" s="311">
        <v>45800</v>
      </c>
      <c r="E80" s="311">
        <v>45803</v>
      </c>
      <c r="F80" s="320">
        <v>39512.51</v>
      </c>
      <c r="G80" s="304">
        <v>45805</v>
      </c>
      <c r="H80" s="185">
        <v>1000000000</v>
      </c>
      <c r="I80" s="312"/>
    </row>
    <row r="81" ht="15.75" customHeight="1" spans="1:9">
      <c r="A81" s="119" t="s">
        <v>1134</v>
      </c>
      <c r="B81" s="119" t="s">
        <v>412</v>
      </c>
      <c r="C81" s="303" t="s">
        <v>2129</v>
      </c>
      <c r="D81" s="311">
        <v>45803</v>
      </c>
      <c r="E81" s="311">
        <v>45805</v>
      </c>
      <c r="F81" s="320">
        <v>200000</v>
      </c>
      <c r="G81" s="304">
        <v>45805</v>
      </c>
      <c r="H81" s="185" t="s">
        <v>1136</v>
      </c>
      <c r="I81" s="312"/>
    </row>
    <row r="82" ht="15.75" customHeight="1" spans="1:9">
      <c r="A82" s="21" t="s">
        <v>53</v>
      </c>
      <c r="B82" s="22"/>
      <c r="C82" s="22"/>
      <c r="D82" s="22"/>
      <c r="E82" s="22"/>
      <c r="F82" s="22"/>
      <c r="G82" s="22"/>
      <c r="H82" s="23"/>
      <c r="I82" s="93">
        <f>SUM(F83:F89)</f>
        <v>233279.22</v>
      </c>
    </row>
    <row r="83" ht="15.75" customHeight="1" spans="1:9">
      <c r="A83" s="25" t="s">
        <v>2130</v>
      </c>
      <c r="B83" s="28" t="s">
        <v>1818</v>
      </c>
      <c r="C83" s="25" t="s">
        <v>1819</v>
      </c>
      <c r="D83" s="321">
        <v>45792</v>
      </c>
      <c r="E83" s="57">
        <v>45797</v>
      </c>
      <c r="F83" s="168">
        <v>20748.6</v>
      </c>
      <c r="G83" s="26">
        <v>45805</v>
      </c>
      <c r="H83" s="28">
        <v>1000000000</v>
      </c>
      <c r="I83" s="146"/>
    </row>
    <row r="84" ht="15.75" customHeight="1" spans="1:9">
      <c r="A84" s="25" t="s">
        <v>2131</v>
      </c>
      <c r="B84" s="28" t="s">
        <v>63</v>
      </c>
      <c r="C84" s="25" t="s">
        <v>64</v>
      </c>
      <c r="D84" s="26">
        <v>45792</v>
      </c>
      <c r="E84" s="26">
        <v>45797</v>
      </c>
      <c r="F84" s="168">
        <v>70832.63</v>
      </c>
      <c r="G84" s="26">
        <v>45805</v>
      </c>
      <c r="H84" s="50">
        <v>1000000000</v>
      </c>
      <c r="I84" s="146"/>
    </row>
    <row r="85" ht="15.75" customHeight="1" spans="1:9">
      <c r="A85" s="25" t="s">
        <v>2132</v>
      </c>
      <c r="B85" s="28" t="s">
        <v>63</v>
      </c>
      <c r="C85" s="25" t="s">
        <v>64</v>
      </c>
      <c r="D85" s="26">
        <v>45796</v>
      </c>
      <c r="E85" s="26">
        <v>45799</v>
      </c>
      <c r="F85" s="168">
        <v>41180.65</v>
      </c>
      <c r="G85" s="26">
        <v>45805</v>
      </c>
      <c r="H85" s="50">
        <v>1000000000</v>
      </c>
      <c r="I85" s="146"/>
    </row>
    <row r="86" ht="15.75" customHeight="1" spans="1:9">
      <c r="A86" s="25" t="s">
        <v>2133</v>
      </c>
      <c r="B86" s="28" t="s">
        <v>110</v>
      </c>
      <c r="C86" s="25" t="s">
        <v>111</v>
      </c>
      <c r="D86" s="26">
        <v>45796</v>
      </c>
      <c r="E86" s="26">
        <v>45799</v>
      </c>
      <c r="F86" s="168">
        <v>23804</v>
      </c>
      <c r="G86" s="26">
        <v>45805</v>
      </c>
      <c r="H86" s="50">
        <v>1000000000</v>
      </c>
      <c r="I86" s="146"/>
    </row>
    <row r="87" ht="15.75" customHeight="1" spans="1:9">
      <c r="A87" s="25" t="s">
        <v>2134</v>
      </c>
      <c r="B87" s="28" t="s">
        <v>63</v>
      </c>
      <c r="C87" s="25" t="s">
        <v>64</v>
      </c>
      <c r="D87" s="26">
        <v>45796</v>
      </c>
      <c r="E87" s="26">
        <v>45799</v>
      </c>
      <c r="F87" s="168">
        <v>28049.04</v>
      </c>
      <c r="G87" s="26">
        <v>45805</v>
      </c>
      <c r="H87" s="50">
        <v>1000000000</v>
      </c>
      <c r="I87" s="146"/>
    </row>
    <row r="88" ht="15.75" customHeight="1" spans="1:9">
      <c r="A88" s="25" t="s">
        <v>2135</v>
      </c>
      <c r="B88" s="28" t="s">
        <v>63</v>
      </c>
      <c r="C88" s="25" t="s">
        <v>64</v>
      </c>
      <c r="D88" s="57">
        <v>45797</v>
      </c>
      <c r="E88" s="57">
        <v>45800</v>
      </c>
      <c r="F88" s="54">
        <v>25494.5</v>
      </c>
      <c r="G88" s="26">
        <v>45805</v>
      </c>
      <c r="H88" s="50">
        <v>1000000000</v>
      </c>
      <c r="I88" s="146"/>
    </row>
    <row r="89" ht="15.75" customHeight="1" spans="1:9">
      <c r="A89" s="25" t="s">
        <v>2136</v>
      </c>
      <c r="B89" s="28" t="s">
        <v>63</v>
      </c>
      <c r="C89" s="25" t="s">
        <v>64</v>
      </c>
      <c r="D89" s="57">
        <v>45798</v>
      </c>
      <c r="E89" s="57">
        <v>45804</v>
      </c>
      <c r="F89" s="54">
        <v>23169.8</v>
      </c>
      <c r="G89" s="26">
        <v>45805</v>
      </c>
      <c r="H89" s="50">
        <v>1000000000</v>
      </c>
      <c r="I89" s="146"/>
    </row>
    <row r="90" ht="15.75" customHeight="1" spans="1:9">
      <c r="A90" s="21" t="s">
        <v>55</v>
      </c>
      <c r="B90" s="22"/>
      <c r="C90" s="22"/>
      <c r="D90" s="22"/>
      <c r="E90" s="22"/>
      <c r="F90" s="22"/>
      <c r="G90" s="22"/>
      <c r="H90" s="23"/>
      <c r="I90" s="93">
        <f>SUM(F91)</f>
        <v>0</v>
      </c>
    </row>
    <row r="91" ht="15.75" customHeight="1" spans="1:9">
      <c r="A91" s="104"/>
      <c r="B91" s="90"/>
      <c r="C91" s="105"/>
      <c r="D91" s="52"/>
      <c r="E91" s="52"/>
      <c r="F91" s="76"/>
      <c r="G91" s="75"/>
      <c r="H91" s="106"/>
      <c r="I91" s="25"/>
    </row>
    <row r="92" ht="15.75" customHeight="1" spans="1:9">
      <c r="A92" s="21" t="s">
        <v>56</v>
      </c>
      <c r="B92" s="22"/>
      <c r="C92" s="22"/>
      <c r="D92" s="22"/>
      <c r="E92" s="22"/>
      <c r="F92" s="22"/>
      <c r="G92" s="22"/>
      <c r="H92" s="23"/>
      <c r="I92" s="93">
        <f>SUM(F93)</f>
        <v>0</v>
      </c>
    </row>
    <row r="93" ht="15.75" customHeight="1" spans="1:9">
      <c r="A93" s="107"/>
      <c r="B93" s="28"/>
      <c r="C93" s="25"/>
      <c r="D93" s="25"/>
      <c r="E93" s="25"/>
      <c r="F93" s="89"/>
      <c r="G93" s="108"/>
      <c r="H93" s="109"/>
      <c r="I93" s="25"/>
    </row>
    <row r="94" customFormat="1" ht="15.75" customHeight="1" spans="1:8">
      <c r="A94" s="6"/>
      <c r="B94" s="7"/>
      <c r="D94" s="7"/>
      <c r="E94" s="7"/>
      <c r="F94" s="110"/>
      <c r="G94" s="111"/>
      <c r="H94" s="112"/>
    </row>
    <row r="95" customFormat="1" ht="15.75" customHeight="1" spans="1:8">
      <c r="A95" s="113" t="s">
        <v>60</v>
      </c>
      <c r="B95" s="63"/>
      <c r="C95" s="63"/>
      <c r="D95" s="7"/>
      <c r="E95" s="7"/>
      <c r="F95" s="110"/>
      <c r="H95" s="7"/>
    </row>
    <row r="96" customFormat="1" ht="15.75" customHeight="1" spans="1:8">
      <c r="A96" s="114" t="s">
        <v>61</v>
      </c>
      <c r="B96" s="12"/>
      <c r="C96" s="12"/>
      <c r="D96" s="7"/>
      <c r="E96" s="7"/>
      <c r="F96" s="110"/>
      <c r="H96" s="7"/>
    </row>
    <row r="97" customFormat="1" ht="15.75" customHeight="1" spans="1:8">
      <c r="A97" s="6"/>
      <c r="B97" s="7"/>
      <c r="D97" s="7"/>
      <c r="E97" s="7"/>
      <c r="F97" s="110"/>
      <c r="H97" s="7"/>
    </row>
    <row r="98" customFormat="1" ht="15.75" customHeight="1" spans="1:8">
      <c r="A98" s="6"/>
      <c r="B98" s="7"/>
      <c r="D98" s="7"/>
      <c r="E98" s="7"/>
      <c r="F98" s="110"/>
      <c r="H98" s="7"/>
    </row>
    <row r="99" customFormat="1" ht="15.75" customHeight="1" spans="1:8">
      <c r="A99" s="6"/>
      <c r="B99" s="7"/>
      <c r="D99" s="7"/>
      <c r="E99" s="7"/>
      <c r="F99" s="110"/>
      <c r="H99" s="7"/>
    </row>
    <row r="100" customFormat="1" ht="15.75" customHeight="1" spans="1:8">
      <c r="A100" s="6"/>
      <c r="B100" s="7"/>
      <c r="D100" s="7"/>
      <c r="E100" s="7"/>
      <c r="F100" s="110"/>
      <c r="H100" s="7"/>
    </row>
    <row r="101" customFormat="1" ht="15.75" customHeight="1" spans="1:8">
      <c r="A101" s="6"/>
      <c r="B101" s="7"/>
      <c r="D101" s="7"/>
      <c r="E101" s="7"/>
      <c r="F101" s="110"/>
      <c r="H101" s="7"/>
    </row>
    <row r="102" customFormat="1" ht="15.75" customHeight="1" spans="1:8">
      <c r="A102" s="6"/>
      <c r="B102" s="7"/>
      <c r="D102" s="7"/>
      <c r="E102" s="7"/>
      <c r="F102" s="110"/>
      <c r="H102" s="7"/>
    </row>
    <row r="103" customFormat="1" ht="15.75" customHeight="1" spans="1:8">
      <c r="A103" s="6"/>
      <c r="B103" s="7"/>
      <c r="D103" s="7"/>
      <c r="E103" s="7"/>
      <c r="F103" s="110"/>
      <c r="H103" s="7"/>
    </row>
    <row r="104" customFormat="1" ht="15.75" customHeight="1" spans="1:8">
      <c r="A104" s="6"/>
      <c r="B104" s="7"/>
      <c r="D104" s="7"/>
      <c r="E104" s="7"/>
      <c r="F104" s="110"/>
      <c r="H104" s="7"/>
    </row>
    <row r="105" customFormat="1" ht="15.75" customHeight="1" spans="1:8">
      <c r="A105" s="6"/>
      <c r="B105" s="7"/>
      <c r="D105" s="7"/>
      <c r="E105" s="7"/>
      <c r="F105" s="110"/>
      <c r="H105" s="7"/>
    </row>
    <row r="106" customFormat="1" ht="15.75" customHeight="1" spans="1:8">
      <c r="A106" s="6"/>
      <c r="B106" s="7"/>
      <c r="D106" s="7"/>
      <c r="E106" s="7"/>
      <c r="F106" s="110"/>
      <c r="H106" s="7"/>
    </row>
    <row r="107" customFormat="1" ht="15.75" customHeight="1" spans="1:8">
      <c r="A107" s="6"/>
      <c r="B107" s="7"/>
      <c r="D107" s="7"/>
      <c r="E107" s="7"/>
      <c r="F107" s="110"/>
      <c r="H107" s="7"/>
    </row>
    <row r="108" customFormat="1" ht="15.75" customHeight="1" spans="1:8">
      <c r="A108" s="6"/>
      <c r="B108" s="7"/>
      <c r="D108" s="7"/>
      <c r="E108" s="7"/>
      <c r="F108" s="110"/>
      <c r="H108" s="7"/>
    </row>
    <row r="109" customFormat="1" ht="15.75" customHeight="1" spans="1:8">
      <c r="A109" s="6"/>
      <c r="B109" s="7"/>
      <c r="D109" s="7"/>
      <c r="E109" s="7"/>
      <c r="F109" s="110"/>
      <c r="H109" s="7"/>
    </row>
    <row r="110" customFormat="1" ht="15.75" customHeight="1" spans="1:8">
      <c r="A110" s="6"/>
      <c r="B110" s="7"/>
      <c r="D110" s="7"/>
      <c r="E110" s="7"/>
      <c r="F110" s="110"/>
      <c r="H110" s="7"/>
    </row>
    <row r="111" customFormat="1" ht="15.75" customHeight="1" spans="1:8">
      <c r="A111" s="6"/>
      <c r="B111" s="7"/>
      <c r="D111" s="7"/>
      <c r="E111" s="7"/>
      <c r="F111" s="110"/>
      <c r="H111" s="7"/>
    </row>
    <row r="112" customFormat="1" ht="15.75" customHeight="1" spans="1:8">
      <c r="A112" s="6"/>
      <c r="B112" s="7"/>
      <c r="D112" s="7"/>
      <c r="E112" s="7"/>
      <c r="F112" s="110"/>
      <c r="H112" s="7"/>
    </row>
    <row r="113" customFormat="1" ht="15.75" customHeight="1" spans="1:8">
      <c r="A113" s="6"/>
      <c r="B113" s="7"/>
      <c r="D113" s="7"/>
      <c r="E113" s="7"/>
      <c r="F113" s="110"/>
      <c r="H113" s="7"/>
    </row>
    <row r="114" customFormat="1" ht="15.75" customHeight="1" spans="1:8">
      <c r="A114" s="6"/>
      <c r="B114" s="7"/>
      <c r="D114" s="7"/>
      <c r="E114" s="7"/>
      <c r="F114" s="110"/>
      <c r="H114" s="7"/>
    </row>
    <row r="115" customFormat="1" ht="15.75" customHeight="1" spans="1:8">
      <c r="A115" s="6"/>
      <c r="B115" s="7"/>
      <c r="D115" s="7"/>
      <c r="E115" s="7"/>
      <c r="F115" s="110"/>
      <c r="H115" s="7"/>
    </row>
    <row r="116" customFormat="1" ht="15.75" customHeight="1" spans="1:8">
      <c r="A116" s="6"/>
      <c r="B116" s="7"/>
      <c r="D116" s="7"/>
      <c r="E116" s="7"/>
      <c r="F116" s="110"/>
      <c r="H116" s="7"/>
    </row>
    <row r="117" customFormat="1" ht="15.75" customHeight="1" spans="1:8">
      <c r="A117" s="6"/>
      <c r="B117" s="7"/>
      <c r="D117" s="7"/>
      <c r="E117" s="7"/>
      <c r="F117" s="110"/>
      <c r="H117" s="7"/>
    </row>
    <row r="118" customFormat="1" ht="15.75" customHeight="1" spans="1:8">
      <c r="A118" s="6"/>
      <c r="B118" s="7"/>
      <c r="D118" s="7"/>
      <c r="E118" s="7"/>
      <c r="F118" s="110"/>
      <c r="H118" s="7"/>
    </row>
    <row r="119" customFormat="1" ht="15.75" customHeight="1" spans="1:8">
      <c r="A119" s="6"/>
      <c r="B119" s="7"/>
      <c r="D119" s="7"/>
      <c r="E119" s="7"/>
      <c r="F119" s="110"/>
      <c r="H119" s="7"/>
    </row>
    <row r="120" customFormat="1" ht="15.75" customHeight="1" spans="1:8">
      <c r="A120" s="6"/>
      <c r="B120" s="7"/>
      <c r="D120" s="7"/>
      <c r="E120" s="7"/>
      <c r="F120" s="110"/>
      <c r="H120" s="7"/>
    </row>
    <row r="121" customFormat="1" ht="15.75" customHeight="1" spans="1:8">
      <c r="A121" s="6"/>
      <c r="B121" s="7"/>
      <c r="D121" s="7"/>
      <c r="E121" s="7"/>
      <c r="F121" s="110"/>
      <c r="H121" s="7"/>
    </row>
    <row r="122" customFormat="1" ht="15.75" customHeight="1" spans="1:8">
      <c r="A122" s="6"/>
      <c r="B122" s="7"/>
      <c r="D122" s="7"/>
      <c r="E122" s="7"/>
      <c r="F122" s="110"/>
      <c r="H122" s="7"/>
    </row>
    <row r="123" customFormat="1" ht="15.75" customHeight="1" spans="1:8">
      <c r="A123" s="6"/>
      <c r="B123" s="7"/>
      <c r="D123" s="7"/>
      <c r="E123" s="7"/>
      <c r="F123" s="110"/>
      <c r="H123" s="7"/>
    </row>
    <row r="124" customFormat="1" ht="15.75" customHeight="1" spans="1:8">
      <c r="A124" s="6"/>
      <c r="B124" s="7"/>
      <c r="D124" s="7"/>
      <c r="E124" s="7"/>
      <c r="F124" s="110"/>
      <c r="H124" s="7"/>
    </row>
    <row r="125" customFormat="1" ht="15.75" customHeight="1" spans="1:8">
      <c r="A125" s="6"/>
      <c r="B125" s="7"/>
      <c r="D125" s="7"/>
      <c r="E125" s="7"/>
      <c r="F125" s="110"/>
      <c r="H125" s="7"/>
    </row>
    <row r="126" customFormat="1" ht="15.75" customHeight="1" spans="1:8">
      <c r="A126" s="6"/>
      <c r="B126" s="7"/>
      <c r="D126" s="7"/>
      <c r="E126" s="7"/>
      <c r="F126" s="110"/>
      <c r="H126" s="7"/>
    </row>
    <row r="127" customFormat="1" ht="15.75" customHeight="1" spans="1:8">
      <c r="A127" s="6"/>
      <c r="B127" s="7"/>
      <c r="D127" s="7"/>
      <c r="E127" s="7"/>
      <c r="F127" s="110"/>
      <c r="H127" s="7"/>
    </row>
    <row r="128" customFormat="1" ht="15.75" customHeight="1" spans="1:8">
      <c r="A128" s="6"/>
      <c r="B128" s="7"/>
      <c r="D128" s="7"/>
      <c r="E128" s="7"/>
      <c r="F128" s="110"/>
      <c r="H128" s="7"/>
    </row>
    <row r="129" customFormat="1" ht="15.75" customHeight="1" spans="1:8">
      <c r="A129" s="6"/>
      <c r="B129" s="7"/>
      <c r="D129" s="7"/>
      <c r="E129" s="7"/>
      <c r="F129" s="110"/>
      <c r="H129" s="7"/>
    </row>
    <row r="130" customFormat="1" ht="15.75" customHeight="1" spans="1:8">
      <c r="A130" s="6"/>
      <c r="B130" s="7"/>
      <c r="D130" s="7"/>
      <c r="E130" s="7"/>
      <c r="F130" s="110"/>
      <c r="H130" s="7"/>
    </row>
    <row r="131" customFormat="1" ht="15.75" customHeight="1" spans="1:8">
      <c r="A131" s="6"/>
      <c r="B131" s="7"/>
      <c r="D131" s="7"/>
      <c r="E131" s="7"/>
      <c r="F131" s="110"/>
      <c r="H131" s="7"/>
    </row>
    <row r="132" customFormat="1" ht="15.75" customHeight="1" spans="1:8">
      <c r="A132" s="6"/>
      <c r="B132" s="7"/>
      <c r="D132" s="7"/>
      <c r="E132" s="7"/>
      <c r="F132" s="110"/>
      <c r="H132" s="7"/>
    </row>
    <row r="133" customFormat="1" ht="15.75" customHeight="1" spans="1:8">
      <c r="A133" s="6"/>
      <c r="B133" s="7"/>
      <c r="D133" s="7"/>
      <c r="E133" s="7"/>
      <c r="F133" s="110"/>
      <c r="H133" s="7"/>
    </row>
    <row r="134" customFormat="1" ht="15.75" customHeight="1" spans="1:8">
      <c r="A134" s="6"/>
      <c r="B134" s="7"/>
      <c r="D134" s="7"/>
      <c r="E134" s="7"/>
      <c r="F134" s="110"/>
      <c r="H134" s="7"/>
    </row>
    <row r="135" customFormat="1" ht="15.75" customHeight="1" spans="1:8">
      <c r="A135" s="6"/>
      <c r="B135" s="7"/>
      <c r="D135" s="7"/>
      <c r="E135" s="7"/>
      <c r="F135" s="110"/>
      <c r="H135" s="7"/>
    </row>
    <row r="136" customFormat="1" ht="15.75" customHeight="1" spans="1:8">
      <c r="A136" s="6"/>
      <c r="B136" s="7"/>
      <c r="D136" s="7"/>
      <c r="E136" s="7"/>
      <c r="F136" s="110"/>
      <c r="H136" s="7"/>
    </row>
    <row r="137" customFormat="1" ht="15.75" customHeight="1" spans="1:8">
      <c r="A137" s="6"/>
      <c r="B137" s="7"/>
      <c r="D137" s="7"/>
      <c r="E137" s="7"/>
      <c r="F137" s="110"/>
      <c r="H137" s="7"/>
    </row>
    <row r="138" customFormat="1" ht="15.75" customHeight="1" spans="1:8">
      <c r="A138" s="6"/>
      <c r="B138" s="7"/>
      <c r="D138" s="7"/>
      <c r="E138" s="7"/>
      <c r="F138" s="110"/>
      <c r="H138" s="7"/>
    </row>
    <row r="139" customFormat="1" ht="15.75" customHeight="1" spans="1:8">
      <c r="A139" s="6"/>
      <c r="B139" s="7"/>
      <c r="D139" s="7"/>
      <c r="E139" s="7"/>
      <c r="F139" s="110"/>
      <c r="H139" s="7"/>
    </row>
    <row r="140" customFormat="1" ht="15.75" customHeight="1" spans="1:8">
      <c r="A140" s="6"/>
      <c r="B140" s="7"/>
      <c r="D140" s="7"/>
      <c r="E140" s="7"/>
      <c r="F140" s="110"/>
      <c r="H140" s="7"/>
    </row>
    <row r="141" customFormat="1" ht="15.75" customHeight="1" spans="1:8">
      <c r="A141" s="6"/>
      <c r="B141" s="7"/>
      <c r="D141" s="7"/>
      <c r="E141" s="7"/>
      <c r="F141" s="110"/>
      <c r="H141" s="7"/>
    </row>
    <row r="142" customFormat="1" ht="15.75" customHeight="1" spans="1:8">
      <c r="A142" s="6"/>
      <c r="B142" s="7"/>
      <c r="D142" s="7"/>
      <c r="E142" s="7"/>
      <c r="F142" s="110"/>
      <c r="H142" s="7"/>
    </row>
    <row r="143" customFormat="1" ht="15.75" customHeight="1" spans="1:8">
      <c r="A143" s="6"/>
      <c r="B143" s="7"/>
      <c r="D143" s="7"/>
      <c r="E143" s="7"/>
      <c r="F143" s="110"/>
      <c r="H143" s="7"/>
    </row>
    <row r="144" customFormat="1" ht="15.75" customHeight="1" spans="1:8">
      <c r="A144" s="6"/>
      <c r="B144" s="7"/>
      <c r="D144" s="7"/>
      <c r="E144" s="7"/>
      <c r="F144" s="110"/>
      <c r="H144" s="7"/>
    </row>
    <row r="145" customFormat="1" ht="15.75" customHeight="1" spans="1:8">
      <c r="A145" s="6"/>
      <c r="B145" s="7"/>
      <c r="D145" s="7"/>
      <c r="E145" s="7"/>
      <c r="F145" s="110"/>
      <c r="H145" s="7"/>
    </row>
    <row r="146" customFormat="1" ht="15.75" customHeight="1" spans="1:8">
      <c r="A146" s="6"/>
      <c r="B146" s="7"/>
      <c r="D146" s="7"/>
      <c r="E146" s="7"/>
      <c r="F146" s="110"/>
      <c r="H146" s="7"/>
    </row>
    <row r="147" customFormat="1" ht="15.75" customHeight="1" spans="1:8">
      <c r="A147" s="6"/>
      <c r="B147" s="7"/>
      <c r="D147" s="7"/>
      <c r="E147" s="7"/>
      <c r="F147" s="110"/>
      <c r="H147" s="7"/>
    </row>
    <row r="148" customFormat="1" ht="15.75" customHeight="1" spans="1:8">
      <c r="A148" s="6"/>
      <c r="B148" s="7"/>
      <c r="D148" s="7"/>
      <c r="E148" s="7"/>
      <c r="F148" s="110"/>
      <c r="H148" s="7"/>
    </row>
    <row r="149" customFormat="1" ht="15.75" customHeight="1" spans="1:8">
      <c r="A149" s="6"/>
      <c r="B149" s="7"/>
      <c r="D149" s="7"/>
      <c r="E149" s="7"/>
      <c r="F149" s="110"/>
      <c r="H149" s="7"/>
    </row>
    <row r="150" customFormat="1" ht="15.75" customHeight="1" spans="1:8">
      <c r="A150" s="6"/>
      <c r="B150" s="7"/>
      <c r="D150" s="7"/>
      <c r="E150" s="7"/>
      <c r="F150" s="110"/>
      <c r="H150" s="7"/>
    </row>
    <row r="151" customFormat="1" ht="15.75" customHeight="1" spans="1:8">
      <c r="A151" s="6"/>
      <c r="B151" s="7"/>
      <c r="D151" s="7"/>
      <c r="E151" s="7"/>
      <c r="F151" s="110"/>
      <c r="H151" s="7"/>
    </row>
    <row r="152" customFormat="1" ht="15.75" customHeight="1" spans="1:8">
      <c r="A152" s="6"/>
      <c r="B152" s="7"/>
      <c r="D152" s="7"/>
      <c r="E152" s="7"/>
      <c r="F152" s="110"/>
      <c r="H152" s="7"/>
    </row>
    <row r="153" customFormat="1" ht="15.75" customHeight="1" spans="1:8">
      <c r="A153" s="6"/>
      <c r="B153" s="7"/>
      <c r="D153" s="7"/>
      <c r="E153" s="7"/>
      <c r="F153" s="110"/>
      <c r="H153" s="7"/>
    </row>
    <row r="154" customFormat="1" ht="15.75" customHeight="1" spans="1:8">
      <c r="A154" s="6"/>
      <c r="B154" s="7"/>
      <c r="D154" s="7"/>
      <c r="E154" s="7"/>
      <c r="F154" s="110"/>
      <c r="H154" s="7"/>
    </row>
    <row r="155" customFormat="1" ht="15.75" customHeight="1" spans="1:8">
      <c r="A155" s="6"/>
      <c r="B155" s="7"/>
      <c r="D155" s="7"/>
      <c r="E155" s="7"/>
      <c r="F155" s="110"/>
      <c r="H155" s="7"/>
    </row>
    <row r="156" customFormat="1" ht="15.75" customHeight="1" spans="1:8">
      <c r="A156" s="6"/>
      <c r="B156" s="7"/>
      <c r="D156" s="7"/>
      <c r="E156" s="7"/>
      <c r="F156" s="110"/>
      <c r="H156" s="7"/>
    </row>
    <row r="157" customFormat="1" ht="15.75" customHeight="1" spans="1:8">
      <c r="A157" s="6"/>
      <c r="B157" s="7"/>
      <c r="D157" s="7"/>
      <c r="E157" s="7"/>
      <c r="F157" s="110"/>
      <c r="H157" s="7"/>
    </row>
    <row r="158" customFormat="1" ht="15.75" customHeight="1" spans="1:8">
      <c r="A158" s="6"/>
      <c r="B158" s="7"/>
      <c r="D158" s="7"/>
      <c r="E158" s="7"/>
      <c r="F158" s="110"/>
      <c r="H158" s="7"/>
    </row>
    <row r="159" customFormat="1" ht="15.75" customHeight="1" spans="1:8">
      <c r="A159" s="6"/>
      <c r="B159" s="7"/>
      <c r="D159" s="7"/>
      <c r="E159" s="7"/>
      <c r="F159" s="110"/>
      <c r="H159" s="7"/>
    </row>
    <row r="160" customFormat="1" ht="15.75" customHeight="1" spans="1:8">
      <c r="A160" s="6"/>
      <c r="B160" s="7"/>
      <c r="D160" s="7"/>
      <c r="E160" s="7"/>
      <c r="F160" s="110"/>
      <c r="H160" s="7"/>
    </row>
    <row r="161" customFormat="1" ht="15.75" customHeight="1" spans="1:8">
      <c r="A161" s="6"/>
      <c r="B161" s="7"/>
      <c r="D161" s="7"/>
      <c r="E161" s="7"/>
      <c r="F161" s="110"/>
      <c r="H161" s="7"/>
    </row>
    <row r="162" customFormat="1" ht="15.75" customHeight="1" spans="1:8">
      <c r="A162" s="6"/>
      <c r="B162" s="7"/>
      <c r="D162" s="7"/>
      <c r="E162" s="7"/>
      <c r="F162" s="110"/>
      <c r="H162" s="7"/>
    </row>
    <row r="163" customFormat="1" ht="15.75" customHeight="1" spans="1:8">
      <c r="A163" s="6"/>
      <c r="B163" s="7"/>
      <c r="D163" s="7"/>
      <c r="E163" s="7"/>
      <c r="F163" s="110"/>
      <c r="H163" s="7"/>
    </row>
    <row r="164" customFormat="1" ht="15.75" customHeight="1" spans="1:8">
      <c r="A164" s="6"/>
      <c r="B164" s="7"/>
      <c r="D164" s="7"/>
      <c r="E164" s="7"/>
      <c r="F164" s="110"/>
      <c r="H164" s="7"/>
    </row>
    <row r="165" customFormat="1" ht="15.75" customHeight="1" spans="1:8">
      <c r="A165" s="6"/>
      <c r="B165" s="7"/>
      <c r="D165" s="7"/>
      <c r="E165" s="7"/>
      <c r="F165" s="110"/>
      <c r="H165" s="7"/>
    </row>
    <row r="166" customFormat="1" ht="15.75" customHeight="1" spans="1:8">
      <c r="A166" s="6"/>
      <c r="B166" s="7"/>
      <c r="D166" s="7"/>
      <c r="E166" s="7"/>
      <c r="F166" s="110"/>
      <c r="H166" s="7"/>
    </row>
    <row r="167" customFormat="1" ht="15.75" customHeight="1" spans="1:8">
      <c r="A167" s="6"/>
      <c r="B167" s="7"/>
      <c r="D167" s="7"/>
      <c r="E167" s="7"/>
      <c r="F167" s="110"/>
      <c r="H167" s="7"/>
    </row>
    <row r="168" customFormat="1" ht="15.75" customHeight="1" spans="1:8">
      <c r="A168" s="6"/>
      <c r="B168" s="7"/>
      <c r="D168" s="7"/>
      <c r="E168" s="7"/>
      <c r="F168" s="110"/>
      <c r="H168" s="7"/>
    </row>
    <row r="169" customFormat="1" ht="15.75" customHeight="1" spans="1:8">
      <c r="A169" s="6"/>
      <c r="B169" s="7"/>
      <c r="D169" s="7"/>
      <c r="E169" s="7"/>
      <c r="F169" s="110"/>
      <c r="H169" s="7"/>
    </row>
    <row r="170" customFormat="1" ht="15.75" customHeight="1" spans="1:8">
      <c r="A170" s="6"/>
      <c r="B170" s="7"/>
      <c r="D170" s="7"/>
      <c r="E170" s="7"/>
      <c r="F170" s="110"/>
      <c r="H170" s="7"/>
    </row>
    <row r="171" customFormat="1" ht="15.75" customHeight="1" spans="1:8">
      <c r="A171" s="6"/>
      <c r="B171" s="7"/>
      <c r="D171" s="7"/>
      <c r="E171" s="7"/>
      <c r="F171" s="110"/>
      <c r="H171" s="7"/>
    </row>
    <row r="172" customFormat="1" ht="15.75" customHeight="1" spans="1:8">
      <c r="A172" s="6"/>
      <c r="B172" s="7"/>
      <c r="D172" s="7"/>
      <c r="E172" s="7"/>
      <c r="F172" s="110"/>
      <c r="H172" s="7"/>
    </row>
    <row r="173" customFormat="1" ht="15.75" customHeight="1" spans="1:8">
      <c r="A173" s="6"/>
      <c r="B173" s="7"/>
      <c r="D173" s="7"/>
      <c r="E173" s="7"/>
      <c r="F173" s="110"/>
      <c r="H173" s="7"/>
    </row>
    <row r="174" customFormat="1" ht="15.75" customHeight="1" spans="1:8">
      <c r="A174" s="6"/>
      <c r="B174" s="7"/>
      <c r="D174" s="7"/>
      <c r="E174" s="7"/>
      <c r="F174" s="110"/>
      <c r="H174" s="7"/>
    </row>
    <row r="175" customFormat="1" ht="15.75" customHeight="1" spans="1:8">
      <c r="A175" s="6"/>
      <c r="B175" s="7"/>
      <c r="D175" s="7"/>
      <c r="E175" s="7"/>
      <c r="F175" s="110"/>
      <c r="H175" s="7"/>
    </row>
    <row r="176" customFormat="1" ht="15.75" customHeight="1" spans="1:8">
      <c r="A176" s="6"/>
      <c r="B176" s="7"/>
      <c r="D176" s="7"/>
      <c r="E176" s="7"/>
      <c r="F176" s="110"/>
      <c r="H176" s="7"/>
    </row>
    <row r="177" customFormat="1" ht="15.75" customHeight="1" spans="1:8">
      <c r="A177" s="6"/>
      <c r="B177" s="7"/>
      <c r="D177" s="7"/>
      <c r="E177" s="7"/>
      <c r="F177" s="110"/>
      <c r="H177" s="7"/>
    </row>
    <row r="178" customFormat="1" ht="15.75" customHeight="1" spans="1:8">
      <c r="A178" s="6"/>
      <c r="B178" s="7"/>
      <c r="D178" s="7"/>
      <c r="E178" s="7"/>
      <c r="F178" s="110"/>
      <c r="H178" s="7"/>
    </row>
    <row r="179" customFormat="1" ht="15.75" customHeight="1" spans="1:8">
      <c r="A179" s="6"/>
      <c r="B179" s="7"/>
      <c r="D179" s="7"/>
      <c r="E179" s="7"/>
      <c r="F179" s="110"/>
      <c r="H179" s="7"/>
    </row>
    <row r="180" customFormat="1" ht="15.75" customHeight="1" spans="1:8">
      <c r="A180" s="6"/>
      <c r="B180" s="7"/>
      <c r="D180" s="7"/>
      <c r="E180" s="7"/>
      <c r="F180" s="110"/>
      <c r="H180" s="7"/>
    </row>
    <row r="181" customFormat="1" ht="15.75" customHeight="1" spans="1:8">
      <c r="A181" s="6"/>
      <c r="B181" s="7"/>
      <c r="D181" s="7"/>
      <c r="E181" s="7"/>
      <c r="F181" s="110"/>
      <c r="H181" s="7"/>
    </row>
    <row r="182" customFormat="1" ht="15.75" customHeight="1" spans="1:8">
      <c r="A182" s="6"/>
      <c r="B182" s="7"/>
      <c r="D182" s="7"/>
      <c r="E182" s="7"/>
      <c r="F182" s="110"/>
      <c r="H182" s="7"/>
    </row>
    <row r="183" customFormat="1" ht="15.75" customHeight="1" spans="1:8">
      <c r="A183" s="6"/>
      <c r="B183" s="7"/>
      <c r="D183" s="7"/>
      <c r="E183" s="7"/>
      <c r="F183" s="110"/>
      <c r="H183" s="7"/>
    </row>
    <row r="184" customFormat="1" ht="15.75" customHeight="1" spans="1:8">
      <c r="A184" s="6"/>
      <c r="B184" s="7"/>
      <c r="D184" s="7"/>
      <c r="E184" s="7"/>
      <c r="F184" s="110"/>
      <c r="H184" s="7"/>
    </row>
    <row r="185" customFormat="1" ht="15.75" customHeight="1" spans="1:8">
      <c r="A185" s="6"/>
      <c r="B185" s="7"/>
      <c r="D185" s="7"/>
      <c r="E185" s="7"/>
      <c r="F185" s="110"/>
      <c r="H185" s="7"/>
    </row>
    <row r="186" customFormat="1" ht="15.75" customHeight="1" spans="1:8">
      <c r="A186" s="6"/>
      <c r="B186" s="7"/>
      <c r="D186" s="7"/>
      <c r="E186" s="7"/>
      <c r="F186" s="110"/>
      <c r="H186" s="7"/>
    </row>
    <row r="187" customFormat="1" ht="15.75" customHeight="1" spans="1:8">
      <c r="A187" s="6"/>
      <c r="B187" s="7"/>
      <c r="D187" s="7"/>
      <c r="E187" s="7"/>
      <c r="F187" s="110"/>
      <c r="H187" s="7"/>
    </row>
    <row r="188" customFormat="1" ht="15.75" customHeight="1" spans="1:8">
      <c r="A188" s="6"/>
      <c r="B188" s="7"/>
      <c r="D188" s="7"/>
      <c r="E188" s="7"/>
      <c r="F188" s="110"/>
      <c r="H188" s="7"/>
    </row>
    <row r="189" customFormat="1" ht="15.75" customHeight="1" spans="1:8">
      <c r="A189" s="6"/>
      <c r="B189" s="7"/>
      <c r="D189" s="7"/>
      <c r="E189" s="7"/>
      <c r="F189" s="110"/>
      <c r="H189" s="7"/>
    </row>
    <row r="190" customFormat="1" ht="15.75" customHeight="1" spans="1:8">
      <c r="A190" s="6"/>
      <c r="B190" s="7"/>
      <c r="D190" s="7"/>
      <c r="E190" s="7"/>
      <c r="F190" s="110"/>
      <c r="H190" s="7"/>
    </row>
    <row r="191" customFormat="1" ht="15.75" customHeight="1" spans="1:8">
      <c r="A191" s="6"/>
      <c r="B191" s="7"/>
      <c r="D191" s="7"/>
      <c r="E191" s="7"/>
      <c r="F191" s="110"/>
      <c r="H191" s="7"/>
    </row>
    <row r="192" customFormat="1" ht="15.75" customHeight="1" spans="1:8">
      <c r="A192" s="6"/>
      <c r="B192" s="7"/>
      <c r="D192" s="7"/>
      <c r="E192" s="7"/>
      <c r="F192" s="110"/>
      <c r="H192" s="7"/>
    </row>
    <row r="193" customFormat="1" ht="15.75" customHeight="1" spans="1:8">
      <c r="A193" s="6"/>
      <c r="B193" s="7"/>
      <c r="D193" s="7"/>
      <c r="E193" s="7"/>
      <c r="F193" s="110"/>
      <c r="H193" s="7"/>
    </row>
    <row r="194" customFormat="1" ht="15.75" customHeight="1" spans="1:8">
      <c r="A194" s="6"/>
      <c r="B194" s="7"/>
      <c r="D194" s="7"/>
      <c r="E194" s="7"/>
      <c r="F194" s="110"/>
      <c r="H194" s="7"/>
    </row>
    <row r="195" customFormat="1" ht="15.75" customHeight="1" spans="1:8">
      <c r="A195" s="6"/>
      <c r="B195" s="7"/>
      <c r="D195" s="7"/>
      <c r="E195" s="7"/>
      <c r="F195" s="110"/>
      <c r="H195" s="7"/>
    </row>
    <row r="196" customFormat="1" ht="15.75" customHeight="1" spans="1:8">
      <c r="A196" s="6"/>
      <c r="B196" s="7"/>
      <c r="D196" s="7"/>
      <c r="E196" s="7"/>
      <c r="F196" s="110"/>
      <c r="H196" s="7"/>
    </row>
    <row r="197" customFormat="1" ht="15.75" customHeight="1" spans="1:8">
      <c r="A197" s="6"/>
      <c r="B197" s="7"/>
      <c r="D197" s="7"/>
      <c r="E197" s="7"/>
      <c r="F197" s="110"/>
      <c r="H197" s="7"/>
    </row>
    <row r="198" customFormat="1" ht="15.75" customHeight="1" spans="1:8">
      <c r="A198" s="6"/>
      <c r="B198" s="7"/>
      <c r="D198" s="7"/>
      <c r="E198" s="7"/>
      <c r="F198" s="110"/>
      <c r="H198" s="7"/>
    </row>
    <row r="199" customFormat="1" ht="15.75" customHeight="1" spans="1:8">
      <c r="A199" s="6"/>
      <c r="B199" s="7"/>
      <c r="D199" s="7"/>
      <c r="E199" s="7"/>
      <c r="F199" s="110"/>
      <c r="H199" s="7"/>
    </row>
    <row r="200" customFormat="1" ht="15.75" customHeight="1" spans="1:8">
      <c r="A200" s="6"/>
      <c r="B200" s="7"/>
      <c r="D200" s="7"/>
      <c r="E200" s="7"/>
      <c r="F200" s="110"/>
      <c r="H200" s="7"/>
    </row>
    <row r="201" customFormat="1" ht="15.75" customHeight="1" spans="1:8">
      <c r="A201" s="6"/>
      <c r="B201" s="7"/>
      <c r="D201" s="7"/>
      <c r="E201" s="7"/>
      <c r="F201" s="110"/>
      <c r="H201" s="7"/>
    </row>
    <row r="202" customFormat="1" ht="15.75" customHeight="1" spans="1:8">
      <c r="A202" s="6"/>
      <c r="B202" s="7"/>
      <c r="D202" s="7"/>
      <c r="E202" s="7"/>
      <c r="F202" s="110"/>
      <c r="H202" s="7"/>
    </row>
    <row r="203" customFormat="1" ht="15.75" customHeight="1" spans="1:8">
      <c r="A203" s="6"/>
      <c r="B203" s="7"/>
      <c r="D203" s="7"/>
      <c r="E203" s="7"/>
      <c r="F203" s="110"/>
      <c r="H203" s="7"/>
    </row>
    <row r="204" customFormat="1" ht="15.75" customHeight="1" spans="1:8">
      <c r="A204" s="6"/>
      <c r="B204" s="7"/>
      <c r="D204" s="7"/>
      <c r="E204" s="7"/>
      <c r="F204" s="110"/>
      <c r="H204" s="7"/>
    </row>
    <row r="205" customFormat="1" ht="15.75" customHeight="1" spans="1:8">
      <c r="A205" s="6"/>
      <c r="B205" s="7"/>
      <c r="D205" s="7"/>
      <c r="E205" s="7"/>
      <c r="F205" s="110"/>
      <c r="H205" s="7"/>
    </row>
    <row r="206" customFormat="1" ht="15.75" customHeight="1" spans="1:8">
      <c r="A206" s="6"/>
      <c r="B206" s="7"/>
      <c r="D206" s="7"/>
      <c r="E206" s="7"/>
      <c r="F206" s="110"/>
      <c r="H206" s="7"/>
    </row>
    <row r="207" customFormat="1" ht="15.75" customHeight="1" spans="1:8">
      <c r="A207" s="6"/>
      <c r="B207" s="7"/>
      <c r="D207" s="7"/>
      <c r="E207" s="7"/>
      <c r="F207" s="110"/>
      <c r="H207" s="7"/>
    </row>
    <row r="208" customFormat="1" ht="15.75" customHeight="1" spans="1:8">
      <c r="A208" s="6"/>
      <c r="B208" s="7"/>
      <c r="D208" s="7"/>
      <c r="E208" s="7"/>
      <c r="F208" s="110"/>
      <c r="H208" s="7"/>
    </row>
    <row r="209" customFormat="1" ht="15.75" customHeight="1" spans="1:8">
      <c r="A209" s="6"/>
      <c r="B209" s="7"/>
      <c r="D209" s="7"/>
      <c r="E209" s="7"/>
      <c r="F209" s="110"/>
      <c r="H209" s="7"/>
    </row>
    <row r="210" customFormat="1" ht="15.75" customHeight="1" spans="1:8">
      <c r="A210" s="6"/>
      <c r="B210" s="7"/>
      <c r="D210" s="7"/>
      <c r="E210" s="7"/>
      <c r="F210" s="110"/>
      <c r="H210" s="7"/>
    </row>
    <row r="211" customFormat="1" ht="15.75" customHeight="1" spans="1:8">
      <c r="A211" s="6"/>
      <c r="B211" s="7"/>
      <c r="D211" s="7"/>
      <c r="E211" s="7"/>
      <c r="F211" s="110"/>
      <c r="H211" s="7"/>
    </row>
    <row r="212" customFormat="1" ht="15.75" customHeight="1" spans="1:8">
      <c r="A212" s="6"/>
      <c r="B212" s="7"/>
      <c r="D212" s="7"/>
      <c r="E212" s="7"/>
      <c r="F212" s="110"/>
      <c r="H212" s="7"/>
    </row>
    <row r="213" customFormat="1" ht="15.75" customHeight="1" spans="1:8">
      <c r="A213" s="6"/>
      <c r="B213" s="7"/>
      <c r="D213" s="7"/>
      <c r="E213" s="7"/>
      <c r="F213" s="110"/>
      <c r="H213" s="7"/>
    </row>
    <row r="214" customFormat="1" ht="15.75" customHeight="1" spans="1:8">
      <c r="A214" s="6"/>
      <c r="B214" s="7"/>
      <c r="D214" s="7"/>
      <c r="E214" s="7"/>
      <c r="F214" s="110"/>
      <c r="H214" s="7"/>
    </row>
    <row r="215" customFormat="1" ht="15.75" customHeight="1" spans="1:8">
      <c r="A215" s="6"/>
      <c r="B215" s="7"/>
      <c r="D215" s="7"/>
      <c r="E215" s="7"/>
      <c r="F215" s="110"/>
      <c r="H215" s="7"/>
    </row>
    <row r="216" customFormat="1" ht="15.75" customHeight="1" spans="1:8">
      <c r="A216" s="6"/>
      <c r="B216" s="7"/>
      <c r="D216" s="7"/>
      <c r="E216" s="7"/>
      <c r="F216" s="110"/>
      <c r="H216" s="7"/>
    </row>
    <row r="217" customFormat="1" ht="15.75" customHeight="1" spans="1:8">
      <c r="A217" s="6"/>
      <c r="B217" s="7"/>
      <c r="D217" s="7"/>
      <c r="E217" s="7"/>
      <c r="F217" s="110"/>
      <c r="H217" s="7"/>
    </row>
    <row r="218" customFormat="1" ht="15.75" customHeight="1" spans="1:8">
      <c r="A218" s="6"/>
      <c r="B218" s="7"/>
      <c r="D218" s="7"/>
      <c r="E218" s="7"/>
      <c r="F218" s="110"/>
      <c r="H218" s="7"/>
    </row>
    <row r="219" customFormat="1" ht="15.75" customHeight="1" spans="1:8">
      <c r="A219" s="6"/>
      <c r="B219" s="7"/>
      <c r="D219" s="7"/>
      <c r="E219" s="7"/>
      <c r="F219" s="110"/>
      <c r="H219" s="7"/>
    </row>
    <row r="220" customFormat="1" ht="15.75" customHeight="1" spans="1:8">
      <c r="A220" s="6"/>
      <c r="B220" s="7"/>
      <c r="D220" s="7"/>
      <c r="E220" s="7"/>
      <c r="F220" s="110"/>
      <c r="H220" s="7"/>
    </row>
    <row r="221" customFormat="1" ht="15.75" customHeight="1" spans="1:8">
      <c r="A221" s="6"/>
      <c r="B221" s="7"/>
      <c r="D221" s="7"/>
      <c r="E221" s="7"/>
      <c r="F221" s="110"/>
      <c r="H221" s="7"/>
    </row>
    <row r="222" customFormat="1" ht="15.75" customHeight="1" spans="1:8">
      <c r="A222" s="6"/>
      <c r="B222" s="7"/>
      <c r="D222" s="7"/>
      <c r="E222" s="7"/>
      <c r="F222" s="110"/>
      <c r="H222" s="7"/>
    </row>
    <row r="223" customFormat="1" ht="15.75" customHeight="1" spans="1:8">
      <c r="A223" s="6"/>
      <c r="B223" s="7"/>
      <c r="D223" s="7"/>
      <c r="E223" s="7"/>
      <c r="F223" s="110"/>
      <c r="H223" s="7"/>
    </row>
    <row r="224" customFormat="1" ht="15.75" customHeight="1" spans="1:8">
      <c r="A224" s="6"/>
      <c r="B224" s="7"/>
      <c r="D224" s="7"/>
      <c r="E224" s="7"/>
      <c r="F224" s="110"/>
      <c r="H224" s="7"/>
    </row>
    <row r="225" customFormat="1" ht="15.75" customHeight="1" spans="1:8">
      <c r="A225" s="6"/>
      <c r="B225" s="7"/>
      <c r="D225" s="7"/>
      <c r="E225" s="7"/>
      <c r="F225" s="110"/>
      <c r="H225" s="7"/>
    </row>
    <row r="226" customFormat="1" ht="15.75" customHeight="1" spans="1:8">
      <c r="A226" s="6"/>
      <c r="B226" s="7"/>
      <c r="D226" s="7"/>
      <c r="E226" s="7"/>
      <c r="F226" s="110"/>
      <c r="H226" s="7"/>
    </row>
    <row r="227" customFormat="1" ht="15.75" customHeight="1" spans="1:8">
      <c r="A227" s="6"/>
      <c r="B227" s="7"/>
      <c r="D227" s="7"/>
      <c r="E227" s="7"/>
      <c r="F227" s="110"/>
      <c r="H227" s="7"/>
    </row>
    <row r="228" customFormat="1" ht="15.75" customHeight="1" spans="1:8">
      <c r="A228" s="6"/>
      <c r="B228" s="7"/>
      <c r="D228" s="7"/>
      <c r="E228" s="7"/>
      <c r="F228" s="110"/>
      <c r="H228" s="7"/>
    </row>
    <row r="229" customFormat="1" ht="15.75" customHeight="1" spans="1:8">
      <c r="A229" s="6"/>
      <c r="B229" s="7"/>
      <c r="D229" s="7"/>
      <c r="E229" s="7"/>
      <c r="F229" s="110"/>
      <c r="H229" s="7"/>
    </row>
    <row r="230" customFormat="1" ht="15.75" customHeight="1" spans="1:8">
      <c r="A230" s="6"/>
      <c r="B230" s="7"/>
      <c r="D230" s="7"/>
      <c r="E230" s="7"/>
      <c r="F230" s="110"/>
      <c r="H230" s="7"/>
    </row>
    <row r="231" customFormat="1" ht="15.75" customHeight="1" spans="1:8">
      <c r="A231" s="6"/>
      <c r="B231" s="7"/>
      <c r="D231" s="7"/>
      <c r="E231" s="7"/>
      <c r="F231" s="110"/>
      <c r="H231" s="7"/>
    </row>
    <row r="232" customFormat="1" ht="15.75" customHeight="1" spans="1:8">
      <c r="A232" s="6"/>
      <c r="B232" s="7"/>
      <c r="D232" s="7"/>
      <c r="E232" s="7"/>
      <c r="F232" s="110"/>
      <c r="H232" s="7"/>
    </row>
    <row r="233" customFormat="1" ht="15.75" customHeight="1" spans="1:8">
      <c r="A233" s="6"/>
      <c r="B233" s="7"/>
      <c r="D233" s="7"/>
      <c r="E233" s="7"/>
      <c r="F233" s="110"/>
      <c r="H233" s="7"/>
    </row>
    <row r="234" customFormat="1" ht="15.75" customHeight="1" spans="1:8">
      <c r="A234" s="6"/>
      <c r="B234" s="7"/>
      <c r="D234" s="7"/>
      <c r="E234" s="7"/>
      <c r="F234" s="110"/>
      <c r="H234" s="7"/>
    </row>
    <row r="235" customFormat="1" ht="15.75" customHeight="1" spans="1:8">
      <c r="A235" s="6"/>
      <c r="B235" s="7"/>
      <c r="D235" s="7"/>
      <c r="E235" s="7"/>
      <c r="F235" s="110"/>
      <c r="H235" s="7"/>
    </row>
    <row r="236" customFormat="1" ht="15.75" customHeight="1" spans="1:8">
      <c r="A236" s="6"/>
      <c r="B236" s="7"/>
      <c r="D236" s="7"/>
      <c r="E236" s="7"/>
      <c r="F236" s="110"/>
      <c r="H236" s="7"/>
    </row>
    <row r="237" customFormat="1" ht="15.75" customHeight="1" spans="1:8">
      <c r="A237" s="6"/>
      <c r="B237" s="7"/>
      <c r="D237" s="7"/>
      <c r="E237" s="7"/>
      <c r="F237" s="110"/>
      <c r="H237" s="7"/>
    </row>
    <row r="238" customFormat="1" ht="15.75" customHeight="1" spans="1:8">
      <c r="A238" s="6"/>
      <c r="B238" s="7"/>
      <c r="D238" s="7"/>
      <c r="E238" s="7"/>
      <c r="F238" s="110"/>
      <c r="H238" s="7"/>
    </row>
    <row r="239" customFormat="1" ht="15.75" customHeight="1" spans="1:8">
      <c r="A239" s="6"/>
      <c r="B239" s="7"/>
      <c r="D239" s="7"/>
      <c r="E239" s="7"/>
      <c r="F239" s="110"/>
      <c r="H239" s="7"/>
    </row>
    <row r="240" customFormat="1" ht="15.75" customHeight="1" spans="1:8">
      <c r="A240" s="6"/>
      <c r="B240" s="7"/>
      <c r="D240" s="7"/>
      <c r="E240" s="7"/>
      <c r="F240" s="110"/>
      <c r="H240" s="7"/>
    </row>
    <row r="241" customFormat="1" ht="15.75" customHeight="1" spans="1:8">
      <c r="A241" s="6"/>
      <c r="B241" s="7"/>
      <c r="D241" s="7"/>
      <c r="E241" s="7"/>
      <c r="F241" s="110"/>
      <c r="H241" s="7"/>
    </row>
    <row r="242" customFormat="1" ht="15.75" customHeight="1" spans="1:8">
      <c r="A242" s="6"/>
      <c r="B242" s="7"/>
      <c r="D242" s="7"/>
      <c r="E242" s="7"/>
      <c r="F242" s="110"/>
      <c r="H242" s="7"/>
    </row>
    <row r="243" customFormat="1" ht="15.75" customHeight="1" spans="1:8">
      <c r="A243" s="6"/>
      <c r="B243" s="7"/>
      <c r="D243" s="7"/>
      <c r="E243" s="7"/>
      <c r="F243" s="110"/>
      <c r="H243" s="7"/>
    </row>
    <row r="244" customFormat="1" ht="15.75" customHeight="1" spans="1:8">
      <c r="A244" s="6"/>
      <c r="B244" s="7"/>
      <c r="D244" s="7"/>
      <c r="E244" s="7"/>
      <c r="F244" s="110"/>
      <c r="H244" s="7"/>
    </row>
    <row r="245" customFormat="1" ht="15.75" customHeight="1" spans="1:8">
      <c r="A245" s="6"/>
      <c r="B245" s="7"/>
      <c r="D245" s="7"/>
      <c r="E245" s="7"/>
      <c r="F245" s="110"/>
      <c r="H245" s="7"/>
    </row>
    <row r="246" customFormat="1" ht="15.75" customHeight="1" spans="1:8">
      <c r="A246" s="6"/>
      <c r="B246" s="7"/>
      <c r="D246" s="7"/>
      <c r="E246" s="7"/>
      <c r="F246" s="110"/>
      <c r="H246" s="7"/>
    </row>
    <row r="247" customFormat="1" ht="15.75" customHeight="1" spans="1:8">
      <c r="A247" s="6"/>
      <c r="B247" s="7"/>
      <c r="D247" s="7"/>
      <c r="E247" s="7"/>
      <c r="F247" s="110"/>
      <c r="H247" s="7"/>
    </row>
    <row r="248" customFormat="1" ht="15.75" customHeight="1" spans="1:8">
      <c r="A248" s="6"/>
      <c r="B248" s="7"/>
      <c r="D248" s="7"/>
      <c r="E248" s="7"/>
      <c r="F248" s="110"/>
      <c r="H248" s="7"/>
    </row>
    <row r="249" customFormat="1" ht="15.75" customHeight="1" spans="1:8">
      <c r="A249" s="6"/>
      <c r="B249" s="7"/>
      <c r="D249" s="7"/>
      <c r="E249" s="7"/>
      <c r="F249" s="110"/>
      <c r="H249" s="7"/>
    </row>
    <row r="250" customFormat="1" ht="15.75" customHeight="1" spans="1:8">
      <c r="A250" s="6"/>
      <c r="B250" s="7"/>
      <c r="D250" s="7"/>
      <c r="E250" s="7"/>
      <c r="F250" s="110"/>
      <c r="H250" s="7"/>
    </row>
    <row r="251" customFormat="1" ht="15.75" customHeight="1" spans="1:8">
      <c r="A251" s="6"/>
      <c r="B251" s="7"/>
      <c r="D251" s="7"/>
      <c r="E251" s="7"/>
      <c r="F251" s="110"/>
      <c r="H251" s="7"/>
    </row>
    <row r="252" customFormat="1" ht="15.75" customHeight="1" spans="1:8">
      <c r="A252" s="6"/>
      <c r="B252" s="7"/>
      <c r="D252" s="7"/>
      <c r="E252" s="7"/>
      <c r="F252" s="110"/>
      <c r="H252" s="7"/>
    </row>
    <row r="253" customFormat="1" ht="15.75" customHeight="1" spans="1:8">
      <c r="A253" s="6"/>
      <c r="B253" s="7"/>
      <c r="D253" s="7"/>
      <c r="E253" s="7"/>
      <c r="F253" s="110"/>
      <c r="H253" s="7"/>
    </row>
    <row r="254" customFormat="1" ht="15.75" customHeight="1" spans="1:8">
      <c r="A254" s="6"/>
      <c r="B254" s="7"/>
      <c r="D254" s="7"/>
      <c r="E254" s="7"/>
      <c r="F254" s="110"/>
      <c r="H254" s="7"/>
    </row>
    <row r="255" customFormat="1" ht="15.75" customHeight="1" spans="1:8">
      <c r="A255" s="6"/>
      <c r="B255" s="7"/>
      <c r="D255" s="7"/>
      <c r="E255" s="7"/>
      <c r="F255" s="110"/>
      <c r="H255" s="7"/>
    </row>
    <row r="256" customFormat="1" ht="15.75" customHeight="1" spans="1:8">
      <c r="A256" s="6"/>
      <c r="B256" s="7"/>
      <c r="D256" s="7"/>
      <c r="E256" s="7"/>
      <c r="F256" s="110"/>
      <c r="H256" s="7"/>
    </row>
    <row r="257" customFormat="1" ht="15.75" customHeight="1" spans="1:8">
      <c r="A257" s="6"/>
      <c r="B257" s="7"/>
      <c r="D257" s="7"/>
      <c r="E257" s="7"/>
      <c r="F257" s="110"/>
      <c r="H257" s="7"/>
    </row>
    <row r="258" customFormat="1" ht="15.75" customHeight="1" spans="1:8">
      <c r="A258" s="6"/>
      <c r="B258" s="7"/>
      <c r="D258" s="7"/>
      <c r="E258" s="7"/>
      <c r="F258" s="110"/>
      <c r="H258" s="7"/>
    </row>
    <row r="259" customFormat="1" ht="15.75" customHeight="1" spans="1:8">
      <c r="A259" s="6"/>
      <c r="B259" s="7"/>
      <c r="D259" s="7"/>
      <c r="E259" s="7"/>
      <c r="F259" s="110"/>
      <c r="H259" s="7"/>
    </row>
    <row r="260" customFormat="1" ht="15.75" customHeight="1" spans="1:8">
      <c r="A260" s="6"/>
      <c r="B260" s="7"/>
      <c r="D260" s="7"/>
      <c r="E260" s="7"/>
      <c r="F260" s="110"/>
      <c r="H260" s="7"/>
    </row>
    <row r="261" customFormat="1" ht="15.75" customHeight="1" spans="1:8">
      <c r="A261" s="6"/>
      <c r="B261" s="7"/>
      <c r="D261" s="7"/>
      <c r="E261" s="7"/>
      <c r="F261" s="110"/>
      <c r="H261" s="7"/>
    </row>
    <row r="262" customFormat="1" ht="15.75" customHeight="1" spans="1:8">
      <c r="A262" s="6"/>
      <c r="B262" s="7"/>
      <c r="D262" s="7"/>
      <c r="E262" s="7"/>
      <c r="F262" s="110"/>
      <c r="H262" s="7"/>
    </row>
    <row r="263" customFormat="1" ht="15.75" customHeight="1" spans="1:8">
      <c r="A263" s="6"/>
      <c r="B263" s="7"/>
      <c r="D263" s="7"/>
      <c r="E263" s="7"/>
      <c r="F263" s="110"/>
      <c r="H263" s="7"/>
    </row>
    <row r="264" customFormat="1" ht="15.75" customHeight="1" spans="1:8">
      <c r="A264" s="6"/>
      <c r="B264" s="7"/>
      <c r="D264" s="7"/>
      <c r="E264" s="7"/>
      <c r="F264" s="110"/>
      <c r="H264" s="7"/>
    </row>
    <row r="265" customFormat="1" ht="15.75" customHeight="1" spans="1:8">
      <c r="A265" s="6"/>
      <c r="B265" s="7"/>
      <c r="D265" s="7"/>
      <c r="E265" s="7"/>
      <c r="F265" s="110"/>
      <c r="H265" s="7"/>
    </row>
    <row r="266" customFormat="1" ht="15.75" customHeight="1" spans="1:8">
      <c r="A266" s="6"/>
      <c r="B266" s="7"/>
      <c r="D266" s="7"/>
      <c r="E266" s="7"/>
      <c r="F266" s="110"/>
      <c r="H266" s="7"/>
    </row>
    <row r="267" customFormat="1" ht="15.75" customHeight="1" spans="1:8">
      <c r="A267" s="6"/>
      <c r="B267" s="7"/>
      <c r="D267" s="7"/>
      <c r="E267" s="7"/>
      <c r="F267" s="110"/>
      <c r="H267" s="7"/>
    </row>
    <row r="268" customFormat="1" ht="15.75" customHeight="1" spans="1:8">
      <c r="A268" s="6"/>
      <c r="B268" s="7"/>
      <c r="D268" s="7"/>
      <c r="E268" s="7"/>
      <c r="F268" s="110"/>
      <c r="H268" s="7"/>
    </row>
    <row r="269" customFormat="1" ht="15.75" customHeight="1" spans="1:8">
      <c r="A269" s="6"/>
      <c r="B269" s="7"/>
      <c r="D269" s="7"/>
      <c r="E269" s="7"/>
      <c r="F269" s="110"/>
      <c r="H269" s="7"/>
    </row>
    <row r="270" customFormat="1" ht="15.75" customHeight="1" spans="1:8">
      <c r="A270" s="6"/>
      <c r="B270" s="7"/>
      <c r="D270" s="7"/>
      <c r="E270" s="7"/>
      <c r="F270" s="110"/>
      <c r="H270" s="7"/>
    </row>
    <row r="271" customFormat="1" ht="15.75" customHeight="1" spans="1:8">
      <c r="A271" s="6"/>
      <c r="B271" s="7"/>
      <c r="D271" s="7"/>
      <c r="E271" s="7"/>
      <c r="F271" s="110"/>
      <c r="H271" s="7"/>
    </row>
    <row r="272" customFormat="1" ht="15.75" customHeight="1" spans="1:8">
      <c r="A272" s="6"/>
      <c r="B272" s="7"/>
      <c r="D272" s="7"/>
      <c r="E272" s="7"/>
      <c r="F272" s="110"/>
      <c r="H272" s="7"/>
    </row>
    <row r="273" customFormat="1" ht="15.75" customHeight="1" spans="1:8">
      <c r="A273" s="6"/>
      <c r="B273" s="7"/>
      <c r="D273" s="7"/>
      <c r="E273" s="7"/>
      <c r="F273" s="110"/>
      <c r="H273" s="7"/>
    </row>
    <row r="274" customFormat="1" ht="15.75" customHeight="1" spans="1:8">
      <c r="A274" s="6"/>
      <c r="B274" s="7"/>
      <c r="D274" s="7"/>
      <c r="E274" s="7"/>
      <c r="F274" s="110"/>
      <c r="H274" s="7"/>
    </row>
    <row r="275" customFormat="1" ht="15.75" customHeight="1" spans="1:8">
      <c r="A275" s="6"/>
      <c r="B275" s="7"/>
      <c r="D275" s="7"/>
      <c r="E275" s="7"/>
      <c r="F275" s="110"/>
      <c r="H275" s="7"/>
    </row>
    <row r="276" customFormat="1" ht="15.75" customHeight="1" spans="1:8">
      <c r="A276" s="6"/>
      <c r="B276" s="7"/>
      <c r="D276" s="7"/>
      <c r="E276" s="7"/>
      <c r="F276" s="110"/>
      <c r="H276" s="7"/>
    </row>
    <row r="277" customFormat="1" ht="15.75" customHeight="1" spans="1:8">
      <c r="A277" s="6"/>
      <c r="B277" s="7"/>
      <c r="D277" s="7"/>
      <c r="E277" s="7"/>
      <c r="F277" s="110"/>
      <c r="H277" s="7"/>
    </row>
    <row r="278" customFormat="1" ht="15.75" customHeight="1" spans="1:8">
      <c r="A278" s="6"/>
      <c r="B278" s="7"/>
      <c r="D278" s="7"/>
      <c r="E278" s="7"/>
      <c r="F278" s="110"/>
      <c r="H278" s="7"/>
    </row>
    <row r="279" customFormat="1" ht="15.75" customHeight="1" spans="1:8">
      <c r="A279" s="6"/>
      <c r="B279" s="7"/>
      <c r="D279" s="7"/>
      <c r="E279" s="7"/>
      <c r="F279" s="110"/>
      <c r="H279" s="7"/>
    </row>
    <row r="280" customFormat="1" ht="15.75" customHeight="1" spans="1:8">
      <c r="A280" s="6"/>
      <c r="B280" s="7"/>
      <c r="D280" s="7"/>
      <c r="E280" s="7"/>
      <c r="F280" s="110"/>
      <c r="H280" s="7"/>
    </row>
    <row r="281" customFormat="1" ht="15.75" customHeight="1" spans="1:8">
      <c r="A281" s="6"/>
      <c r="B281" s="7"/>
      <c r="D281" s="7"/>
      <c r="E281" s="7"/>
      <c r="F281" s="110"/>
      <c r="H281" s="7"/>
    </row>
    <row r="282" customFormat="1" ht="15.75" customHeight="1" spans="1:8">
      <c r="A282" s="6"/>
      <c r="B282" s="7"/>
      <c r="D282" s="7"/>
      <c r="E282" s="7"/>
      <c r="F282" s="110"/>
      <c r="H282" s="7"/>
    </row>
    <row r="283" customFormat="1" ht="15.75" customHeight="1" spans="1:8">
      <c r="A283" s="6"/>
      <c r="B283" s="7"/>
      <c r="D283" s="7"/>
      <c r="E283" s="7"/>
      <c r="F283" s="110"/>
      <c r="H283" s="7"/>
    </row>
    <row r="284" customFormat="1" ht="15.75" customHeight="1" spans="1:8">
      <c r="A284" s="6"/>
      <c r="B284" s="7"/>
      <c r="D284" s="7"/>
      <c r="E284" s="7"/>
      <c r="F284" s="110"/>
      <c r="H284" s="7"/>
    </row>
    <row r="285" customFormat="1" ht="15.75" customHeight="1" spans="1:8">
      <c r="A285" s="6"/>
      <c r="B285" s="7"/>
      <c r="D285" s="7"/>
      <c r="E285" s="7"/>
      <c r="F285" s="110"/>
      <c r="H285" s="7"/>
    </row>
    <row r="286" customFormat="1" ht="15.75" customHeight="1" spans="1:8">
      <c r="A286" s="6"/>
      <c r="B286" s="7"/>
      <c r="D286" s="7"/>
      <c r="E286" s="7"/>
      <c r="F286" s="110"/>
      <c r="H286" s="7"/>
    </row>
    <row r="287" customFormat="1" ht="15.75" customHeight="1" spans="1:8">
      <c r="A287" s="6"/>
      <c r="B287" s="7"/>
      <c r="D287" s="7"/>
      <c r="E287" s="7"/>
      <c r="F287" s="110"/>
      <c r="H287" s="7"/>
    </row>
    <row r="288" customFormat="1" ht="15.75" customHeight="1" spans="1:8">
      <c r="A288" s="6"/>
      <c r="B288" s="7"/>
      <c r="D288" s="7"/>
      <c r="E288" s="7"/>
      <c r="F288" s="110"/>
      <c r="H288" s="7"/>
    </row>
    <row r="289" customFormat="1" ht="15.75" customHeight="1" spans="1:8">
      <c r="A289" s="6"/>
      <c r="B289" s="7"/>
      <c r="D289" s="7"/>
      <c r="E289" s="7"/>
      <c r="F289" s="110"/>
      <c r="H289" s="7"/>
    </row>
    <row r="290" customFormat="1" ht="15.75" customHeight="1" spans="1:8">
      <c r="A290" s="6"/>
      <c r="B290" s="7"/>
      <c r="D290" s="7"/>
      <c r="E290" s="7"/>
      <c r="F290" s="110"/>
      <c r="H290" s="7"/>
    </row>
    <row r="291" customFormat="1" ht="15.75" customHeight="1" spans="1:8">
      <c r="A291" s="6"/>
      <c r="B291" s="7"/>
      <c r="D291" s="7"/>
      <c r="E291" s="7"/>
      <c r="F291" s="110"/>
      <c r="H291" s="7"/>
    </row>
    <row r="292" customFormat="1" ht="15.75" customHeight="1" spans="1:8">
      <c r="A292" s="6"/>
      <c r="B292" s="7"/>
      <c r="D292" s="7"/>
      <c r="E292" s="7"/>
      <c r="F292" s="110"/>
      <c r="H292" s="7"/>
    </row>
    <row r="293" customFormat="1" ht="15.75" customHeight="1" spans="1:8">
      <c r="A293" s="6"/>
      <c r="B293" s="7"/>
      <c r="D293" s="7"/>
      <c r="E293" s="7"/>
      <c r="F293" s="110"/>
      <c r="H293" s="7"/>
    </row>
    <row r="294" customFormat="1" ht="15.75" customHeight="1" spans="1:8">
      <c r="A294" s="6"/>
      <c r="B294" s="7"/>
      <c r="D294" s="7"/>
      <c r="E294" s="7"/>
      <c r="F294" s="110"/>
      <c r="H294" s="7"/>
    </row>
    <row r="295" customFormat="1" ht="15.75" customHeight="1" spans="1:8">
      <c r="A295" s="6"/>
      <c r="B295" s="7"/>
      <c r="D295" s="7"/>
      <c r="E295" s="7"/>
      <c r="F295" s="110"/>
      <c r="H295" s="7"/>
    </row>
    <row r="296" customFormat="1" ht="15.75" customHeight="1" spans="1:8">
      <c r="A296" s="6"/>
      <c r="B296" s="7"/>
      <c r="D296" s="7"/>
      <c r="E296" s="7"/>
      <c r="F296" s="110"/>
      <c r="H296" s="7"/>
    </row>
    <row r="297" customFormat="1" ht="15.75" customHeight="1"/>
    <row r="298" customFormat="1" ht="15.75" customHeight="1"/>
    <row r="299" customFormat="1" ht="15.75" customHeight="1"/>
    <row r="300" customFormat="1" ht="15.75" customHeight="1"/>
    <row r="301" customFormat="1" ht="15.75" customHeight="1"/>
    <row r="302" customFormat="1" ht="15.75" customHeight="1"/>
    <row r="303" customFormat="1" ht="15.75" customHeight="1"/>
    <row r="304" customFormat="1" ht="15.75" customHeight="1"/>
    <row r="305" customFormat="1" ht="15.75" customHeight="1"/>
    <row r="306" customFormat="1" ht="15.75" customHeight="1"/>
    <row r="307" customFormat="1" ht="15.75" customHeight="1"/>
    <row r="308" customFormat="1" ht="15.75" customHeight="1"/>
    <row r="309" customFormat="1" ht="15.75" customHeight="1"/>
    <row r="310" customFormat="1" ht="15.75" customHeight="1"/>
    <row r="311" customFormat="1" ht="15.75" customHeight="1"/>
    <row r="312" customFormat="1" ht="15.75" customHeight="1"/>
    <row r="313" customFormat="1" ht="15.75" customHeight="1"/>
    <row r="314" customFormat="1" ht="15.75" customHeight="1"/>
    <row r="315" customFormat="1" ht="15.75" customHeight="1"/>
    <row r="316" customFormat="1" ht="15.75" customHeight="1"/>
    <row r="317" customFormat="1" ht="15.75" customHeight="1"/>
    <row r="318" customFormat="1" ht="15.75" customHeight="1"/>
    <row r="319" customFormat="1" ht="15.75" customHeight="1"/>
    <row r="320" customFormat="1" ht="15.75" customHeight="1"/>
    <row r="321" customFormat="1" ht="15.75" customHeight="1"/>
    <row r="322" customFormat="1" ht="15.75" customHeight="1"/>
    <row r="323" customFormat="1" ht="15.75" customHeight="1"/>
    <row r="324" customFormat="1" ht="15.75" customHeight="1"/>
    <row r="325" customFormat="1" ht="15.75" customHeight="1"/>
    <row r="326" customFormat="1" ht="15.75" customHeight="1"/>
    <row r="327" customFormat="1" ht="15.75" customHeight="1"/>
    <row r="328" customFormat="1" ht="15.75" customHeight="1"/>
    <row r="329" customFormat="1" ht="15.75" customHeight="1"/>
    <row r="330" customFormat="1" ht="15.75" customHeight="1"/>
    <row r="331" customFormat="1" ht="15.75" customHeight="1"/>
    <row r="332" customFormat="1" ht="15.75" customHeight="1"/>
    <row r="333" customFormat="1" ht="15.75" customHeight="1"/>
    <row r="334" customFormat="1" ht="15.75" customHeight="1"/>
    <row r="335" customFormat="1" ht="15.75" customHeight="1"/>
    <row r="336" customFormat="1" ht="15.75" customHeight="1"/>
    <row r="337" customFormat="1" ht="15.75" customHeight="1"/>
    <row r="338" customFormat="1" ht="15.75" customHeight="1"/>
    <row r="339" customFormat="1" ht="15.75" customHeight="1"/>
    <row r="340" customFormat="1" ht="15.75" customHeight="1"/>
    <row r="341" customFormat="1" ht="15.75" customHeight="1"/>
    <row r="342" customFormat="1" ht="15.75" customHeight="1"/>
    <row r="343" customFormat="1" ht="15.75" customHeight="1"/>
    <row r="344" customFormat="1" ht="15.75" customHeight="1"/>
    <row r="345" customFormat="1" ht="15.75" customHeight="1"/>
    <row r="346" customFormat="1" ht="15.75" customHeight="1"/>
    <row r="347" customFormat="1" ht="15.75" customHeight="1"/>
    <row r="348" customFormat="1" ht="15.75" customHeight="1"/>
    <row r="349" customFormat="1" ht="15.75" customHeight="1"/>
    <row r="350" customFormat="1" ht="15.75" customHeight="1"/>
    <row r="351" customFormat="1" ht="15.75" customHeight="1"/>
    <row r="352" customFormat="1" ht="15.75" customHeight="1"/>
    <row r="353" customFormat="1" ht="15.75" customHeight="1"/>
    <row r="354" customFormat="1" ht="15.75" customHeight="1"/>
    <row r="355" customFormat="1" ht="15.75" customHeight="1"/>
    <row r="356" customFormat="1" ht="15.75" customHeight="1"/>
    <row r="357" customFormat="1" ht="15.75" customHeight="1"/>
    <row r="358" customFormat="1" ht="15.75" customHeight="1"/>
    <row r="359" customFormat="1" ht="15.75" customHeight="1"/>
    <row r="360" customFormat="1" ht="15.75" customHeight="1"/>
    <row r="361" customFormat="1" ht="15.75" customHeight="1"/>
    <row r="362" customFormat="1" ht="15.75" customHeight="1"/>
    <row r="363" customFormat="1" ht="15.75" customHeight="1"/>
    <row r="364" customFormat="1" ht="15.75" customHeight="1"/>
    <row r="365" customFormat="1" ht="15.75" customHeight="1"/>
    <row r="366" customFormat="1" ht="15.75" customHeight="1"/>
    <row r="367" customFormat="1" ht="15.75" customHeight="1"/>
    <row r="368" customFormat="1" ht="15.75" customHeight="1"/>
    <row r="369" customFormat="1" ht="15.75" customHeight="1"/>
    <row r="370" customFormat="1" ht="15.75" customHeight="1"/>
    <row r="371" customFormat="1" ht="15.75" customHeight="1"/>
    <row r="372" customFormat="1" ht="15.75" customHeight="1"/>
    <row r="373" customFormat="1" ht="15.75" customHeight="1"/>
    <row r="374" customFormat="1" ht="15.75" customHeight="1"/>
    <row r="375" customFormat="1" ht="15.75" customHeight="1"/>
    <row r="376" customFormat="1" ht="15.75" customHeight="1"/>
    <row r="377" customFormat="1" ht="15.75" customHeight="1"/>
    <row r="378" customFormat="1" ht="15.75" customHeight="1"/>
    <row r="379" customFormat="1" ht="15.75" customHeight="1"/>
    <row r="380" customFormat="1" ht="15.75" customHeight="1"/>
    <row r="381" customFormat="1" ht="15.75" customHeight="1"/>
    <row r="382" customFormat="1" ht="15.75" customHeight="1"/>
    <row r="383" customFormat="1" ht="15.75" customHeight="1"/>
    <row r="384" customFormat="1" ht="15.75" customHeight="1"/>
    <row r="385" customFormat="1" ht="15.75" customHeight="1"/>
    <row r="386" customFormat="1" ht="15.75" customHeight="1"/>
    <row r="387" customFormat="1" ht="15.75" customHeight="1"/>
    <row r="388" customFormat="1" ht="15.75" customHeight="1"/>
    <row r="389" customFormat="1" ht="15.75" customHeight="1"/>
    <row r="390" customFormat="1" ht="15.75" customHeight="1"/>
    <row r="391" customFormat="1" ht="15.75" customHeight="1"/>
    <row r="392" customFormat="1" ht="15.75" customHeight="1"/>
    <row r="393" customFormat="1" ht="15.75" customHeight="1"/>
    <row r="394" customFormat="1" ht="15.75" customHeight="1"/>
    <row r="395" customFormat="1" ht="15.75" customHeight="1"/>
    <row r="396" customFormat="1" ht="15.75" customHeight="1"/>
    <row r="397" customFormat="1" ht="15.75" customHeight="1"/>
    <row r="398" customFormat="1" ht="15.75" customHeight="1"/>
    <row r="399" customFormat="1" ht="15.75" customHeight="1"/>
    <row r="400" customFormat="1" ht="15.75" customHeight="1"/>
    <row r="401" customFormat="1" ht="15.75" customHeight="1"/>
    <row r="402" customFormat="1" ht="15.75" customHeight="1"/>
    <row r="403" customFormat="1" ht="15.75" customHeight="1"/>
    <row r="404" customFormat="1" ht="15.75" customHeight="1"/>
    <row r="405" customFormat="1" ht="15.75" customHeight="1"/>
    <row r="406" customFormat="1" ht="15.75" customHeight="1"/>
    <row r="407" customFormat="1" ht="15.75" customHeight="1"/>
    <row r="408" customFormat="1" ht="15.75" customHeight="1"/>
    <row r="409" customFormat="1" ht="15.75" customHeight="1"/>
    <row r="410" customFormat="1" ht="15.75" customHeight="1"/>
    <row r="411" customFormat="1" ht="15.75" customHeight="1"/>
    <row r="412" customFormat="1" ht="15.75" customHeight="1"/>
    <row r="413" customFormat="1" ht="15.75" customHeight="1"/>
    <row r="414" customFormat="1" ht="15.75" customHeight="1"/>
    <row r="415" customFormat="1" ht="15.75" customHeight="1"/>
    <row r="416" customFormat="1" ht="15.75" customHeight="1"/>
    <row r="417" customFormat="1" ht="15.75" customHeight="1"/>
    <row r="418" customFormat="1" ht="15.75" customHeight="1"/>
    <row r="419" customFormat="1" ht="15.75" customHeight="1"/>
    <row r="420" customFormat="1" ht="15.75" customHeight="1"/>
    <row r="421" customFormat="1" ht="15.75" customHeight="1"/>
    <row r="422" customFormat="1" ht="15.75" customHeight="1"/>
    <row r="423" customFormat="1" ht="15.75" customHeight="1"/>
    <row r="424" customFormat="1" ht="15.75" customHeight="1"/>
    <row r="425" customFormat="1" ht="15.75" customHeight="1"/>
    <row r="426" customFormat="1" ht="15.75" customHeight="1"/>
    <row r="427" customFormat="1" ht="15.75" customHeight="1"/>
    <row r="428" customFormat="1" ht="15.75" customHeight="1"/>
    <row r="429" customFormat="1" ht="15.75" customHeight="1"/>
    <row r="430" customFormat="1" ht="15.75" customHeight="1"/>
    <row r="431" customFormat="1" ht="15.75" customHeight="1"/>
    <row r="432" customFormat="1" ht="15.75" customHeight="1"/>
    <row r="433" customFormat="1" ht="15.75" customHeight="1"/>
    <row r="434" customFormat="1" ht="15.75" customHeight="1"/>
    <row r="435" customFormat="1" ht="15.75" customHeight="1"/>
    <row r="436" customFormat="1" ht="15.75" customHeight="1"/>
    <row r="437" customFormat="1" ht="15.75" customHeight="1"/>
    <row r="438" customFormat="1" ht="15.75" customHeight="1"/>
    <row r="439" customFormat="1" ht="15.75" customHeight="1"/>
    <row r="440" customFormat="1" ht="15.75" customHeight="1"/>
    <row r="441" customFormat="1" ht="15.75" customHeight="1"/>
    <row r="442" customFormat="1" ht="15.75" customHeight="1"/>
    <row r="443" customFormat="1" ht="15.75" customHeight="1"/>
    <row r="444" customFormat="1" ht="15.75" customHeight="1"/>
    <row r="445" customFormat="1" ht="15.75" customHeight="1"/>
    <row r="446" customFormat="1" ht="15.75" customHeight="1"/>
    <row r="447" customFormat="1" ht="15.75" customHeight="1"/>
    <row r="448" customFormat="1" ht="15.75" customHeight="1"/>
    <row r="449" customFormat="1" ht="15.75" customHeight="1"/>
    <row r="450" customFormat="1" ht="15.75" customHeight="1"/>
    <row r="451" customFormat="1" ht="15.75" customHeight="1"/>
    <row r="452" customFormat="1" ht="15.75" customHeight="1"/>
    <row r="453" customFormat="1" ht="15.75" customHeight="1"/>
    <row r="454" customFormat="1" ht="15.75" customHeight="1"/>
    <row r="455" customFormat="1" ht="15.75" customHeight="1"/>
    <row r="456" customFormat="1" ht="15.75" customHeight="1"/>
    <row r="457" customFormat="1" ht="15.75" customHeight="1"/>
    <row r="458" customFormat="1" ht="15.75" customHeight="1"/>
    <row r="459" customFormat="1" ht="15.75" customHeight="1"/>
    <row r="460" customFormat="1" ht="15.75" customHeight="1"/>
    <row r="461" customFormat="1" ht="15.75" customHeight="1"/>
    <row r="462" customFormat="1" ht="15.75" customHeight="1"/>
    <row r="463" customFormat="1" ht="15.75" customHeight="1"/>
    <row r="464" customFormat="1" ht="15.75" customHeight="1"/>
    <row r="465" customFormat="1" ht="15.75" customHeight="1"/>
    <row r="466" customFormat="1" ht="15.75" customHeight="1"/>
    <row r="467" customFormat="1" ht="15.75" customHeight="1"/>
    <row r="468" customFormat="1" ht="15.75" customHeight="1"/>
    <row r="469" customFormat="1" ht="15.75" customHeight="1"/>
    <row r="470" customFormat="1" ht="15.75" customHeight="1"/>
    <row r="471" customFormat="1" ht="15.75" customHeight="1"/>
    <row r="472" customFormat="1" ht="15.75" customHeight="1"/>
    <row r="473" customFormat="1" ht="15.75" customHeight="1"/>
    <row r="474" customFormat="1" ht="15.75" customHeight="1"/>
    <row r="475" customFormat="1" ht="15.75" customHeight="1"/>
    <row r="476" customFormat="1" ht="15.75" customHeight="1"/>
    <row r="477" customFormat="1" ht="15.75" customHeight="1"/>
    <row r="478" customFormat="1" ht="15.75" customHeight="1"/>
    <row r="479" customFormat="1" ht="15.75" customHeight="1"/>
    <row r="480" customFormat="1" ht="15.75" customHeight="1"/>
    <row r="481" customFormat="1" ht="15.75" customHeight="1"/>
    <row r="482" customFormat="1" ht="15.75" customHeight="1"/>
    <row r="483" customFormat="1" ht="15.75" customHeight="1"/>
    <row r="484" customFormat="1" ht="15.75" customHeight="1"/>
    <row r="485" customFormat="1" ht="15.75" customHeight="1"/>
    <row r="486" customFormat="1" ht="15.75" customHeight="1"/>
    <row r="487" customFormat="1" ht="15.75" customHeight="1"/>
    <row r="488" customFormat="1" ht="15.75" customHeight="1"/>
    <row r="489" customFormat="1" ht="15.75" customHeight="1"/>
    <row r="490" customFormat="1" ht="15.75" customHeight="1"/>
    <row r="491" customFormat="1" ht="15.75" customHeight="1"/>
    <row r="492" customFormat="1" ht="15.75" customHeight="1"/>
    <row r="493" customFormat="1" ht="15.75" customHeight="1"/>
    <row r="494" customFormat="1" ht="15.75" customHeight="1"/>
    <row r="495" customFormat="1" ht="15.75" customHeight="1"/>
    <row r="496" customFormat="1" ht="15.75" customHeight="1"/>
    <row r="497" customFormat="1" ht="15.75" customHeight="1"/>
    <row r="498" customFormat="1" ht="15.75" customHeight="1"/>
    <row r="499" customFormat="1" ht="15.75" customHeight="1"/>
    <row r="500" customFormat="1" ht="15.75" customHeight="1"/>
    <row r="501" customFormat="1" ht="15.75" customHeight="1"/>
    <row r="502" customFormat="1" ht="15.75" customHeight="1"/>
    <row r="503" customFormat="1" ht="15.75" customHeight="1"/>
    <row r="504" customFormat="1" ht="15.75" customHeight="1"/>
    <row r="505" customFormat="1" ht="15.75" customHeight="1"/>
    <row r="506" customFormat="1" ht="15.75" customHeight="1"/>
    <row r="507" customFormat="1" ht="15.75" customHeight="1"/>
    <row r="508" customFormat="1" ht="15.75" customHeight="1"/>
    <row r="509" customFormat="1" ht="15.75" customHeight="1"/>
    <row r="510" customFormat="1" ht="15.75" customHeight="1"/>
    <row r="511" customFormat="1" ht="15.75" customHeight="1"/>
    <row r="512" customFormat="1" ht="15.75" customHeight="1"/>
    <row r="513" customFormat="1" ht="15.75" customHeight="1"/>
    <row r="514" customFormat="1" ht="15.75" customHeight="1"/>
    <row r="515" customFormat="1" ht="15.75" customHeight="1"/>
    <row r="516" customFormat="1" ht="15.75" customHeight="1"/>
    <row r="517" customFormat="1" ht="15.75" customHeight="1"/>
    <row r="518" customFormat="1" ht="15.75" customHeight="1"/>
    <row r="519" customFormat="1" ht="15.75" customHeight="1"/>
    <row r="520" customFormat="1" ht="15.75" customHeight="1"/>
    <row r="521" customFormat="1" ht="15.75" customHeight="1"/>
    <row r="522" customFormat="1" ht="15.75" customHeight="1"/>
    <row r="523" customFormat="1" ht="15.75" customHeight="1"/>
    <row r="524" customFormat="1" ht="15.75" customHeight="1"/>
    <row r="525" customFormat="1" ht="15.75" customHeight="1"/>
    <row r="526" customFormat="1" ht="15.75" customHeight="1"/>
    <row r="527" customFormat="1" ht="15.75" customHeight="1"/>
    <row r="528" customFormat="1" ht="15.75" customHeight="1"/>
    <row r="529" customFormat="1" ht="15.75" customHeight="1"/>
    <row r="530" customFormat="1" ht="15.75" customHeight="1"/>
    <row r="531" customFormat="1" ht="15.75" customHeight="1"/>
    <row r="532" customFormat="1" ht="15.75" customHeight="1"/>
    <row r="533" customFormat="1" ht="15.75" customHeight="1"/>
    <row r="534" customFormat="1" ht="15.75" customHeight="1"/>
    <row r="535" customFormat="1" ht="15.75" customHeight="1"/>
    <row r="536" customFormat="1" ht="15.75" customHeight="1"/>
    <row r="537" customFormat="1" ht="15.75" customHeight="1"/>
    <row r="538" customFormat="1" ht="15.75" customHeight="1"/>
    <row r="539" customFormat="1" ht="15.75" customHeight="1"/>
    <row r="540" customFormat="1" ht="15.75" customHeight="1"/>
    <row r="541" customFormat="1" ht="15.75" customHeight="1"/>
    <row r="542" customFormat="1" ht="15.75" customHeight="1"/>
    <row r="543" customFormat="1" ht="15.75" customHeight="1"/>
    <row r="544" customFormat="1" ht="15.75" customHeight="1"/>
    <row r="545" customFormat="1" ht="15.75" customHeight="1"/>
    <row r="546" customFormat="1" ht="15.75" customHeight="1"/>
    <row r="547" customFormat="1" ht="15.75" customHeight="1"/>
    <row r="548" customFormat="1" ht="15.75" customHeight="1"/>
    <row r="549" customFormat="1" ht="15.75" customHeight="1"/>
    <row r="550" customFormat="1" ht="15.75" customHeight="1"/>
    <row r="551" customFormat="1" ht="15.75" customHeight="1"/>
    <row r="552" customFormat="1" ht="15.75" customHeight="1"/>
    <row r="553" customFormat="1" ht="15.75" customHeight="1"/>
    <row r="554" customFormat="1" ht="15.75" customHeight="1"/>
    <row r="555" customFormat="1" ht="15.75" customHeight="1"/>
    <row r="556" customFormat="1" ht="15.75" customHeight="1"/>
    <row r="557" customFormat="1" ht="15.75" customHeight="1"/>
    <row r="558" customFormat="1" ht="15.75" customHeight="1"/>
    <row r="559" customFormat="1" ht="15.75" customHeight="1"/>
    <row r="560" customFormat="1" ht="15.75" customHeight="1"/>
    <row r="561" customFormat="1" ht="15.75" customHeight="1"/>
    <row r="562" customFormat="1" ht="15.75" customHeight="1"/>
    <row r="563" customFormat="1" ht="15.75" customHeight="1"/>
    <row r="564" customFormat="1" ht="15.75" customHeight="1"/>
    <row r="565" customFormat="1" ht="15.75" customHeight="1"/>
    <row r="566" customFormat="1" ht="15.75" customHeight="1"/>
    <row r="567" customFormat="1" ht="15.75" customHeight="1"/>
    <row r="568" customFormat="1" ht="15.75" customHeight="1"/>
    <row r="569" customFormat="1" ht="15.75" customHeight="1"/>
    <row r="570" customFormat="1" ht="15.75" customHeight="1"/>
    <row r="571" customFormat="1" ht="15.75" customHeight="1"/>
    <row r="572" customFormat="1" ht="15.75" customHeight="1"/>
    <row r="573" customFormat="1" ht="15.75" customHeight="1"/>
    <row r="574" customFormat="1" ht="15.75" customHeight="1"/>
    <row r="575" customFormat="1" ht="15.75" customHeight="1"/>
    <row r="576" customFormat="1" ht="15.75" customHeight="1"/>
    <row r="577" customFormat="1" ht="15.75" customHeight="1"/>
    <row r="578" customFormat="1" ht="15.75" customHeight="1"/>
    <row r="579" customFormat="1" ht="15.75" customHeight="1"/>
    <row r="580" customFormat="1" ht="15.75" customHeight="1"/>
    <row r="581" customFormat="1" ht="15.75" customHeight="1"/>
    <row r="582" customFormat="1" ht="15.75" customHeight="1"/>
    <row r="583" customFormat="1" ht="15.75" customHeight="1"/>
    <row r="584" customFormat="1" ht="15.75" customHeight="1"/>
    <row r="585" customFormat="1" ht="15.75" customHeight="1"/>
    <row r="586" customFormat="1" ht="15.75" customHeight="1"/>
    <row r="587" customFormat="1" ht="15.75" customHeight="1"/>
    <row r="588" customFormat="1" ht="15.75" customHeight="1"/>
    <row r="589" customFormat="1" ht="15.75" customHeight="1"/>
    <row r="590" customFormat="1" ht="15.75" customHeight="1"/>
    <row r="591" customFormat="1" ht="15.75" customHeight="1"/>
    <row r="592" customFormat="1" ht="15.75" customHeight="1"/>
    <row r="593" customFormat="1" ht="15.75" customHeight="1"/>
    <row r="594" customFormat="1" ht="15.75" customHeight="1"/>
    <row r="595" customFormat="1" ht="15.75" customHeight="1"/>
    <row r="596" customFormat="1" ht="15.75" customHeight="1"/>
    <row r="597" customFormat="1" ht="15.75" customHeight="1"/>
    <row r="598" customFormat="1" ht="15.75" customHeight="1"/>
    <row r="599" customFormat="1" ht="15.75" customHeight="1"/>
    <row r="600" customFormat="1" ht="15.75" customHeight="1"/>
    <row r="601" customFormat="1" ht="15.75" customHeight="1"/>
    <row r="602" customFormat="1" ht="15.75" customHeight="1"/>
    <row r="603" customFormat="1" ht="15.75" customHeight="1"/>
    <row r="604" customFormat="1" ht="15.75" customHeight="1"/>
    <row r="605" customFormat="1" ht="15.75" customHeight="1"/>
    <row r="606" customFormat="1" ht="15.75" customHeight="1"/>
    <row r="607" customFormat="1" ht="15.75" customHeight="1"/>
    <row r="608" customFormat="1" ht="15.75" customHeight="1"/>
    <row r="609" customFormat="1" ht="15.75" customHeight="1"/>
    <row r="610" customFormat="1" ht="15.75" customHeight="1"/>
    <row r="611" customFormat="1" ht="15.75" customHeight="1"/>
    <row r="612" customFormat="1" ht="15.75" customHeight="1"/>
    <row r="613" customFormat="1" ht="15.75" customHeight="1"/>
    <row r="614" customFormat="1" ht="15.75" customHeight="1"/>
    <row r="615" customFormat="1" ht="15.75" customHeight="1"/>
    <row r="616" customFormat="1" ht="15.75" customHeight="1"/>
    <row r="617" customFormat="1" ht="15.75" customHeight="1"/>
    <row r="618" customFormat="1" ht="15.75" customHeight="1"/>
    <row r="619" customFormat="1" ht="15.75" customHeight="1"/>
    <row r="620" customFormat="1" ht="15.75" customHeight="1"/>
    <row r="621" customFormat="1" ht="15.75" customHeight="1"/>
    <row r="622" customFormat="1" ht="15.75" customHeight="1"/>
    <row r="623" customFormat="1" ht="15.75" customHeight="1"/>
    <row r="624" customFormat="1" ht="15.75" customHeight="1"/>
    <row r="625" customFormat="1" ht="15.75" customHeight="1"/>
    <row r="626" customFormat="1" ht="15.75" customHeight="1"/>
    <row r="627" customFormat="1" ht="15.75" customHeight="1"/>
    <row r="628" customFormat="1" ht="15.75" customHeight="1"/>
    <row r="629" customFormat="1" ht="15.75" customHeight="1"/>
    <row r="630" customFormat="1" ht="15.75" customHeight="1"/>
    <row r="631" customFormat="1" ht="15.75" customHeight="1"/>
    <row r="632" customFormat="1" ht="15.75" customHeight="1"/>
    <row r="633" customFormat="1" ht="15.75" customHeight="1"/>
    <row r="634" customFormat="1" ht="15.75" customHeight="1"/>
    <row r="635" customFormat="1" ht="15.75" customHeight="1"/>
    <row r="636" customFormat="1" ht="15.75" customHeight="1"/>
    <row r="637" customFormat="1" ht="15.75" customHeight="1"/>
    <row r="638" customFormat="1" ht="15.75" customHeight="1"/>
    <row r="639" customFormat="1" ht="15.75" customHeight="1"/>
    <row r="640" customFormat="1" ht="15.75" customHeight="1"/>
    <row r="641" customFormat="1" ht="15.75" customHeight="1"/>
    <row r="642" customFormat="1" ht="15.75" customHeight="1"/>
    <row r="643" customFormat="1" ht="15.75" customHeight="1"/>
    <row r="644" customFormat="1" ht="15.75" customHeight="1"/>
    <row r="645" customFormat="1" ht="15.75" customHeight="1"/>
    <row r="646" customFormat="1" ht="15.75" customHeight="1"/>
    <row r="647" customFormat="1" ht="15.75" customHeight="1"/>
    <row r="648" customFormat="1" ht="15.75" customHeight="1"/>
    <row r="649" customFormat="1" ht="15.75" customHeight="1"/>
    <row r="650" customFormat="1" ht="15.75" customHeight="1"/>
    <row r="651" customFormat="1" ht="15.75" customHeight="1"/>
    <row r="652" customFormat="1" ht="15.75" customHeight="1"/>
    <row r="653" customFormat="1" ht="15.75" customHeight="1"/>
    <row r="654" customFormat="1" ht="15.75" customHeight="1"/>
    <row r="655" customFormat="1" ht="15.75" customHeight="1"/>
    <row r="656" customFormat="1" ht="15.75" customHeight="1"/>
    <row r="657" customFormat="1" ht="15.75" customHeight="1"/>
    <row r="658" customFormat="1" ht="15.75" customHeight="1"/>
    <row r="659" customFormat="1" ht="15.75" customHeight="1"/>
    <row r="660" customFormat="1" ht="15.75" customHeight="1"/>
    <row r="661" customFormat="1" ht="15.75" customHeight="1"/>
    <row r="662" customFormat="1" ht="15.75" customHeight="1"/>
    <row r="663" customFormat="1" ht="15.75" customHeight="1"/>
    <row r="664" customFormat="1" ht="15.75" customHeight="1"/>
    <row r="665" customFormat="1" ht="15.75" customHeight="1"/>
    <row r="666" customFormat="1" ht="15.75" customHeight="1"/>
    <row r="667" customFormat="1" ht="15.75" customHeight="1"/>
    <row r="668" customFormat="1" ht="15.75" customHeight="1"/>
    <row r="669" customFormat="1" ht="15.75" customHeight="1"/>
    <row r="670" customFormat="1" ht="15.75" customHeight="1"/>
    <row r="671" customFormat="1" ht="15.75" customHeight="1"/>
    <row r="672" customFormat="1" ht="15.75" customHeight="1"/>
    <row r="673" customFormat="1" ht="15.75" customHeight="1"/>
    <row r="674" customFormat="1" ht="15.75" customHeight="1"/>
    <row r="675" customFormat="1" ht="15.75" customHeight="1"/>
    <row r="676" customFormat="1" ht="15.75" customHeight="1"/>
    <row r="677" customFormat="1" ht="15.75" customHeight="1"/>
    <row r="678" customFormat="1" ht="15.75" customHeight="1"/>
    <row r="679" customFormat="1" ht="15.75" customHeight="1"/>
    <row r="680" customFormat="1" ht="15.75" customHeight="1"/>
    <row r="681" customFormat="1" ht="15.75" customHeight="1"/>
    <row r="682" customFormat="1" ht="15.75" customHeight="1"/>
    <row r="683" customFormat="1" ht="15.75" customHeight="1"/>
    <row r="684" customFormat="1" ht="15.75" customHeight="1"/>
    <row r="685" customFormat="1" ht="15.75" customHeight="1"/>
    <row r="686" customFormat="1" ht="15.75" customHeight="1"/>
    <row r="687" customFormat="1" ht="15.75" customHeight="1"/>
    <row r="688" customFormat="1" ht="15.75" customHeight="1"/>
    <row r="689" customFormat="1" ht="15.75" customHeight="1"/>
    <row r="690" customFormat="1" ht="15.75" customHeight="1"/>
    <row r="691" customFormat="1" ht="15.75" customHeight="1"/>
    <row r="692" customFormat="1" ht="15.75" customHeight="1"/>
    <row r="693" customFormat="1" ht="15.75" customHeight="1"/>
    <row r="694" customFormat="1" ht="15.75" customHeight="1"/>
    <row r="695" customFormat="1" ht="15.75" customHeight="1"/>
    <row r="696" customFormat="1" ht="15.75" customHeight="1"/>
    <row r="697" customFormat="1" ht="15.75" customHeight="1"/>
    <row r="698" customFormat="1" ht="15.75" customHeight="1"/>
    <row r="699" customFormat="1" ht="15.75" customHeight="1"/>
    <row r="700" customFormat="1" ht="15.75" customHeight="1"/>
    <row r="701" customFormat="1" ht="15.75" customHeight="1"/>
    <row r="702" customFormat="1" ht="15.75" customHeight="1"/>
    <row r="703" customFormat="1" ht="15.75" customHeight="1"/>
    <row r="704" customFormat="1" ht="15.75" customHeight="1"/>
    <row r="705" customFormat="1" ht="15.75" customHeight="1"/>
    <row r="706" customFormat="1" ht="15.75" customHeight="1"/>
    <row r="707" customFormat="1" ht="15.75" customHeight="1"/>
    <row r="708" customFormat="1" ht="15.75" customHeight="1"/>
    <row r="709" customFormat="1" ht="15.75" customHeight="1"/>
    <row r="710" customFormat="1" ht="15.75" customHeight="1"/>
    <row r="711" customFormat="1" ht="15.75" customHeight="1"/>
    <row r="712" customFormat="1" ht="15.75" customHeight="1"/>
    <row r="713" customFormat="1" ht="15.75" customHeight="1"/>
    <row r="714" customFormat="1" ht="15.75" customHeight="1"/>
    <row r="715" customFormat="1" ht="15.75" customHeight="1"/>
    <row r="716" customFormat="1" ht="15.75" customHeight="1"/>
    <row r="717" customFormat="1" ht="15.75" customHeight="1"/>
    <row r="718" customFormat="1" ht="15.75" customHeight="1"/>
    <row r="719" customFormat="1" ht="15.75" customHeight="1"/>
    <row r="720" customFormat="1" ht="15.75" customHeight="1"/>
    <row r="721" customFormat="1" ht="15.75" customHeight="1"/>
    <row r="722" customFormat="1" ht="15.75" customHeight="1"/>
    <row r="723" customFormat="1" ht="15.75" customHeight="1"/>
    <row r="724" customFormat="1" ht="15.75" customHeight="1"/>
    <row r="725" customFormat="1" ht="15.75" customHeight="1"/>
    <row r="726" customFormat="1" ht="15.75" customHeight="1"/>
    <row r="727" customFormat="1" ht="15.75" customHeight="1"/>
    <row r="728" customFormat="1" ht="15.75" customHeight="1"/>
    <row r="729" customFormat="1" ht="15.75" customHeight="1"/>
    <row r="730" customFormat="1" ht="15.75" customHeight="1"/>
    <row r="731" customFormat="1" ht="15.75" customHeight="1"/>
    <row r="732" customFormat="1" ht="15.75" customHeight="1"/>
    <row r="733" customFormat="1" ht="15.75" customHeight="1"/>
    <row r="734" customFormat="1" ht="15.75" customHeight="1"/>
    <row r="735" customFormat="1" ht="15.75" customHeight="1"/>
    <row r="736" customFormat="1" ht="15.75" customHeight="1"/>
    <row r="737" customFormat="1" ht="15.75" customHeight="1"/>
    <row r="738" customFormat="1" ht="15.75" customHeight="1"/>
    <row r="739" customFormat="1" ht="15.75" customHeight="1"/>
    <row r="740" customFormat="1" ht="15.75" customHeight="1"/>
    <row r="741" customFormat="1" ht="15.75" customHeight="1"/>
    <row r="742" customFormat="1" ht="15.75" customHeight="1"/>
    <row r="743" customFormat="1" ht="15.75" customHeight="1"/>
    <row r="744" customFormat="1" ht="15.75" customHeight="1"/>
    <row r="745" customFormat="1" ht="15.75" customHeight="1"/>
    <row r="746" customFormat="1" ht="15.75" customHeight="1"/>
    <row r="747" customFormat="1" ht="15.75" customHeight="1"/>
    <row r="748" customFormat="1" ht="15.75" customHeight="1"/>
    <row r="749" customFormat="1" ht="15.75" customHeight="1"/>
    <row r="750" customFormat="1" ht="15.75" customHeight="1"/>
    <row r="751" customFormat="1" ht="15.75" customHeight="1"/>
    <row r="752" customFormat="1" ht="15.75" customHeight="1"/>
    <row r="753" customFormat="1" ht="15.75" customHeight="1"/>
    <row r="754" customFormat="1" ht="15.75" customHeight="1"/>
    <row r="755" customFormat="1" ht="15.75" customHeight="1"/>
    <row r="756" customFormat="1" ht="15.75" customHeight="1"/>
    <row r="757" customFormat="1" ht="15.75" customHeight="1"/>
    <row r="758" customFormat="1" ht="15.75" customHeight="1"/>
    <row r="759" customFormat="1" ht="15.75" customHeight="1"/>
    <row r="760" customFormat="1" ht="15.75" customHeight="1"/>
    <row r="761" customFormat="1" ht="15.75" customHeight="1"/>
    <row r="762" customFormat="1" ht="15.75" customHeight="1"/>
    <row r="763" customFormat="1" ht="15.75" customHeight="1"/>
    <row r="764" customFormat="1" ht="15.75" customHeight="1"/>
    <row r="765" customFormat="1" ht="15.75" customHeight="1"/>
    <row r="766" customFormat="1" ht="15.75" customHeight="1"/>
    <row r="767" customFormat="1" ht="15.75" customHeight="1"/>
    <row r="768" customFormat="1" ht="15.75" customHeight="1"/>
    <row r="769" customFormat="1" ht="15.75" customHeight="1"/>
    <row r="770" customFormat="1" ht="15.75" customHeight="1"/>
    <row r="771" customFormat="1" ht="15.75" customHeight="1"/>
    <row r="772" customFormat="1" ht="15.75" customHeight="1"/>
    <row r="773" customFormat="1" ht="15.75" customHeight="1"/>
    <row r="774" customFormat="1" ht="15.75" customHeight="1"/>
    <row r="775" customFormat="1" ht="15.75" customHeight="1"/>
    <row r="776" customFormat="1" ht="15.75" customHeight="1"/>
    <row r="777" customFormat="1" ht="15.75" customHeight="1"/>
    <row r="778" customFormat="1" ht="15.75" customHeight="1"/>
    <row r="779" customFormat="1" ht="15.75" customHeight="1"/>
    <row r="780" customFormat="1" ht="15.75" customHeight="1"/>
    <row r="781" customFormat="1" ht="15.75" customHeight="1"/>
    <row r="782" customFormat="1" ht="15.75" customHeight="1"/>
    <row r="783" customFormat="1" ht="15.75" customHeight="1"/>
    <row r="784" customFormat="1" ht="15.75" customHeight="1"/>
    <row r="785" customFormat="1" ht="15.75" customHeight="1"/>
    <row r="786" customFormat="1" ht="15.75" customHeight="1"/>
    <row r="787" customFormat="1" ht="15.75" customHeight="1"/>
    <row r="788" customFormat="1" ht="15.75" customHeight="1"/>
    <row r="789" customFormat="1" ht="15.75" customHeight="1"/>
    <row r="790" customFormat="1" ht="15.75" customHeight="1"/>
    <row r="791" customFormat="1" ht="15.75" customHeight="1"/>
    <row r="792" customFormat="1" ht="15.75" customHeight="1"/>
    <row r="793" customFormat="1" ht="15.75" customHeight="1"/>
    <row r="794" customFormat="1" ht="15.75" customHeight="1"/>
    <row r="795" customFormat="1" ht="15.75" customHeight="1"/>
    <row r="796" customFormat="1" ht="15.75" customHeight="1"/>
    <row r="797" customFormat="1" ht="15.75" customHeight="1"/>
    <row r="798" customFormat="1" ht="15.75" customHeight="1"/>
    <row r="799" customFormat="1" ht="15.75" customHeight="1"/>
    <row r="800" customFormat="1" ht="15.75" customHeight="1"/>
    <row r="801" customFormat="1" ht="15.75" customHeight="1"/>
    <row r="802" customFormat="1" ht="15.75" customHeight="1"/>
    <row r="803" customFormat="1" ht="15.75" customHeight="1"/>
    <row r="804" customFormat="1" ht="15.75" customHeight="1"/>
    <row r="805" customFormat="1" ht="15.75" customHeight="1"/>
    <row r="806" customFormat="1" ht="15.75" customHeight="1"/>
    <row r="807" customFormat="1" ht="15.75" customHeight="1"/>
    <row r="808" customFormat="1" ht="15.75" customHeight="1"/>
    <row r="809" customFormat="1" ht="15.75" customHeight="1"/>
    <row r="810" customFormat="1" ht="15.75" customHeight="1"/>
    <row r="811" customFormat="1" ht="15.75" customHeight="1"/>
    <row r="812" customFormat="1" ht="15.75" customHeight="1"/>
    <row r="813" customFormat="1" ht="15.75" customHeight="1"/>
    <row r="814" customFormat="1" ht="15.75" customHeight="1"/>
    <row r="815" customFormat="1" ht="15.75" customHeight="1"/>
    <row r="816" customFormat="1" ht="15.75" customHeight="1"/>
    <row r="817" customFormat="1" ht="15.75" customHeight="1"/>
    <row r="818" customFormat="1" ht="15.75" customHeight="1"/>
    <row r="819" customFormat="1" ht="15.75" customHeight="1"/>
    <row r="820" customFormat="1" ht="15.75" customHeight="1"/>
    <row r="821" customFormat="1" ht="15.75" customHeight="1"/>
    <row r="822" customFormat="1" ht="15.75" customHeight="1"/>
    <row r="823" customFormat="1" ht="15.75" customHeight="1"/>
    <row r="824" customFormat="1" ht="15.75" customHeight="1"/>
    <row r="825" customFormat="1" ht="15.75" customHeight="1"/>
    <row r="826" customFormat="1" ht="15.75" customHeight="1"/>
    <row r="827" customFormat="1" ht="15.75" customHeight="1"/>
    <row r="828" customFormat="1" ht="15.75" customHeight="1"/>
    <row r="829" customFormat="1" ht="15.75" customHeight="1"/>
    <row r="830" customFormat="1" ht="15.75" customHeight="1"/>
    <row r="831" customFormat="1" ht="15.75" customHeight="1"/>
    <row r="832" customFormat="1" ht="15.75" customHeight="1"/>
    <row r="833" customFormat="1" ht="15.75" customHeight="1"/>
    <row r="834" customFormat="1" ht="15.75" customHeight="1"/>
    <row r="835" customFormat="1" ht="15.75" customHeight="1"/>
    <row r="836" customFormat="1" ht="15.75" customHeight="1"/>
    <row r="837" customFormat="1" ht="15.75" customHeight="1"/>
    <row r="838" customFormat="1" ht="15.75" customHeight="1"/>
    <row r="839" customFormat="1" ht="15.75" customHeight="1"/>
    <row r="840" customFormat="1" ht="15.75" customHeight="1"/>
    <row r="841" customFormat="1" ht="15.75" customHeight="1"/>
    <row r="842" customFormat="1" ht="15.75" customHeight="1"/>
    <row r="843" customFormat="1" ht="15.75" customHeight="1"/>
    <row r="844" customFormat="1" ht="15.75" customHeight="1"/>
    <row r="845" customFormat="1" ht="15.75" customHeight="1"/>
    <row r="846" customFormat="1" ht="15.75" customHeight="1"/>
    <row r="847" customFormat="1" ht="15.75" customHeight="1"/>
    <row r="848" customFormat="1" ht="15.75" customHeight="1"/>
    <row r="849" customFormat="1" ht="15.75" customHeight="1"/>
    <row r="850" customFormat="1" ht="15.75" customHeight="1"/>
    <row r="851" customFormat="1" ht="15.75" customHeight="1"/>
    <row r="852" customFormat="1" ht="15.75" customHeight="1"/>
    <row r="853" customFormat="1" ht="15.75" customHeight="1"/>
    <row r="854" customFormat="1" ht="15.75" customHeight="1"/>
    <row r="855" customFormat="1" ht="15.75" customHeight="1"/>
    <row r="856" customFormat="1" ht="15.75" customHeight="1"/>
    <row r="857" customFormat="1" ht="15.75" customHeight="1"/>
    <row r="858" customFormat="1" ht="15.75" customHeight="1"/>
    <row r="859" customFormat="1" ht="15.75" customHeight="1"/>
    <row r="860" customFormat="1" ht="15.75" customHeight="1"/>
    <row r="861" customFormat="1" ht="15.75" customHeight="1"/>
    <row r="862" customFormat="1" ht="15.75" customHeight="1"/>
    <row r="863" customFormat="1" ht="15.75" customHeight="1"/>
    <row r="864" customFormat="1" ht="15.75" customHeight="1"/>
    <row r="865" customFormat="1" ht="15.75" customHeight="1"/>
    <row r="866" customFormat="1" ht="15.75" customHeight="1"/>
    <row r="867" customFormat="1" ht="15.75" customHeight="1"/>
    <row r="868" customFormat="1" ht="15.75" customHeight="1"/>
    <row r="869" customFormat="1" ht="15.75" customHeight="1"/>
    <row r="870" customFormat="1" ht="15.75" customHeight="1"/>
    <row r="871" customFormat="1" ht="15.75" customHeight="1"/>
    <row r="872" customFormat="1" ht="15.75" customHeight="1"/>
    <row r="873" customFormat="1" ht="15.75" customHeight="1"/>
    <row r="874" customFormat="1" ht="15.75" customHeight="1"/>
    <row r="875" customFormat="1" ht="15.75" customHeight="1"/>
    <row r="876" customFormat="1" ht="15.75" customHeight="1"/>
    <row r="877" customFormat="1" ht="15.75" customHeight="1"/>
    <row r="878" customFormat="1" ht="15.75" customHeight="1"/>
    <row r="879" customFormat="1" ht="15.75" customHeight="1"/>
    <row r="880" customFormat="1" ht="15.75" customHeight="1"/>
    <row r="881" customFormat="1" ht="15.75" customHeight="1"/>
    <row r="882" customFormat="1" ht="15.75" customHeight="1"/>
    <row r="883" customFormat="1" ht="15.75" customHeight="1"/>
    <row r="884" customFormat="1" ht="15.75" customHeight="1"/>
    <row r="885" customFormat="1" ht="15.75" customHeight="1"/>
    <row r="886" customFormat="1" ht="15.75" customHeight="1"/>
    <row r="887" customFormat="1" ht="15.75" customHeight="1"/>
    <row r="888" customFormat="1" ht="15.75" customHeight="1"/>
    <row r="889" customFormat="1" ht="15.75" customHeight="1"/>
    <row r="890" customFormat="1" ht="15.75" customHeight="1"/>
    <row r="891" customFormat="1" ht="15.75" customHeight="1"/>
    <row r="892" customFormat="1" ht="15.75" customHeight="1"/>
    <row r="893" customFormat="1" ht="15.75" customHeight="1"/>
    <row r="894" customFormat="1" ht="15.75" customHeight="1"/>
    <row r="895" customFormat="1" ht="15.75" customHeight="1"/>
    <row r="896" customFormat="1" ht="15.75" customHeight="1"/>
    <row r="897" customFormat="1" ht="15.75" customHeight="1"/>
    <row r="898" customFormat="1" ht="15.75" customHeight="1"/>
    <row r="899" customFormat="1" ht="15.75" customHeight="1"/>
    <row r="900" customFormat="1" ht="15.75" customHeight="1"/>
    <row r="901" customFormat="1" ht="15.75" customHeight="1"/>
    <row r="902" customFormat="1" ht="15.75" customHeight="1"/>
    <row r="903" customFormat="1" ht="15.75" customHeight="1"/>
    <row r="904" customFormat="1" ht="15.75" customHeight="1"/>
    <row r="905" customFormat="1" ht="15.75" customHeight="1"/>
    <row r="906" customFormat="1" ht="15.75" customHeight="1"/>
    <row r="907" customFormat="1" ht="15.75" customHeight="1"/>
    <row r="908" customFormat="1" ht="15.75" customHeight="1"/>
    <row r="909" customFormat="1" ht="15.75" customHeight="1"/>
    <row r="910" customFormat="1" ht="15.75" customHeight="1"/>
    <row r="911" customFormat="1" ht="15.75" customHeight="1"/>
    <row r="912" customFormat="1" ht="15.75" customHeight="1"/>
    <row r="913" customFormat="1" ht="15.75" customHeight="1"/>
    <row r="914" customFormat="1" ht="15.75" customHeight="1"/>
    <row r="915" customFormat="1" ht="15.75" customHeight="1"/>
    <row r="916" customFormat="1" ht="15.75" customHeight="1"/>
    <row r="917" customFormat="1" ht="15.75" customHeight="1"/>
    <row r="918" customFormat="1" ht="15.75" customHeight="1"/>
    <row r="919" customFormat="1" ht="15.75" customHeight="1"/>
    <row r="920" customFormat="1" ht="15.75" customHeight="1"/>
    <row r="921" customFormat="1" ht="15.75" customHeight="1"/>
    <row r="922" customFormat="1" ht="15.75" customHeight="1"/>
    <row r="923" customFormat="1" ht="15.75" customHeight="1"/>
    <row r="924" customFormat="1" ht="15.75" customHeight="1"/>
    <row r="925" customFormat="1" ht="15.75" customHeight="1"/>
    <row r="926" customFormat="1" ht="15.75" customHeight="1"/>
    <row r="927" customFormat="1" ht="15.75" customHeight="1"/>
    <row r="928" customFormat="1" ht="15.75" customHeight="1"/>
    <row r="929" customFormat="1" ht="15.75" customHeight="1"/>
    <row r="930" customFormat="1" ht="15.75" customHeight="1"/>
    <row r="931" customFormat="1" ht="15.75" customHeight="1"/>
    <row r="932" customFormat="1" ht="15.75" customHeight="1"/>
    <row r="933" customFormat="1" ht="15.75" customHeight="1"/>
    <row r="934" customFormat="1" ht="15.75" customHeight="1"/>
    <row r="935" customFormat="1" ht="15.75" customHeight="1"/>
    <row r="936" customFormat="1" ht="15.75" customHeight="1"/>
    <row r="937" customFormat="1" ht="15.75" customHeight="1"/>
    <row r="938" customFormat="1" ht="15.75" customHeight="1"/>
    <row r="939" customFormat="1" ht="15.75" customHeight="1"/>
    <row r="940" customFormat="1" ht="15.75" customHeight="1"/>
    <row r="941" customFormat="1" ht="15.75" customHeight="1"/>
    <row r="942" customFormat="1" ht="15.75" customHeight="1"/>
    <row r="943" customFormat="1" ht="15.75" customHeight="1"/>
    <row r="944" customFormat="1" ht="15.75" customHeight="1"/>
    <row r="945" customFormat="1" ht="15.75" customHeight="1"/>
    <row r="946" customFormat="1" ht="15.75" customHeight="1"/>
    <row r="947" customFormat="1" ht="15.75" customHeight="1"/>
    <row r="948" customFormat="1" ht="15.75" customHeight="1"/>
    <row r="949" customFormat="1" ht="15.75" customHeight="1"/>
    <row r="950" customFormat="1" ht="15.75" customHeight="1"/>
    <row r="951" customFormat="1" ht="15.75" customHeight="1"/>
    <row r="952" customFormat="1" ht="15.75" customHeight="1"/>
    <row r="953" customFormat="1" ht="15.75" customHeight="1"/>
    <row r="954" customFormat="1" ht="15.75" customHeight="1"/>
    <row r="955" customFormat="1" ht="15.75" customHeight="1"/>
    <row r="956" customFormat="1" ht="15.75" customHeight="1"/>
    <row r="957" customFormat="1" ht="15.75" customHeight="1"/>
    <row r="958" customFormat="1" ht="15.75" customHeight="1"/>
    <row r="959" customFormat="1" ht="15.75" customHeight="1"/>
    <row r="960" customFormat="1" ht="15.75" customHeight="1"/>
    <row r="961" customFormat="1" ht="15.75" customHeight="1"/>
    <row r="962" customFormat="1" ht="15.75" customHeight="1"/>
    <row r="963" customFormat="1" ht="15.75" customHeight="1"/>
    <row r="964" customFormat="1" ht="15.75" customHeight="1"/>
    <row r="965" customFormat="1" ht="15.75" customHeight="1"/>
    <row r="966" customFormat="1" ht="15.75" customHeight="1"/>
    <row r="967" customFormat="1" ht="15.75" customHeight="1"/>
    <row r="968" customFormat="1" ht="15.75" customHeight="1"/>
    <row r="969" customFormat="1" ht="15.75" customHeight="1"/>
    <row r="970" customFormat="1" ht="15.75" customHeight="1"/>
    <row r="971" customFormat="1" ht="15.75" customHeight="1"/>
    <row r="972" customFormat="1" ht="15.75" customHeight="1"/>
    <row r="973" customFormat="1" ht="15.75" customHeight="1"/>
    <row r="974" customFormat="1" ht="15.75" customHeight="1"/>
    <row r="975" customFormat="1" ht="15.75" customHeight="1"/>
    <row r="976" customFormat="1" ht="15.75" customHeight="1"/>
    <row r="977" customFormat="1" ht="15.75" customHeight="1"/>
    <row r="978" customFormat="1" ht="15.75" customHeight="1"/>
    <row r="979" customFormat="1" ht="15.75" customHeight="1"/>
    <row r="980" customFormat="1" ht="15.75" customHeight="1"/>
    <row r="981" customFormat="1" ht="15.75" customHeight="1"/>
    <row r="982" customFormat="1" ht="15.75" customHeight="1"/>
    <row r="983" customFormat="1" ht="15.75" customHeight="1"/>
    <row r="984" customFormat="1" ht="15.75" customHeight="1"/>
    <row r="985" customFormat="1" ht="15.75" customHeight="1"/>
    <row r="986" customFormat="1" ht="15.75" customHeight="1"/>
    <row r="987" customFormat="1" ht="15.75" customHeight="1"/>
    <row r="988" customFormat="1" ht="15.75" customHeight="1"/>
    <row r="989" customFormat="1" ht="15.75" customHeight="1"/>
    <row r="990" customFormat="1" ht="15.75" customHeight="1"/>
    <row r="991" customFormat="1" ht="15.75" customHeight="1"/>
    <row r="992" customFormat="1" ht="15.75" customHeight="1"/>
    <row r="993" customFormat="1" ht="15.75" customHeight="1"/>
    <row r="994" customFormat="1" ht="15.75" customHeight="1"/>
    <row r="995" customFormat="1" ht="15.75" customHeight="1"/>
    <row r="996" customFormat="1" ht="15.75" customHeight="1"/>
    <row r="997" customFormat="1" ht="15.75" customHeight="1"/>
  </sheetData>
  <mergeCells count="14">
    <mergeCell ref="A7:I7"/>
    <mergeCell ref="A8:I8"/>
    <mergeCell ref="A9:I9"/>
    <mergeCell ref="A10:I10"/>
    <mergeCell ref="A13:I13"/>
    <mergeCell ref="A16:H16"/>
    <mergeCell ref="A33:H33"/>
    <mergeCell ref="A67:H67"/>
    <mergeCell ref="A69:H69"/>
    <mergeCell ref="A75:H75"/>
    <mergeCell ref="A77:H77"/>
    <mergeCell ref="A82:H82"/>
    <mergeCell ref="A90:H90"/>
    <mergeCell ref="A92:H92"/>
  </mergeCells>
  <pageMargins left="0.75" right="0.75" top="1" bottom="1" header="0.5" footer="0.5"/>
  <headerFooter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005"/>
  <sheetViews>
    <sheetView workbookViewId="0">
      <selection activeCell="H37" sqref="H37"/>
    </sheetView>
  </sheetViews>
  <sheetFormatPr defaultColWidth="12.6285714285714" defaultRowHeight="15" customHeight="1"/>
  <cols>
    <col min="1" max="1" width="20.1333333333333" customWidth="1"/>
    <col min="2" max="2" width="19.8761904761905" customWidth="1"/>
    <col min="3" max="3" width="113.628571428571" customWidth="1"/>
    <col min="4" max="4" width="10.752380952381" customWidth="1"/>
    <col min="5" max="5" width="12.247619047619" customWidth="1"/>
    <col min="6" max="6" width="17.3809523809524" customWidth="1"/>
    <col min="7" max="7" width="12.1428571428571" customWidth="1"/>
    <col min="8" max="8" width="20.247619047619" customWidth="1"/>
    <col min="9" max="9" width="20.3809523809524" customWidth="1"/>
  </cols>
  <sheetData>
    <row r="1" ht="15.75" customHeight="1" spans="1:9">
      <c r="A1" s="1"/>
      <c r="B1" s="2"/>
      <c r="C1" s="2"/>
      <c r="D1" s="2"/>
      <c r="E1" s="2"/>
      <c r="F1" s="3"/>
      <c r="G1" s="2"/>
      <c r="H1" s="2"/>
      <c r="I1" s="2"/>
    </row>
    <row r="2" ht="15.75" customHeight="1" spans="1:9">
      <c r="A2" s="4"/>
      <c r="B2" s="2"/>
      <c r="C2" s="2"/>
      <c r="D2" s="2"/>
      <c r="E2" s="2"/>
      <c r="F2" s="3"/>
      <c r="G2" s="2"/>
      <c r="H2" s="2"/>
      <c r="I2" s="2"/>
    </row>
    <row r="3" ht="15.75" customHeight="1" spans="1:9">
      <c r="A3" s="5"/>
      <c r="B3" s="2"/>
      <c r="C3" s="2"/>
      <c r="D3" s="2"/>
      <c r="E3" s="2"/>
      <c r="F3" s="3"/>
      <c r="G3" s="2"/>
      <c r="H3" s="2"/>
      <c r="I3" s="2"/>
    </row>
    <row r="4" ht="15.75" customHeight="1" spans="1:9">
      <c r="A4" s="5"/>
      <c r="B4" s="2"/>
      <c r="C4" s="2"/>
      <c r="D4" s="2"/>
      <c r="E4" s="2"/>
      <c r="F4" s="3"/>
      <c r="G4" s="2"/>
      <c r="H4" s="2"/>
      <c r="I4" s="2"/>
    </row>
    <row r="5" ht="15.75" customHeight="1" spans="1:9">
      <c r="A5" s="6"/>
      <c r="B5" s="7"/>
      <c r="C5" s="2"/>
      <c r="D5" s="2"/>
      <c r="E5" s="2"/>
      <c r="F5" s="3"/>
      <c r="G5" s="2"/>
      <c r="H5" s="2"/>
      <c r="I5" s="2"/>
    </row>
    <row r="6" customFormat="1" ht="15.75" customHeight="1" spans="1:1">
      <c r="A6" s="8" t="s">
        <v>0</v>
      </c>
    </row>
    <row r="7" customFormat="1" ht="15.75" customHeight="1" spans="1:1">
      <c r="A7" s="8" t="s">
        <v>1</v>
      </c>
    </row>
    <row r="8" customFormat="1" ht="15.75" customHeight="1" spans="1:1">
      <c r="A8" s="9" t="s">
        <v>3</v>
      </c>
    </row>
    <row r="9" customFormat="1" ht="15.75" customHeight="1" spans="1:1">
      <c r="A9" s="8" t="s">
        <v>2</v>
      </c>
    </row>
    <row r="10" customFormat="1" ht="15.75" customHeight="1"/>
    <row r="11" ht="15.75" customHeight="1" spans="1:9">
      <c r="A11" s="10"/>
      <c r="B11" s="11"/>
      <c r="C11" s="11"/>
      <c r="D11" s="12"/>
      <c r="E11" s="12"/>
      <c r="F11" s="13"/>
      <c r="G11" s="11"/>
      <c r="H11" s="12"/>
      <c r="I11" s="92"/>
    </row>
    <row r="12" ht="15.75" customHeight="1" spans="1:9">
      <c r="A12" s="14" t="s">
        <v>5</v>
      </c>
      <c r="B12" s="15"/>
      <c r="C12" s="15"/>
      <c r="D12" s="15"/>
      <c r="E12" s="15"/>
      <c r="F12" s="15"/>
      <c r="G12" s="15"/>
      <c r="H12" s="15"/>
      <c r="I12" s="15"/>
    </row>
    <row r="13" ht="15.75" customHeight="1" spans="1:9">
      <c r="A13" s="6"/>
      <c r="B13" s="11"/>
      <c r="C13" s="11"/>
      <c r="D13" s="12"/>
      <c r="E13" s="12"/>
      <c r="F13" s="13"/>
      <c r="G13" s="11"/>
      <c r="H13" s="12"/>
      <c r="I13" s="12"/>
    </row>
    <row r="14" ht="39" customHeight="1" spans="1:9">
      <c r="A14" s="16" t="s">
        <v>6</v>
      </c>
      <c r="B14" s="17" t="s">
        <v>7</v>
      </c>
      <c r="C14" s="18" t="s">
        <v>8</v>
      </c>
      <c r="D14" s="18" t="s">
        <v>9</v>
      </c>
      <c r="E14" s="18" t="s">
        <v>10</v>
      </c>
      <c r="F14" s="19" t="s">
        <v>11</v>
      </c>
      <c r="G14" s="18" t="s">
        <v>12</v>
      </c>
      <c r="H14" s="20" t="s">
        <v>13</v>
      </c>
      <c r="I14" s="18" t="s">
        <v>14</v>
      </c>
    </row>
    <row r="15" ht="18.75" customHeight="1" spans="1:9">
      <c r="A15" s="21" t="s">
        <v>15</v>
      </c>
      <c r="B15" s="22"/>
      <c r="C15" s="22"/>
      <c r="D15" s="22"/>
      <c r="E15" s="22"/>
      <c r="F15" s="22"/>
      <c r="G15" s="22"/>
      <c r="H15" s="23"/>
      <c r="I15" s="93">
        <f>SUM(F21:F25)</f>
        <v>35026.18</v>
      </c>
    </row>
    <row r="16" ht="17.25" customHeight="1" spans="1:9">
      <c r="A16" s="290" t="s">
        <v>2137</v>
      </c>
      <c r="B16" s="34" t="s">
        <v>278</v>
      </c>
      <c r="C16" s="290" t="s">
        <v>2138</v>
      </c>
      <c r="D16" s="36">
        <v>45803</v>
      </c>
      <c r="E16" s="36">
        <v>45780</v>
      </c>
      <c r="F16" s="250">
        <v>53106.59</v>
      </c>
      <c r="G16" s="128">
        <v>45810</v>
      </c>
      <c r="H16" s="44">
        <v>1000000000</v>
      </c>
      <c r="I16" s="297"/>
    </row>
    <row r="17" ht="17.25" customHeight="1" spans="1:9">
      <c r="A17" s="199" t="s">
        <v>1994</v>
      </c>
      <c r="B17" s="44" t="s">
        <v>278</v>
      </c>
      <c r="C17" s="199" t="s">
        <v>2139</v>
      </c>
      <c r="D17" s="36">
        <v>45796</v>
      </c>
      <c r="E17" s="36">
        <v>45810</v>
      </c>
      <c r="F17" s="250">
        <v>171000</v>
      </c>
      <c r="G17" s="128">
        <v>45810</v>
      </c>
      <c r="H17" s="44">
        <v>1000000000</v>
      </c>
      <c r="I17" s="297"/>
    </row>
    <row r="18" ht="17.25" customHeight="1" spans="1:9">
      <c r="A18" s="199" t="s">
        <v>2140</v>
      </c>
      <c r="B18" s="44" t="s">
        <v>278</v>
      </c>
      <c r="C18" s="199" t="s">
        <v>2141</v>
      </c>
      <c r="D18" s="36">
        <v>45804</v>
      </c>
      <c r="E18" s="36">
        <v>45811</v>
      </c>
      <c r="F18" s="37">
        <v>140000</v>
      </c>
      <c r="G18" s="128">
        <v>45810</v>
      </c>
      <c r="H18" s="44">
        <v>1000000000</v>
      </c>
      <c r="I18" s="297"/>
    </row>
    <row r="19" ht="17.25" customHeight="1" spans="1:9">
      <c r="A19" s="199" t="s">
        <v>2142</v>
      </c>
      <c r="B19" s="199"/>
      <c r="C19" s="199" t="s">
        <v>274</v>
      </c>
      <c r="D19" s="36">
        <v>45806</v>
      </c>
      <c r="E19" s="36">
        <v>45811</v>
      </c>
      <c r="F19" s="37">
        <v>3535.04</v>
      </c>
      <c r="G19" s="128">
        <v>45810</v>
      </c>
      <c r="H19" s="34">
        <v>1000000000</v>
      </c>
      <c r="I19" s="297"/>
    </row>
    <row r="20" ht="17.25" customHeight="1" spans="1:9">
      <c r="A20" s="291" t="s">
        <v>2143</v>
      </c>
      <c r="B20" s="44" t="s">
        <v>278</v>
      </c>
      <c r="C20" s="199" t="s">
        <v>2144</v>
      </c>
      <c r="D20" s="36">
        <v>45804</v>
      </c>
      <c r="E20" s="36">
        <v>45811</v>
      </c>
      <c r="F20" s="37">
        <v>144900</v>
      </c>
      <c r="G20" s="128">
        <v>45810</v>
      </c>
      <c r="H20" s="34">
        <v>1000000000</v>
      </c>
      <c r="I20" s="297"/>
    </row>
    <row r="21" ht="17.25" customHeight="1" spans="1:9">
      <c r="A21" s="182" t="s">
        <v>2145</v>
      </c>
      <c r="B21" s="34"/>
      <c r="C21" s="33" t="s">
        <v>1742</v>
      </c>
      <c r="D21" s="36">
        <v>45793</v>
      </c>
      <c r="E21" s="36">
        <v>45807</v>
      </c>
      <c r="F21" s="250">
        <v>240</v>
      </c>
      <c r="G21" s="128">
        <v>45810</v>
      </c>
      <c r="H21" s="34">
        <v>1050000117</v>
      </c>
      <c r="I21" s="144"/>
    </row>
    <row r="22" ht="17.25" customHeight="1" spans="1:9">
      <c r="A22" s="292" t="s">
        <v>2146</v>
      </c>
      <c r="B22" s="34"/>
      <c r="C22" s="134" t="s">
        <v>1742</v>
      </c>
      <c r="D22" s="36">
        <v>45793</v>
      </c>
      <c r="E22" s="36">
        <v>45807</v>
      </c>
      <c r="F22" s="37">
        <v>240</v>
      </c>
      <c r="G22" s="128">
        <v>45810</v>
      </c>
      <c r="H22" s="34">
        <v>1050000117</v>
      </c>
      <c r="I22" s="144"/>
    </row>
    <row r="23" ht="17.25" customHeight="1" spans="1:9">
      <c r="A23" s="182" t="s">
        <v>2147</v>
      </c>
      <c r="B23" s="34"/>
      <c r="C23" s="33" t="s">
        <v>274</v>
      </c>
      <c r="D23" s="36">
        <v>45799</v>
      </c>
      <c r="E23" s="36">
        <v>45806</v>
      </c>
      <c r="F23" s="37">
        <v>7046.18</v>
      </c>
      <c r="G23" s="128">
        <v>45810</v>
      </c>
      <c r="H23" s="34">
        <v>1000000000</v>
      </c>
      <c r="I23" s="144"/>
    </row>
    <row r="24" ht="17.25" customHeight="1" spans="1:9">
      <c r="A24" s="33" t="s">
        <v>2148</v>
      </c>
      <c r="B24" s="33"/>
      <c r="C24" s="121" t="s">
        <v>2149</v>
      </c>
      <c r="D24" s="36">
        <v>45803</v>
      </c>
      <c r="E24" s="36">
        <v>45807</v>
      </c>
      <c r="F24" s="37">
        <v>26000</v>
      </c>
      <c r="G24" s="128">
        <v>45810</v>
      </c>
      <c r="H24" s="34">
        <v>1000000000</v>
      </c>
      <c r="I24" s="144"/>
    </row>
    <row r="25" ht="17.25" customHeight="1" spans="1:9">
      <c r="A25" s="134" t="s">
        <v>2150</v>
      </c>
      <c r="B25" s="33"/>
      <c r="C25" s="290" t="s">
        <v>2151</v>
      </c>
      <c r="D25" s="36">
        <v>45806</v>
      </c>
      <c r="E25" s="36">
        <v>45807</v>
      </c>
      <c r="F25" s="37">
        <v>1500</v>
      </c>
      <c r="G25" s="128">
        <v>45810</v>
      </c>
      <c r="H25" s="34">
        <v>1000000000</v>
      </c>
      <c r="I25" s="144"/>
    </row>
    <row r="26" ht="24.75" customHeight="1" spans="1:40">
      <c r="A26" s="21" t="s">
        <v>20</v>
      </c>
      <c r="B26" s="22"/>
      <c r="C26" s="22"/>
      <c r="D26" s="22"/>
      <c r="E26" s="22"/>
      <c r="F26" s="22"/>
      <c r="G26" s="22"/>
      <c r="H26" s="23"/>
      <c r="I26" s="93">
        <f>SUM(F27:F29)</f>
        <v>37137.6</v>
      </c>
      <c r="AN26" s="102" t="s">
        <v>21</v>
      </c>
    </row>
    <row r="27" ht="15.75" customHeight="1" spans="1:9">
      <c r="A27" s="33" t="s">
        <v>2152</v>
      </c>
      <c r="B27" s="33" t="s">
        <v>431</v>
      </c>
      <c r="C27" s="33" t="s">
        <v>432</v>
      </c>
      <c r="D27" s="40">
        <v>45796</v>
      </c>
      <c r="E27" s="40">
        <v>45810</v>
      </c>
      <c r="F27" s="126">
        <v>9521.6</v>
      </c>
      <c r="G27" s="128">
        <v>45810</v>
      </c>
      <c r="H27" s="34">
        <v>1000000000</v>
      </c>
      <c r="I27" s="144"/>
    </row>
    <row r="28" ht="14.25" customHeight="1" spans="1:9">
      <c r="A28" s="182" t="s">
        <v>2153</v>
      </c>
      <c r="B28" s="182">
        <v>183038</v>
      </c>
      <c r="C28" s="33" t="s">
        <v>2154</v>
      </c>
      <c r="D28" s="40">
        <v>45804</v>
      </c>
      <c r="E28" s="40">
        <v>45806</v>
      </c>
      <c r="F28" s="126">
        <v>1616</v>
      </c>
      <c r="G28" s="128">
        <v>45810</v>
      </c>
      <c r="H28" s="34">
        <v>1000000000</v>
      </c>
      <c r="I28" s="144"/>
    </row>
    <row r="29" ht="15.75" customHeight="1" spans="1:9">
      <c r="A29" s="33" t="s">
        <v>2155</v>
      </c>
      <c r="B29" s="33" t="s">
        <v>89</v>
      </c>
      <c r="C29" s="33" t="s">
        <v>1481</v>
      </c>
      <c r="D29" s="36">
        <v>45805</v>
      </c>
      <c r="E29" s="36">
        <v>45807</v>
      </c>
      <c r="F29" s="37">
        <v>26000</v>
      </c>
      <c r="G29" s="128">
        <v>45810</v>
      </c>
      <c r="H29" s="34">
        <v>1000000000</v>
      </c>
      <c r="I29" s="144"/>
    </row>
    <row r="30" ht="15.75" customHeight="1" spans="1:9">
      <c r="A30" s="21" t="s">
        <v>40</v>
      </c>
      <c r="B30" s="22"/>
      <c r="C30" s="22"/>
      <c r="D30" s="22"/>
      <c r="E30" s="22"/>
      <c r="F30" s="22"/>
      <c r="G30" s="22"/>
      <c r="H30" s="23"/>
      <c r="I30" s="93">
        <f>SUM(F31)</f>
        <v>0</v>
      </c>
    </row>
    <row r="31" customHeight="1" spans="1:9">
      <c r="A31" s="25"/>
      <c r="B31" s="28"/>
      <c r="C31" s="25"/>
      <c r="D31" s="143"/>
      <c r="E31" s="143"/>
      <c r="F31" s="98"/>
      <c r="G31" s="25"/>
      <c r="H31" s="28"/>
      <c r="I31" s="25"/>
    </row>
    <row r="32" ht="15.75" customHeight="1" spans="1:9">
      <c r="A32" s="21" t="s">
        <v>41</v>
      </c>
      <c r="B32" s="22"/>
      <c r="C32" s="22"/>
      <c r="D32" s="22"/>
      <c r="E32" s="22"/>
      <c r="F32" s="22"/>
      <c r="G32" s="22"/>
      <c r="H32" s="23"/>
      <c r="I32" s="93">
        <f>F33</f>
        <v>0</v>
      </c>
    </row>
    <row r="33" ht="15.75" customHeight="1" spans="1:9">
      <c r="A33" s="293"/>
      <c r="B33" s="293"/>
      <c r="C33" s="293"/>
      <c r="D33" s="293"/>
      <c r="E33" s="293"/>
      <c r="F33" s="75"/>
      <c r="G33" s="293"/>
      <c r="H33" s="293"/>
      <c r="I33" s="298"/>
    </row>
    <row r="34" ht="15.75" customHeight="1" spans="1:9">
      <c r="A34" s="21" t="s">
        <v>45</v>
      </c>
      <c r="B34" s="22"/>
      <c r="C34" s="22"/>
      <c r="D34" s="22"/>
      <c r="E34" s="22"/>
      <c r="F34" s="22"/>
      <c r="G34" s="22"/>
      <c r="H34" s="23"/>
      <c r="I34" s="93">
        <f>SUM(F35)</f>
        <v>0</v>
      </c>
    </row>
    <row r="35" customHeight="1" spans="1:9">
      <c r="A35" s="107"/>
      <c r="B35" s="28"/>
      <c r="C35" s="105"/>
      <c r="D35" s="97"/>
      <c r="E35" s="97"/>
      <c r="F35" s="83"/>
      <c r="G35" s="80"/>
      <c r="H35" s="28"/>
      <c r="I35" s="25"/>
    </row>
    <row r="36" ht="15.75" customHeight="1" spans="1:9">
      <c r="A36" s="21" t="s">
        <v>50</v>
      </c>
      <c r="B36" s="22"/>
      <c r="C36" s="22"/>
      <c r="D36" s="22"/>
      <c r="E36" s="22"/>
      <c r="F36" s="22"/>
      <c r="G36" s="22"/>
      <c r="H36" s="23"/>
      <c r="I36" s="93">
        <f>SUM(F37:F40)</f>
        <v>2904841.53</v>
      </c>
    </row>
    <row r="37" ht="15.75" customHeight="1" spans="1:9">
      <c r="A37" s="34" t="s">
        <v>2156</v>
      </c>
      <c r="B37" s="34" t="s">
        <v>412</v>
      </c>
      <c r="C37" s="33" t="s">
        <v>2157</v>
      </c>
      <c r="D37" s="158">
        <v>45785</v>
      </c>
      <c r="E37" s="128">
        <v>45798</v>
      </c>
      <c r="F37" s="184">
        <v>1131600</v>
      </c>
      <c r="G37" s="128">
        <v>45810</v>
      </c>
      <c r="H37" s="294" t="s">
        <v>2158</v>
      </c>
      <c r="I37" s="144"/>
    </row>
    <row r="38" ht="15.75" customHeight="1" spans="1:9">
      <c r="A38" s="34" t="s">
        <v>604</v>
      </c>
      <c r="B38" s="34" t="s">
        <v>412</v>
      </c>
      <c r="C38" s="33" t="s">
        <v>2159</v>
      </c>
      <c r="D38" s="158">
        <v>45785</v>
      </c>
      <c r="E38" s="128">
        <v>45798</v>
      </c>
      <c r="F38" s="184">
        <v>1752000</v>
      </c>
      <c r="G38" s="128">
        <v>45810</v>
      </c>
      <c r="H38" s="295" t="s">
        <v>2158</v>
      </c>
      <c r="I38" s="144"/>
    </row>
    <row r="39" ht="15.75" customHeight="1" spans="1:9">
      <c r="A39" s="34" t="s">
        <v>2160</v>
      </c>
      <c r="B39" s="34" t="s">
        <v>431</v>
      </c>
      <c r="C39" s="33" t="s">
        <v>432</v>
      </c>
      <c r="D39" s="158">
        <v>45798</v>
      </c>
      <c r="E39" s="128">
        <v>45806</v>
      </c>
      <c r="F39" s="184">
        <v>700.59</v>
      </c>
      <c r="G39" s="128">
        <v>45810</v>
      </c>
      <c r="H39" s="296">
        <v>8100000000</v>
      </c>
      <c r="I39" s="144"/>
    </row>
    <row r="40" ht="15.75" customHeight="1" spans="1:9">
      <c r="A40" s="150" t="s">
        <v>2161</v>
      </c>
      <c r="B40" s="34" t="s">
        <v>69</v>
      </c>
      <c r="C40" s="134" t="s">
        <v>70</v>
      </c>
      <c r="D40" s="158">
        <v>45806</v>
      </c>
      <c r="E40" s="128">
        <v>45806</v>
      </c>
      <c r="F40" s="184">
        <v>20540.94</v>
      </c>
      <c r="G40" s="128">
        <v>45810</v>
      </c>
      <c r="H40" s="34">
        <v>1000000000</v>
      </c>
      <c r="I40" s="144"/>
    </row>
    <row r="41" ht="15.75" customHeight="1" spans="1:9">
      <c r="A41" s="21" t="s">
        <v>53</v>
      </c>
      <c r="B41" s="22"/>
      <c r="C41" s="22"/>
      <c r="D41" s="22"/>
      <c r="E41" s="22"/>
      <c r="F41" s="22"/>
      <c r="G41" s="22"/>
      <c r="H41" s="23"/>
      <c r="I41" s="93">
        <f>SUM(F42:F43)</f>
        <v>73849.19</v>
      </c>
    </row>
    <row r="42" ht="15.75" customHeight="1" spans="1:9">
      <c r="A42" s="25" t="s">
        <v>2162</v>
      </c>
      <c r="B42" s="28" t="s">
        <v>208</v>
      </c>
      <c r="C42" s="25" t="s">
        <v>209</v>
      </c>
      <c r="D42" s="88">
        <v>45806</v>
      </c>
      <c r="E42" s="88">
        <v>45807</v>
      </c>
      <c r="F42" s="168">
        <v>47451.6</v>
      </c>
      <c r="G42" s="97">
        <v>45810</v>
      </c>
      <c r="H42" s="28">
        <v>1000000000</v>
      </c>
      <c r="I42" s="146"/>
    </row>
    <row r="43" ht="15.75" customHeight="1" spans="1:9">
      <c r="A43" s="25" t="s">
        <v>2163</v>
      </c>
      <c r="B43" s="28" t="s">
        <v>208</v>
      </c>
      <c r="C43" s="25" t="s">
        <v>209</v>
      </c>
      <c r="D43" s="88">
        <v>45806</v>
      </c>
      <c r="E43" s="88">
        <v>45807</v>
      </c>
      <c r="F43" s="168">
        <v>26397.59</v>
      </c>
      <c r="G43" s="97">
        <v>45810</v>
      </c>
      <c r="H43" s="50">
        <v>1050000117</v>
      </c>
      <c r="I43" s="146"/>
    </row>
    <row r="44" ht="15.75" customHeight="1" spans="1:9">
      <c r="A44" s="21" t="s">
        <v>55</v>
      </c>
      <c r="B44" s="22"/>
      <c r="C44" s="22"/>
      <c r="D44" s="22"/>
      <c r="E44" s="22"/>
      <c r="F44" s="22"/>
      <c r="G44" s="22"/>
      <c r="H44" s="23"/>
      <c r="I44" s="93">
        <f>SUM(F45)</f>
        <v>0</v>
      </c>
    </row>
    <row r="45" ht="15.75" customHeight="1" spans="1:9">
      <c r="A45" s="104"/>
      <c r="B45" s="90"/>
      <c r="C45" s="105"/>
      <c r="D45" s="52"/>
      <c r="E45" s="52"/>
      <c r="F45" s="76"/>
      <c r="G45" s="75"/>
      <c r="H45" s="106"/>
      <c r="I45" s="25"/>
    </row>
    <row r="46" ht="15.75" customHeight="1" spans="1:9">
      <c r="A46" s="21" t="s">
        <v>56</v>
      </c>
      <c r="B46" s="22"/>
      <c r="C46" s="22"/>
      <c r="D46" s="22"/>
      <c r="E46" s="22"/>
      <c r="F46" s="22"/>
      <c r="G46" s="22"/>
      <c r="H46" s="23"/>
      <c r="I46" s="93">
        <f>SUM(F47)</f>
        <v>0</v>
      </c>
    </row>
    <row r="47" customHeight="1" spans="1:9">
      <c r="A47" s="25"/>
      <c r="B47" s="28"/>
      <c r="C47" s="25"/>
      <c r="D47" s="143"/>
      <c r="E47" s="97"/>
      <c r="F47" s="27"/>
      <c r="G47" s="189"/>
      <c r="H47" s="28"/>
      <c r="I47" s="59"/>
    </row>
    <row r="48" customFormat="1" ht="15.75" customHeight="1" spans="1:8">
      <c r="A48" s="6"/>
      <c r="B48" s="7"/>
      <c r="D48" s="7"/>
      <c r="E48" s="7"/>
      <c r="F48" s="110"/>
      <c r="G48" s="111"/>
      <c r="H48" s="112"/>
    </row>
    <row r="49" customFormat="1" ht="15.75" customHeight="1" spans="1:8">
      <c r="A49" s="113" t="s">
        <v>60</v>
      </c>
      <c r="B49" s="63"/>
      <c r="C49" s="63"/>
      <c r="D49" s="7"/>
      <c r="E49" s="7"/>
      <c r="F49" s="110"/>
      <c r="H49" s="7"/>
    </row>
    <row r="50" customFormat="1" ht="15.75" customHeight="1" spans="1:8">
      <c r="A50" s="114" t="s">
        <v>61</v>
      </c>
      <c r="B50" s="12"/>
      <c r="C50" s="12"/>
      <c r="D50" s="7"/>
      <c r="E50" s="7"/>
      <c r="F50" s="110"/>
      <c r="H50" s="7"/>
    </row>
    <row r="51" customFormat="1" ht="15.75" customHeight="1" spans="1:8">
      <c r="A51" s="6"/>
      <c r="B51" s="7"/>
      <c r="D51" s="7"/>
      <c r="E51" s="7"/>
      <c r="F51" s="110"/>
      <c r="H51" s="7"/>
    </row>
    <row r="52" customFormat="1" ht="15.75" customHeight="1" spans="1:8">
      <c r="A52" s="6"/>
      <c r="B52" s="7"/>
      <c r="D52" s="7"/>
      <c r="E52" s="7"/>
      <c r="F52" s="110"/>
      <c r="H52" s="7"/>
    </row>
    <row r="53" customFormat="1" ht="15.75" customHeight="1" spans="1:8">
      <c r="A53" s="6"/>
      <c r="B53" s="7"/>
      <c r="D53" s="7"/>
      <c r="E53" s="7"/>
      <c r="F53" s="110"/>
      <c r="H53" s="7"/>
    </row>
    <row r="54" customFormat="1" ht="15.75" customHeight="1" spans="1:8">
      <c r="A54" s="6"/>
      <c r="B54" s="7"/>
      <c r="D54" s="7"/>
      <c r="E54" s="7"/>
      <c r="F54" s="110"/>
      <c r="H54" s="7"/>
    </row>
    <row r="55" customFormat="1" ht="15.75" customHeight="1" spans="1:8">
      <c r="A55" s="6"/>
      <c r="B55" s="7"/>
      <c r="D55" s="7"/>
      <c r="E55" s="7"/>
      <c r="F55" s="110"/>
      <c r="H55" s="7"/>
    </row>
    <row r="56" customFormat="1" ht="15.75" customHeight="1" spans="1:8">
      <c r="A56" s="6"/>
      <c r="B56" s="7"/>
      <c r="D56" s="7"/>
      <c r="E56" s="7"/>
      <c r="F56" s="110"/>
      <c r="H56" s="7"/>
    </row>
    <row r="57" customFormat="1" ht="15.75" customHeight="1" spans="1:8">
      <c r="A57" s="6"/>
      <c r="B57" s="7"/>
      <c r="D57" s="7"/>
      <c r="E57" s="7"/>
      <c r="F57" s="110"/>
      <c r="H57" s="7"/>
    </row>
    <row r="58" customFormat="1" ht="15.75" customHeight="1" spans="1:8">
      <c r="A58" s="6"/>
      <c r="B58" s="7"/>
      <c r="D58" s="7"/>
      <c r="E58" s="7"/>
      <c r="F58" s="110"/>
      <c r="H58" s="7"/>
    </row>
    <row r="59" customFormat="1" ht="15.75" customHeight="1" spans="1:8">
      <c r="A59" s="6"/>
      <c r="B59" s="7"/>
      <c r="D59" s="7"/>
      <c r="E59" s="7"/>
      <c r="F59" s="110"/>
      <c r="H59" s="7"/>
    </row>
    <row r="60" customFormat="1" ht="15.75" customHeight="1" spans="1:8">
      <c r="A60" s="6"/>
      <c r="B60" s="7"/>
      <c r="D60" s="7"/>
      <c r="E60" s="7"/>
      <c r="F60" s="110"/>
      <c r="H60" s="7"/>
    </row>
    <row r="61" customFormat="1" ht="15.75" customHeight="1" spans="1:8">
      <c r="A61" s="6"/>
      <c r="B61" s="7"/>
      <c r="D61" s="7"/>
      <c r="E61" s="7"/>
      <c r="F61" s="110"/>
      <c r="H61" s="7"/>
    </row>
    <row r="62" customFormat="1" ht="15.75" customHeight="1" spans="1:8">
      <c r="A62" s="6"/>
      <c r="B62" s="7"/>
      <c r="D62" s="7"/>
      <c r="E62" s="7"/>
      <c r="F62" s="110"/>
      <c r="H62" s="7"/>
    </row>
    <row r="63" customFormat="1" ht="15.75" customHeight="1" spans="1:8">
      <c r="A63" s="6"/>
      <c r="B63" s="7"/>
      <c r="D63" s="7"/>
      <c r="E63" s="7"/>
      <c r="F63" s="110"/>
      <c r="H63" s="7"/>
    </row>
    <row r="64" customFormat="1" ht="15.75" customHeight="1" spans="1:8">
      <c r="A64" s="6"/>
      <c r="B64" s="7"/>
      <c r="D64" s="7"/>
      <c r="E64" s="7"/>
      <c r="F64" s="110"/>
      <c r="H64" s="7"/>
    </row>
    <row r="65" customFormat="1" ht="15.75" customHeight="1" spans="1:8">
      <c r="A65" s="6"/>
      <c r="B65" s="7"/>
      <c r="D65" s="7"/>
      <c r="E65" s="7"/>
      <c r="F65" s="110"/>
      <c r="H65" s="7"/>
    </row>
    <row r="66" customFormat="1" ht="15.75" customHeight="1" spans="1:8">
      <c r="A66" s="6"/>
      <c r="B66" s="7"/>
      <c r="D66" s="7"/>
      <c r="E66" s="7"/>
      <c r="F66" s="110"/>
      <c r="H66" s="7"/>
    </row>
    <row r="67" customFormat="1" ht="15.75" customHeight="1" spans="1:8">
      <c r="A67" s="6"/>
      <c r="B67" s="7"/>
      <c r="D67" s="7"/>
      <c r="E67" s="7"/>
      <c r="F67" s="110"/>
      <c r="H67" s="7"/>
    </row>
    <row r="68" customFormat="1" ht="15.75" customHeight="1" spans="1:8">
      <c r="A68" s="6"/>
      <c r="B68" s="7"/>
      <c r="D68" s="7"/>
      <c r="E68" s="7"/>
      <c r="F68" s="110"/>
      <c r="H68" s="7"/>
    </row>
    <row r="69" customFormat="1" ht="15.75" customHeight="1" spans="1:8">
      <c r="A69" s="6"/>
      <c r="B69" s="7"/>
      <c r="D69" s="7"/>
      <c r="E69" s="7"/>
      <c r="F69" s="110"/>
      <c r="H69" s="7"/>
    </row>
    <row r="70" customFormat="1" ht="15.75" customHeight="1" spans="1:8">
      <c r="A70" s="6"/>
      <c r="B70" s="7"/>
      <c r="D70" s="7"/>
      <c r="E70" s="7"/>
      <c r="F70" s="110"/>
      <c r="H70" s="7"/>
    </row>
    <row r="71" customFormat="1" ht="15.75" customHeight="1" spans="1:8">
      <c r="A71" s="6"/>
      <c r="B71" s="7"/>
      <c r="D71" s="7"/>
      <c r="E71" s="7"/>
      <c r="F71" s="110"/>
      <c r="H71" s="7"/>
    </row>
    <row r="72" customFormat="1" ht="15.75" customHeight="1" spans="1:8">
      <c r="A72" s="6"/>
      <c r="B72" s="7"/>
      <c r="D72" s="7"/>
      <c r="E72" s="7"/>
      <c r="F72" s="110"/>
      <c r="H72" s="7"/>
    </row>
    <row r="73" customFormat="1" ht="15.75" customHeight="1" spans="1:8">
      <c r="A73" s="6"/>
      <c r="B73" s="7"/>
      <c r="D73" s="7"/>
      <c r="E73" s="7"/>
      <c r="F73" s="110"/>
      <c r="H73" s="7"/>
    </row>
    <row r="74" customFormat="1" ht="15.75" customHeight="1" spans="1:8">
      <c r="A74" s="6"/>
      <c r="B74" s="7"/>
      <c r="D74" s="7"/>
      <c r="E74" s="7"/>
      <c r="F74" s="110"/>
      <c r="H74" s="7"/>
    </row>
    <row r="75" customFormat="1" ht="15.75" customHeight="1" spans="1:8">
      <c r="A75" s="6"/>
      <c r="B75" s="7"/>
      <c r="D75" s="7"/>
      <c r="E75" s="7"/>
      <c r="F75" s="110"/>
      <c r="H75" s="7"/>
    </row>
    <row r="76" customFormat="1" ht="15.75" customHeight="1" spans="1:8">
      <c r="A76" s="6"/>
      <c r="B76" s="7"/>
      <c r="D76" s="7"/>
      <c r="E76" s="7"/>
      <c r="F76" s="110"/>
      <c r="H76" s="7"/>
    </row>
    <row r="77" customFormat="1" ht="15.75" customHeight="1" spans="1:8">
      <c r="A77" s="6"/>
      <c r="B77" s="7"/>
      <c r="D77" s="7"/>
      <c r="E77" s="7"/>
      <c r="F77" s="110"/>
      <c r="H77" s="7"/>
    </row>
    <row r="78" customFormat="1" ht="15.75" customHeight="1" spans="1:8">
      <c r="A78" s="6"/>
      <c r="B78" s="7"/>
      <c r="D78" s="7"/>
      <c r="E78" s="7"/>
      <c r="F78" s="110"/>
      <c r="H78" s="7"/>
    </row>
    <row r="79" customFormat="1" ht="15.75" customHeight="1" spans="1:8">
      <c r="A79" s="6"/>
      <c r="B79" s="7"/>
      <c r="D79" s="7"/>
      <c r="E79" s="7"/>
      <c r="F79" s="110"/>
      <c r="H79" s="7"/>
    </row>
    <row r="80" customFormat="1" ht="15.75" customHeight="1" spans="1:8">
      <c r="A80" s="6"/>
      <c r="B80" s="7"/>
      <c r="D80" s="7"/>
      <c r="E80" s="7"/>
      <c r="F80" s="110"/>
      <c r="H80" s="7"/>
    </row>
    <row r="81" customFormat="1" ht="15.75" customHeight="1" spans="1:8">
      <c r="A81" s="6"/>
      <c r="B81" s="7"/>
      <c r="D81" s="7"/>
      <c r="E81" s="7"/>
      <c r="F81" s="110"/>
      <c r="H81" s="7"/>
    </row>
    <row r="82" customFormat="1" ht="15.75" customHeight="1" spans="1:8">
      <c r="A82" s="6"/>
      <c r="B82" s="7"/>
      <c r="D82" s="7"/>
      <c r="E82" s="7"/>
      <c r="F82" s="110"/>
      <c r="H82" s="7"/>
    </row>
    <row r="83" customFormat="1" ht="15.75" customHeight="1" spans="1:8">
      <c r="A83" s="6"/>
      <c r="B83" s="7"/>
      <c r="D83" s="7"/>
      <c r="E83" s="7"/>
      <c r="F83" s="110"/>
      <c r="H83" s="7"/>
    </row>
    <row r="84" customFormat="1" ht="15.75" customHeight="1" spans="1:8">
      <c r="A84" s="6"/>
      <c r="B84" s="7"/>
      <c r="D84" s="7"/>
      <c r="E84" s="7"/>
      <c r="F84" s="110"/>
      <c r="H84" s="7"/>
    </row>
    <row r="85" customFormat="1" ht="15.75" customHeight="1" spans="1:8">
      <c r="A85" s="6"/>
      <c r="B85" s="7"/>
      <c r="D85" s="7"/>
      <c r="E85" s="7"/>
      <c r="F85" s="110"/>
      <c r="H85" s="7"/>
    </row>
    <row r="86" customFormat="1" ht="15.75" customHeight="1" spans="1:8">
      <c r="A86" s="6"/>
      <c r="B86" s="7"/>
      <c r="D86" s="7"/>
      <c r="E86" s="7"/>
      <c r="F86" s="110"/>
      <c r="H86" s="7"/>
    </row>
    <row r="87" customFormat="1" ht="15.75" customHeight="1" spans="1:8">
      <c r="A87" s="6"/>
      <c r="B87" s="7"/>
      <c r="D87" s="7"/>
      <c r="E87" s="7"/>
      <c r="F87" s="110"/>
      <c r="H87" s="7"/>
    </row>
    <row r="88" customFormat="1" ht="15.75" customHeight="1" spans="1:8">
      <c r="A88" s="6"/>
      <c r="B88" s="7"/>
      <c r="D88" s="7"/>
      <c r="E88" s="7"/>
      <c r="F88" s="110"/>
      <c r="H88" s="7"/>
    </row>
    <row r="89" customFormat="1" ht="15.75" customHeight="1" spans="1:8">
      <c r="A89" s="6"/>
      <c r="B89" s="7"/>
      <c r="D89" s="7"/>
      <c r="E89" s="7"/>
      <c r="F89" s="110"/>
      <c r="H89" s="7"/>
    </row>
    <row r="90" customFormat="1" ht="15.75" customHeight="1" spans="1:8">
      <c r="A90" s="6"/>
      <c r="B90" s="7"/>
      <c r="D90" s="7"/>
      <c r="E90" s="7"/>
      <c r="F90" s="110"/>
      <c r="H90" s="7"/>
    </row>
    <row r="91" customFormat="1" ht="15.75" customHeight="1" spans="1:8">
      <c r="A91" s="6"/>
      <c r="B91" s="7"/>
      <c r="D91" s="7"/>
      <c r="E91" s="7"/>
      <c r="F91" s="110"/>
      <c r="H91" s="7"/>
    </row>
    <row r="92" customFormat="1" ht="15.75" customHeight="1" spans="1:8">
      <c r="A92" s="6"/>
      <c r="B92" s="7"/>
      <c r="D92" s="7"/>
      <c r="E92" s="7"/>
      <c r="F92" s="110"/>
      <c r="H92" s="7"/>
    </row>
    <row r="93" customFormat="1" ht="15.75" customHeight="1" spans="1:8">
      <c r="A93" s="6"/>
      <c r="B93" s="7"/>
      <c r="D93" s="7"/>
      <c r="E93" s="7"/>
      <c r="F93" s="110"/>
      <c r="H93" s="7"/>
    </row>
    <row r="94" customFormat="1" ht="15.75" customHeight="1" spans="1:8">
      <c r="A94" s="6"/>
      <c r="B94" s="7"/>
      <c r="D94" s="7"/>
      <c r="E94" s="7"/>
      <c r="F94" s="110"/>
      <c r="H94" s="7"/>
    </row>
    <row r="95" customFormat="1" ht="15.75" customHeight="1" spans="1:8">
      <c r="A95" s="6"/>
      <c r="B95" s="7"/>
      <c r="D95" s="7"/>
      <c r="E95" s="7"/>
      <c r="F95" s="110"/>
      <c r="H95" s="7"/>
    </row>
    <row r="96" customFormat="1" ht="15.75" customHeight="1" spans="1:8">
      <c r="A96" s="6"/>
      <c r="B96" s="7"/>
      <c r="D96" s="7"/>
      <c r="E96" s="7"/>
      <c r="F96" s="110"/>
      <c r="H96" s="7"/>
    </row>
    <row r="97" customFormat="1" ht="15.75" customHeight="1" spans="1:8">
      <c r="A97" s="6"/>
      <c r="B97" s="7"/>
      <c r="D97" s="7"/>
      <c r="E97" s="7"/>
      <c r="F97" s="110"/>
      <c r="H97" s="7"/>
    </row>
    <row r="98" customFormat="1" ht="15.75" customHeight="1" spans="1:8">
      <c r="A98" s="6"/>
      <c r="B98" s="7"/>
      <c r="D98" s="7"/>
      <c r="E98" s="7"/>
      <c r="F98" s="110"/>
      <c r="H98" s="7"/>
    </row>
    <row r="99" customFormat="1" ht="15.75" customHeight="1" spans="1:8">
      <c r="A99" s="6"/>
      <c r="B99" s="7"/>
      <c r="D99" s="7"/>
      <c r="E99" s="7"/>
      <c r="F99" s="110"/>
      <c r="H99" s="7"/>
    </row>
    <row r="100" customFormat="1" ht="15.75" customHeight="1" spans="1:8">
      <c r="A100" s="6"/>
      <c r="B100" s="7"/>
      <c r="D100" s="7"/>
      <c r="E100" s="7"/>
      <c r="F100" s="110"/>
      <c r="H100" s="7"/>
    </row>
    <row r="101" customFormat="1" ht="15.75" customHeight="1" spans="1:8">
      <c r="A101" s="6"/>
      <c r="B101" s="7"/>
      <c r="D101" s="7"/>
      <c r="E101" s="7"/>
      <c r="F101" s="110"/>
      <c r="H101" s="7"/>
    </row>
    <row r="102" customFormat="1" ht="15.75" customHeight="1" spans="1:8">
      <c r="A102" s="6"/>
      <c r="B102" s="7"/>
      <c r="D102" s="7"/>
      <c r="E102" s="7"/>
      <c r="F102" s="110"/>
      <c r="H102" s="7"/>
    </row>
    <row r="103" customFormat="1" ht="15.75" customHeight="1" spans="1:8">
      <c r="A103" s="6"/>
      <c r="B103" s="7"/>
      <c r="D103" s="7"/>
      <c r="E103" s="7"/>
      <c r="F103" s="110"/>
      <c r="H103" s="7"/>
    </row>
    <row r="104" customFormat="1" ht="15.75" customHeight="1" spans="1:8">
      <c r="A104" s="6"/>
      <c r="B104" s="7"/>
      <c r="D104" s="7"/>
      <c r="E104" s="7"/>
      <c r="F104" s="110"/>
      <c r="H104" s="7"/>
    </row>
    <row r="105" customFormat="1" ht="15.75" customHeight="1" spans="1:8">
      <c r="A105" s="6"/>
      <c r="B105" s="7"/>
      <c r="D105" s="7"/>
      <c r="E105" s="7"/>
      <c r="F105" s="110"/>
      <c r="H105" s="7"/>
    </row>
    <row r="106" customFormat="1" ht="15.75" customHeight="1" spans="1:8">
      <c r="A106" s="6"/>
      <c r="B106" s="7"/>
      <c r="D106" s="7"/>
      <c r="E106" s="7"/>
      <c r="F106" s="110"/>
      <c r="H106" s="7"/>
    </row>
    <row r="107" customFormat="1" ht="15.75" customHeight="1" spans="1:8">
      <c r="A107" s="6"/>
      <c r="B107" s="7"/>
      <c r="D107" s="7"/>
      <c r="E107" s="7"/>
      <c r="F107" s="110"/>
      <c r="H107" s="7"/>
    </row>
    <row r="108" customFormat="1" ht="15.75" customHeight="1" spans="1:8">
      <c r="A108" s="6"/>
      <c r="B108" s="7"/>
      <c r="D108" s="7"/>
      <c r="E108" s="7"/>
      <c r="F108" s="110"/>
      <c r="H108" s="7"/>
    </row>
    <row r="109" customFormat="1" ht="15.75" customHeight="1" spans="1:8">
      <c r="A109" s="6"/>
      <c r="B109" s="7"/>
      <c r="D109" s="7"/>
      <c r="E109" s="7"/>
      <c r="F109" s="110"/>
      <c r="H109" s="7"/>
    </row>
    <row r="110" customFormat="1" ht="15.75" customHeight="1" spans="1:8">
      <c r="A110" s="6"/>
      <c r="B110" s="7"/>
      <c r="D110" s="7"/>
      <c r="E110" s="7"/>
      <c r="F110" s="110"/>
      <c r="H110" s="7"/>
    </row>
    <row r="111" customFormat="1" ht="15.75" customHeight="1" spans="1:8">
      <c r="A111" s="6"/>
      <c r="B111" s="7"/>
      <c r="D111" s="7"/>
      <c r="E111" s="7"/>
      <c r="F111" s="110"/>
      <c r="H111" s="7"/>
    </row>
    <row r="112" customFormat="1" ht="15.75" customHeight="1" spans="1:8">
      <c r="A112" s="6"/>
      <c r="B112" s="7"/>
      <c r="D112" s="7"/>
      <c r="E112" s="7"/>
      <c r="F112" s="110"/>
      <c r="H112" s="7"/>
    </row>
    <row r="113" customFormat="1" ht="15.75" customHeight="1" spans="1:8">
      <c r="A113" s="6"/>
      <c r="B113" s="7"/>
      <c r="D113" s="7"/>
      <c r="E113" s="7"/>
      <c r="F113" s="110"/>
      <c r="H113" s="7"/>
    </row>
    <row r="114" customFormat="1" ht="15.75" customHeight="1" spans="1:8">
      <c r="A114" s="6"/>
      <c r="B114" s="7"/>
      <c r="D114" s="7"/>
      <c r="E114" s="7"/>
      <c r="F114" s="110"/>
      <c r="H114" s="7"/>
    </row>
    <row r="115" customFormat="1" ht="15.75" customHeight="1" spans="1:8">
      <c r="A115" s="6"/>
      <c r="B115" s="7"/>
      <c r="D115" s="7"/>
      <c r="E115" s="7"/>
      <c r="F115" s="110"/>
      <c r="H115" s="7"/>
    </row>
    <row r="116" customFormat="1" ht="15.75" customHeight="1" spans="1:8">
      <c r="A116" s="6"/>
      <c r="B116" s="7"/>
      <c r="D116" s="7"/>
      <c r="E116" s="7"/>
      <c r="F116" s="110"/>
      <c r="H116" s="7"/>
    </row>
    <row r="117" customFormat="1" ht="15.75" customHeight="1" spans="1:8">
      <c r="A117" s="6"/>
      <c r="B117" s="7"/>
      <c r="D117" s="7"/>
      <c r="E117" s="7"/>
      <c r="F117" s="110"/>
      <c r="H117" s="7"/>
    </row>
    <row r="118" customFormat="1" ht="15.75" customHeight="1" spans="1:8">
      <c r="A118" s="6"/>
      <c r="B118" s="7"/>
      <c r="D118" s="7"/>
      <c r="E118" s="7"/>
      <c r="F118" s="110"/>
      <c r="H118" s="7"/>
    </row>
    <row r="119" customFormat="1" ht="15.75" customHeight="1" spans="1:8">
      <c r="A119" s="6"/>
      <c r="B119" s="7"/>
      <c r="D119" s="7"/>
      <c r="E119" s="7"/>
      <c r="F119" s="110"/>
      <c r="H119" s="7"/>
    </row>
    <row r="120" customFormat="1" ht="15.75" customHeight="1" spans="1:8">
      <c r="A120" s="6"/>
      <c r="B120" s="7"/>
      <c r="D120" s="7"/>
      <c r="E120" s="7"/>
      <c r="F120" s="110"/>
      <c r="H120" s="7"/>
    </row>
    <row r="121" customFormat="1" ht="15.75" customHeight="1" spans="1:8">
      <c r="A121" s="6"/>
      <c r="B121" s="7"/>
      <c r="D121" s="7"/>
      <c r="E121" s="7"/>
      <c r="F121" s="110"/>
      <c r="H121" s="7"/>
    </row>
    <row r="122" customFormat="1" ht="15.75" customHeight="1" spans="1:8">
      <c r="A122" s="6"/>
      <c r="B122" s="7"/>
      <c r="D122" s="7"/>
      <c r="E122" s="7"/>
      <c r="F122" s="110"/>
      <c r="H122" s="7"/>
    </row>
    <row r="123" customFormat="1" ht="15.75" customHeight="1" spans="1:8">
      <c r="A123" s="6"/>
      <c r="B123" s="7"/>
      <c r="D123" s="7"/>
      <c r="E123" s="7"/>
      <c r="F123" s="110"/>
      <c r="H123" s="7"/>
    </row>
    <row r="124" customFormat="1" ht="15.75" customHeight="1" spans="1:8">
      <c r="A124" s="6"/>
      <c r="B124" s="7"/>
      <c r="D124" s="7"/>
      <c r="E124" s="7"/>
      <c r="F124" s="110"/>
      <c r="H124" s="7"/>
    </row>
    <row r="125" customFormat="1" ht="15.75" customHeight="1" spans="1:8">
      <c r="A125" s="6"/>
      <c r="B125" s="7"/>
      <c r="D125" s="7"/>
      <c r="E125" s="7"/>
      <c r="F125" s="110"/>
      <c r="H125" s="7"/>
    </row>
    <row r="126" customFormat="1" ht="15.75" customHeight="1" spans="1:8">
      <c r="A126" s="6"/>
      <c r="B126" s="7"/>
      <c r="D126" s="7"/>
      <c r="E126" s="7"/>
      <c r="F126" s="110"/>
      <c r="H126" s="7"/>
    </row>
    <row r="127" customFormat="1" ht="15.75" customHeight="1" spans="1:8">
      <c r="A127" s="6"/>
      <c r="B127" s="7"/>
      <c r="D127" s="7"/>
      <c r="E127" s="7"/>
      <c r="F127" s="110"/>
      <c r="H127" s="7"/>
    </row>
    <row r="128" customFormat="1" ht="15.75" customHeight="1" spans="1:8">
      <c r="A128" s="6"/>
      <c r="B128" s="7"/>
      <c r="D128" s="7"/>
      <c r="E128" s="7"/>
      <c r="F128" s="110"/>
      <c r="H128" s="7"/>
    </row>
    <row r="129" customFormat="1" ht="15.75" customHeight="1" spans="1:8">
      <c r="A129" s="6"/>
      <c r="B129" s="7"/>
      <c r="D129" s="7"/>
      <c r="E129" s="7"/>
      <c r="F129" s="110"/>
      <c r="H129" s="7"/>
    </row>
    <row r="130" customFormat="1" ht="15.75" customHeight="1" spans="1:8">
      <c r="A130" s="6"/>
      <c r="B130" s="7"/>
      <c r="D130" s="7"/>
      <c r="E130" s="7"/>
      <c r="F130" s="110"/>
      <c r="H130" s="7"/>
    </row>
    <row r="131" customFormat="1" ht="15.75" customHeight="1" spans="1:8">
      <c r="A131" s="6"/>
      <c r="B131" s="7"/>
      <c r="D131" s="7"/>
      <c r="E131" s="7"/>
      <c r="F131" s="110"/>
      <c r="H131" s="7"/>
    </row>
    <row r="132" customFormat="1" ht="15.75" customHeight="1" spans="1:8">
      <c r="A132" s="6"/>
      <c r="B132" s="7"/>
      <c r="D132" s="7"/>
      <c r="E132" s="7"/>
      <c r="F132" s="110"/>
      <c r="H132" s="7"/>
    </row>
    <row r="133" customFormat="1" ht="15.75" customHeight="1" spans="1:8">
      <c r="A133" s="6"/>
      <c r="B133" s="7"/>
      <c r="D133" s="7"/>
      <c r="E133" s="7"/>
      <c r="F133" s="110"/>
      <c r="H133" s="7"/>
    </row>
    <row r="134" customFormat="1" ht="15.75" customHeight="1" spans="1:8">
      <c r="A134" s="6"/>
      <c r="B134" s="7"/>
      <c r="D134" s="7"/>
      <c r="E134" s="7"/>
      <c r="F134" s="110"/>
      <c r="H134" s="7"/>
    </row>
    <row r="135" customFormat="1" ht="15.75" customHeight="1" spans="1:8">
      <c r="A135" s="6"/>
      <c r="B135" s="7"/>
      <c r="D135" s="7"/>
      <c r="E135" s="7"/>
      <c r="F135" s="110"/>
      <c r="H135" s="7"/>
    </row>
    <row r="136" customFormat="1" ht="15.75" customHeight="1" spans="1:8">
      <c r="A136" s="6"/>
      <c r="B136" s="7"/>
      <c r="D136" s="7"/>
      <c r="E136" s="7"/>
      <c r="F136" s="110"/>
      <c r="H136" s="7"/>
    </row>
    <row r="137" customFormat="1" ht="15.75" customHeight="1" spans="1:8">
      <c r="A137" s="6"/>
      <c r="B137" s="7"/>
      <c r="D137" s="7"/>
      <c r="E137" s="7"/>
      <c r="F137" s="110"/>
      <c r="H137" s="7"/>
    </row>
    <row r="138" customFormat="1" ht="15.75" customHeight="1" spans="1:8">
      <c r="A138" s="6"/>
      <c r="B138" s="7"/>
      <c r="D138" s="7"/>
      <c r="E138" s="7"/>
      <c r="F138" s="110"/>
      <c r="H138" s="7"/>
    </row>
    <row r="139" customFormat="1" ht="15.75" customHeight="1" spans="1:8">
      <c r="A139" s="6"/>
      <c r="B139" s="7"/>
      <c r="D139" s="7"/>
      <c r="E139" s="7"/>
      <c r="F139" s="110"/>
      <c r="H139" s="7"/>
    </row>
    <row r="140" customFormat="1" ht="15.75" customHeight="1" spans="1:8">
      <c r="A140" s="6"/>
      <c r="B140" s="7"/>
      <c r="D140" s="7"/>
      <c r="E140" s="7"/>
      <c r="F140" s="110"/>
      <c r="H140" s="7"/>
    </row>
    <row r="141" customFormat="1" ht="15.75" customHeight="1" spans="1:8">
      <c r="A141" s="6"/>
      <c r="B141" s="7"/>
      <c r="D141" s="7"/>
      <c r="E141" s="7"/>
      <c r="F141" s="110"/>
      <c r="H141" s="7"/>
    </row>
    <row r="142" customFormat="1" ht="15.75" customHeight="1" spans="1:8">
      <c r="A142" s="6"/>
      <c r="B142" s="7"/>
      <c r="D142" s="7"/>
      <c r="E142" s="7"/>
      <c r="F142" s="110"/>
      <c r="H142" s="7"/>
    </row>
    <row r="143" customFormat="1" ht="15.75" customHeight="1" spans="1:8">
      <c r="A143" s="6"/>
      <c r="B143" s="7"/>
      <c r="D143" s="7"/>
      <c r="E143" s="7"/>
      <c r="F143" s="110"/>
      <c r="H143" s="7"/>
    </row>
    <row r="144" customFormat="1" ht="15.75" customHeight="1" spans="1:8">
      <c r="A144" s="6"/>
      <c r="B144" s="7"/>
      <c r="D144" s="7"/>
      <c r="E144" s="7"/>
      <c r="F144" s="110"/>
      <c r="H144" s="7"/>
    </row>
    <row r="145" customFormat="1" ht="15.75" customHeight="1" spans="1:8">
      <c r="A145" s="6"/>
      <c r="B145" s="7"/>
      <c r="D145" s="7"/>
      <c r="E145" s="7"/>
      <c r="F145" s="110"/>
      <c r="H145" s="7"/>
    </row>
    <row r="146" customFormat="1" ht="15.75" customHeight="1" spans="1:8">
      <c r="A146" s="6"/>
      <c r="B146" s="7"/>
      <c r="D146" s="7"/>
      <c r="E146" s="7"/>
      <c r="F146" s="110"/>
      <c r="H146" s="7"/>
    </row>
    <row r="147" customFormat="1" ht="15.75" customHeight="1" spans="1:8">
      <c r="A147" s="6"/>
      <c r="B147" s="7"/>
      <c r="D147" s="7"/>
      <c r="E147" s="7"/>
      <c r="F147" s="110"/>
      <c r="H147" s="7"/>
    </row>
    <row r="148" customFormat="1" ht="15.75" customHeight="1" spans="1:8">
      <c r="A148" s="6"/>
      <c r="B148" s="7"/>
      <c r="D148" s="7"/>
      <c r="E148" s="7"/>
      <c r="F148" s="110"/>
      <c r="H148" s="7"/>
    </row>
    <row r="149" customFormat="1" ht="15.75" customHeight="1" spans="1:8">
      <c r="A149" s="6"/>
      <c r="B149" s="7"/>
      <c r="D149" s="7"/>
      <c r="E149" s="7"/>
      <c r="F149" s="110"/>
      <c r="H149" s="7"/>
    </row>
    <row r="150" customFormat="1" ht="15.75" customHeight="1" spans="1:8">
      <c r="A150" s="6"/>
      <c r="B150" s="7"/>
      <c r="D150" s="7"/>
      <c r="E150" s="7"/>
      <c r="F150" s="110"/>
      <c r="H150" s="7"/>
    </row>
    <row r="151" customFormat="1" ht="15.75" customHeight="1" spans="1:8">
      <c r="A151" s="6"/>
      <c r="B151" s="7"/>
      <c r="D151" s="7"/>
      <c r="E151" s="7"/>
      <c r="F151" s="110"/>
      <c r="H151" s="7"/>
    </row>
    <row r="152" customFormat="1" ht="15.75" customHeight="1" spans="1:8">
      <c r="A152" s="6"/>
      <c r="B152" s="7"/>
      <c r="D152" s="7"/>
      <c r="E152" s="7"/>
      <c r="F152" s="110"/>
      <c r="H152" s="7"/>
    </row>
    <row r="153" customFormat="1" ht="15.75" customHeight="1" spans="1:8">
      <c r="A153" s="6"/>
      <c r="B153" s="7"/>
      <c r="D153" s="7"/>
      <c r="E153" s="7"/>
      <c r="F153" s="110"/>
      <c r="H153" s="7"/>
    </row>
    <row r="154" customFormat="1" ht="15.75" customHeight="1" spans="1:8">
      <c r="A154" s="6"/>
      <c r="B154" s="7"/>
      <c r="D154" s="7"/>
      <c r="E154" s="7"/>
      <c r="F154" s="110"/>
      <c r="H154" s="7"/>
    </row>
    <row r="155" customFormat="1" ht="15.75" customHeight="1" spans="1:8">
      <c r="A155" s="6"/>
      <c r="B155" s="7"/>
      <c r="D155" s="7"/>
      <c r="E155" s="7"/>
      <c r="F155" s="110"/>
      <c r="H155" s="7"/>
    </row>
    <row r="156" customFormat="1" ht="15.75" customHeight="1" spans="1:8">
      <c r="A156" s="6"/>
      <c r="B156" s="7"/>
      <c r="D156" s="7"/>
      <c r="E156" s="7"/>
      <c r="F156" s="110"/>
      <c r="H156" s="7"/>
    </row>
    <row r="157" customFormat="1" ht="15.75" customHeight="1" spans="1:8">
      <c r="A157" s="6"/>
      <c r="B157" s="7"/>
      <c r="D157" s="7"/>
      <c r="E157" s="7"/>
      <c r="F157" s="110"/>
      <c r="H157" s="7"/>
    </row>
    <row r="158" customFormat="1" ht="15.75" customHeight="1" spans="1:8">
      <c r="A158" s="6"/>
      <c r="B158" s="7"/>
      <c r="D158" s="7"/>
      <c r="E158" s="7"/>
      <c r="F158" s="110"/>
      <c r="H158" s="7"/>
    </row>
    <row r="159" customFormat="1" ht="15.75" customHeight="1" spans="1:8">
      <c r="A159" s="6"/>
      <c r="B159" s="7"/>
      <c r="D159" s="7"/>
      <c r="E159" s="7"/>
      <c r="F159" s="110"/>
      <c r="H159" s="7"/>
    </row>
    <row r="160" customFormat="1" ht="15.75" customHeight="1" spans="1:8">
      <c r="A160" s="6"/>
      <c r="B160" s="7"/>
      <c r="D160" s="7"/>
      <c r="E160" s="7"/>
      <c r="F160" s="110"/>
      <c r="H160" s="7"/>
    </row>
    <row r="161" customFormat="1" ht="15.75" customHeight="1" spans="1:8">
      <c r="A161" s="6"/>
      <c r="B161" s="7"/>
      <c r="D161" s="7"/>
      <c r="E161" s="7"/>
      <c r="F161" s="110"/>
      <c r="H161" s="7"/>
    </row>
    <row r="162" customFormat="1" ht="15.75" customHeight="1" spans="1:8">
      <c r="A162" s="6"/>
      <c r="B162" s="7"/>
      <c r="D162" s="7"/>
      <c r="E162" s="7"/>
      <c r="F162" s="110"/>
      <c r="H162" s="7"/>
    </row>
    <row r="163" customFormat="1" ht="15.75" customHeight="1" spans="1:8">
      <c r="A163" s="6"/>
      <c r="B163" s="7"/>
      <c r="D163" s="7"/>
      <c r="E163" s="7"/>
      <c r="F163" s="110"/>
      <c r="H163" s="7"/>
    </row>
    <row r="164" customFormat="1" ht="15.75" customHeight="1" spans="1:8">
      <c r="A164" s="6"/>
      <c r="B164" s="7"/>
      <c r="D164" s="7"/>
      <c r="E164" s="7"/>
      <c r="F164" s="110"/>
      <c r="H164" s="7"/>
    </row>
    <row r="165" customFormat="1" ht="15.75" customHeight="1" spans="1:8">
      <c r="A165" s="6"/>
      <c r="B165" s="7"/>
      <c r="D165" s="7"/>
      <c r="E165" s="7"/>
      <c r="F165" s="110"/>
      <c r="H165" s="7"/>
    </row>
    <row r="166" customFormat="1" ht="15.75" customHeight="1" spans="1:8">
      <c r="A166" s="6"/>
      <c r="B166" s="7"/>
      <c r="D166" s="7"/>
      <c r="E166" s="7"/>
      <c r="F166" s="110"/>
      <c r="H166" s="7"/>
    </row>
    <row r="167" customFormat="1" ht="15.75" customHeight="1" spans="1:8">
      <c r="A167" s="6"/>
      <c r="B167" s="7"/>
      <c r="D167" s="7"/>
      <c r="E167" s="7"/>
      <c r="F167" s="110"/>
      <c r="H167" s="7"/>
    </row>
    <row r="168" customFormat="1" ht="15.75" customHeight="1" spans="1:8">
      <c r="A168" s="6"/>
      <c r="B168" s="7"/>
      <c r="D168" s="7"/>
      <c r="E168" s="7"/>
      <c r="F168" s="110"/>
      <c r="H168" s="7"/>
    </row>
    <row r="169" customFormat="1" ht="15.75" customHeight="1" spans="1:8">
      <c r="A169" s="6"/>
      <c r="B169" s="7"/>
      <c r="D169" s="7"/>
      <c r="E169" s="7"/>
      <c r="F169" s="110"/>
      <c r="H169" s="7"/>
    </row>
    <row r="170" customFormat="1" ht="15.75" customHeight="1" spans="1:8">
      <c r="A170" s="6"/>
      <c r="B170" s="7"/>
      <c r="D170" s="7"/>
      <c r="E170" s="7"/>
      <c r="F170" s="110"/>
      <c r="H170" s="7"/>
    </row>
    <row r="171" customFormat="1" ht="15.75" customHeight="1" spans="1:8">
      <c r="A171" s="6"/>
      <c r="B171" s="7"/>
      <c r="D171" s="7"/>
      <c r="E171" s="7"/>
      <c r="F171" s="110"/>
      <c r="H171" s="7"/>
    </row>
    <row r="172" customFormat="1" ht="15.75" customHeight="1" spans="1:8">
      <c r="A172" s="6"/>
      <c r="B172" s="7"/>
      <c r="D172" s="7"/>
      <c r="E172" s="7"/>
      <c r="F172" s="110"/>
      <c r="H172" s="7"/>
    </row>
    <row r="173" customFormat="1" ht="15.75" customHeight="1" spans="1:8">
      <c r="A173" s="6"/>
      <c r="B173" s="7"/>
      <c r="D173" s="7"/>
      <c r="E173" s="7"/>
      <c r="F173" s="110"/>
      <c r="H173" s="7"/>
    </row>
    <row r="174" customFormat="1" ht="15.75" customHeight="1" spans="1:8">
      <c r="A174" s="6"/>
      <c r="B174" s="7"/>
      <c r="D174" s="7"/>
      <c r="E174" s="7"/>
      <c r="F174" s="110"/>
      <c r="H174" s="7"/>
    </row>
    <row r="175" customFormat="1" ht="15.75" customHeight="1" spans="1:8">
      <c r="A175" s="6"/>
      <c r="B175" s="7"/>
      <c r="D175" s="7"/>
      <c r="E175" s="7"/>
      <c r="F175" s="110"/>
      <c r="H175" s="7"/>
    </row>
    <row r="176" customFormat="1" ht="15.75" customHeight="1" spans="1:8">
      <c r="A176" s="6"/>
      <c r="B176" s="7"/>
      <c r="D176" s="7"/>
      <c r="E176" s="7"/>
      <c r="F176" s="110"/>
      <c r="H176" s="7"/>
    </row>
    <row r="177" customFormat="1" ht="15.75" customHeight="1" spans="1:8">
      <c r="A177" s="6"/>
      <c r="B177" s="7"/>
      <c r="D177" s="7"/>
      <c r="E177" s="7"/>
      <c r="F177" s="110"/>
      <c r="H177" s="7"/>
    </row>
    <row r="178" customFormat="1" ht="15.75" customHeight="1" spans="1:8">
      <c r="A178" s="6"/>
      <c r="B178" s="7"/>
      <c r="D178" s="7"/>
      <c r="E178" s="7"/>
      <c r="F178" s="110"/>
      <c r="H178" s="7"/>
    </row>
    <row r="179" customFormat="1" ht="15.75" customHeight="1" spans="1:8">
      <c r="A179" s="6"/>
      <c r="B179" s="7"/>
      <c r="D179" s="7"/>
      <c r="E179" s="7"/>
      <c r="F179" s="110"/>
      <c r="H179" s="7"/>
    </row>
    <row r="180" customFormat="1" ht="15.75" customHeight="1" spans="1:8">
      <c r="A180" s="6"/>
      <c r="B180" s="7"/>
      <c r="D180" s="7"/>
      <c r="E180" s="7"/>
      <c r="F180" s="110"/>
      <c r="H180" s="7"/>
    </row>
    <row r="181" customFormat="1" ht="15.75" customHeight="1" spans="1:8">
      <c r="A181" s="6"/>
      <c r="B181" s="7"/>
      <c r="D181" s="7"/>
      <c r="E181" s="7"/>
      <c r="F181" s="110"/>
      <c r="H181" s="7"/>
    </row>
    <row r="182" customFormat="1" ht="15.75" customHeight="1" spans="1:8">
      <c r="A182" s="6"/>
      <c r="B182" s="7"/>
      <c r="D182" s="7"/>
      <c r="E182" s="7"/>
      <c r="F182" s="110"/>
      <c r="H182" s="7"/>
    </row>
    <row r="183" customFormat="1" ht="15.75" customHeight="1" spans="1:8">
      <c r="A183" s="6"/>
      <c r="B183" s="7"/>
      <c r="D183" s="7"/>
      <c r="E183" s="7"/>
      <c r="F183" s="110"/>
      <c r="H183" s="7"/>
    </row>
    <row r="184" customFormat="1" ht="15.75" customHeight="1" spans="1:8">
      <c r="A184" s="6"/>
      <c r="B184" s="7"/>
      <c r="D184" s="7"/>
      <c r="E184" s="7"/>
      <c r="F184" s="110"/>
      <c r="H184" s="7"/>
    </row>
    <row r="185" customFormat="1" ht="15.75" customHeight="1" spans="1:8">
      <c r="A185" s="6"/>
      <c r="B185" s="7"/>
      <c r="D185" s="7"/>
      <c r="E185" s="7"/>
      <c r="F185" s="110"/>
      <c r="H185" s="7"/>
    </row>
    <row r="186" customFormat="1" ht="15.75" customHeight="1" spans="1:8">
      <c r="A186" s="6"/>
      <c r="B186" s="7"/>
      <c r="D186" s="7"/>
      <c r="E186" s="7"/>
      <c r="F186" s="110"/>
      <c r="H186" s="7"/>
    </row>
    <row r="187" customFormat="1" ht="15.75" customHeight="1" spans="1:8">
      <c r="A187" s="6"/>
      <c r="B187" s="7"/>
      <c r="D187" s="7"/>
      <c r="E187" s="7"/>
      <c r="F187" s="110"/>
      <c r="H187" s="7"/>
    </row>
    <row r="188" customFormat="1" ht="15.75" customHeight="1" spans="1:8">
      <c r="A188" s="6"/>
      <c r="B188" s="7"/>
      <c r="D188" s="7"/>
      <c r="E188" s="7"/>
      <c r="F188" s="110"/>
      <c r="H188" s="7"/>
    </row>
    <row r="189" customFormat="1" ht="15.75" customHeight="1" spans="1:8">
      <c r="A189" s="6"/>
      <c r="B189" s="7"/>
      <c r="D189" s="7"/>
      <c r="E189" s="7"/>
      <c r="F189" s="110"/>
      <c r="H189" s="7"/>
    </row>
    <row r="190" customFormat="1" ht="15.75" customHeight="1" spans="1:8">
      <c r="A190" s="6"/>
      <c r="B190" s="7"/>
      <c r="D190" s="7"/>
      <c r="E190" s="7"/>
      <c r="F190" s="110"/>
      <c r="H190" s="7"/>
    </row>
    <row r="191" customFormat="1" ht="15.75" customHeight="1" spans="1:8">
      <c r="A191" s="6"/>
      <c r="B191" s="7"/>
      <c r="D191" s="7"/>
      <c r="E191" s="7"/>
      <c r="F191" s="110"/>
      <c r="H191" s="7"/>
    </row>
    <row r="192" customFormat="1" ht="15.75" customHeight="1" spans="1:8">
      <c r="A192" s="6"/>
      <c r="B192" s="7"/>
      <c r="D192" s="7"/>
      <c r="E192" s="7"/>
      <c r="F192" s="110"/>
      <c r="H192" s="7"/>
    </row>
    <row r="193" customFormat="1" ht="15.75" customHeight="1" spans="1:8">
      <c r="A193" s="6"/>
      <c r="B193" s="7"/>
      <c r="D193" s="7"/>
      <c r="E193" s="7"/>
      <c r="F193" s="110"/>
      <c r="H193" s="7"/>
    </row>
    <row r="194" customFormat="1" ht="15.75" customHeight="1" spans="1:8">
      <c r="A194" s="6"/>
      <c r="B194" s="7"/>
      <c r="D194" s="7"/>
      <c r="E194" s="7"/>
      <c r="F194" s="110"/>
      <c r="H194" s="7"/>
    </row>
    <row r="195" customFormat="1" ht="15.75" customHeight="1" spans="1:8">
      <c r="A195" s="6"/>
      <c r="B195" s="7"/>
      <c r="D195" s="7"/>
      <c r="E195" s="7"/>
      <c r="F195" s="110"/>
      <c r="H195" s="7"/>
    </row>
    <row r="196" customFormat="1" ht="15.75" customHeight="1" spans="1:8">
      <c r="A196" s="6"/>
      <c r="B196" s="7"/>
      <c r="D196" s="7"/>
      <c r="E196" s="7"/>
      <c r="F196" s="110"/>
      <c r="H196" s="7"/>
    </row>
    <row r="197" customFormat="1" ht="15.75" customHeight="1" spans="1:8">
      <c r="A197" s="6"/>
      <c r="B197" s="7"/>
      <c r="D197" s="7"/>
      <c r="E197" s="7"/>
      <c r="F197" s="110"/>
      <c r="H197" s="7"/>
    </row>
    <row r="198" customFormat="1" ht="15.75" customHeight="1" spans="1:8">
      <c r="A198" s="6"/>
      <c r="B198" s="7"/>
      <c r="D198" s="7"/>
      <c r="E198" s="7"/>
      <c r="F198" s="110"/>
      <c r="H198" s="7"/>
    </row>
    <row r="199" customFormat="1" ht="15.75" customHeight="1" spans="1:8">
      <c r="A199" s="6"/>
      <c r="B199" s="7"/>
      <c r="D199" s="7"/>
      <c r="E199" s="7"/>
      <c r="F199" s="110"/>
      <c r="H199" s="7"/>
    </row>
    <row r="200" customFormat="1" ht="15.75" customHeight="1" spans="1:8">
      <c r="A200" s="6"/>
      <c r="B200" s="7"/>
      <c r="D200" s="7"/>
      <c r="E200" s="7"/>
      <c r="F200" s="110"/>
      <c r="H200" s="7"/>
    </row>
    <row r="201" customFormat="1" ht="15.75" customHeight="1" spans="1:8">
      <c r="A201" s="6"/>
      <c r="B201" s="7"/>
      <c r="D201" s="7"/>
      <c r="E201" s="7"/>
      <c r="F201" s="110"/>
      <c r="H201" s="7"/>
    </row>
    <row r="202" customFormat="1" ht="15.75" customHeight="1" spans="1:8">
      <c r="A202" s="6"/>
      <c r="B202" s="7"/>
      <c r="D202" s="7"/>
      <c r="E202" s="7"/>
      <c r="F202" s="110"/>
      <c r="H202" s="7"/>
    </row>
    <row r="203" customFormat="1" ht="15.75" customHeight="1" spans="1:8">
      <c r="A203" s="6"/>
      <c r="B203" s="7"/>
      <c r="D203" s="7"/>
      <c r="E203" s="7"/>
      <c r="F203" s="110"/>
      <c r="H203" s="7"/>
    </row>
    <row r="204" customFormat="1" ht="15.75" customHeight="1" spans="1:8">
      <c r="A204" s="6"/>
      <c r="B204" s="7"/>
      <c r="D204" s="7"/>
      <c r="E204" s="7"/>
      <c r="F204" s="110"/>
      <c r="H204" s="7"/>
    </row>
    <row r="205" customFormat="1" ht="15.75" customHeight="1" spans="1:8">
      <c r="A205" s="6"/>
      <c r="B205" s="7"/>
      <c r="D205" s="7"/>
      <c r="E205" s="7"/>
      <c r="F205" s="110"/>
      <c r="H205" s="7"/>
    </row>
    <row r="206" customFormat="1" ht="15.75" customHeight="1" spans="1:8">
      <c r="A206" s="6"/>
      <c r="B206" s="7"/>
      <c r="D206" s="7"/>
      <c r="E206" s="7"/>
      <c r="F206" s="110"/>
      <c r="H206" s="7"/>
    </row>
    <row r="207" customFormat="1" ht="15.75" customHeight="1" spans="1:8">
      <c r="A207" s="6"/>
      <c r="B207" s="7"/>
      <c r="D207" s="7"/>
      <c r="E207" s="7"/>
      <c r="F207" s="110"/>
      <c r="H207" s="7"/>
    </row>
    <row r="208" customFormat="1" ht="15.75" customHeight="1" spans="1:8">
      <c r="A208" s="6"/>
      <c r="B208" s="7"/>
      <c r="D208" s="7"/>
      <c r="E208" s="7"/>
      <c r="F208" s="110"/>
      <c r="H208" s="7"/>
    </row>
    <row r="209" customFormat="1" ht="15.75" customHeight="1" spans="1:8">
      <c r="A209" s="6"/>
      <c r="B209" s="7"/>
      <c r="D209" s="7"/>
      <c r="E209" s="7"/>
      <c r="F209" s="110"/>
      <c r="H209" s="7"/>
    </row>
    <row r="210" customFormat="1" ht="15.75" customHeight="1" spans="1:8">
      <c r="A210" s="6"/>
      <c r="B210" s="7"/>
      <c r="D210" s="7"/>
      <c r="E210" s="7"/>
      <c r="F210" s="110"/>
      <c r="H210" s="7"/>
    </row>
    <row r="211" customFormat="1" ht="15.75" customHeight="1" spans="1:8">
      <c r="A211" s="6"/>
      <c r="B211" s="7"/>
      <c r="D211" s="7"/>
      <c r="E211" s="7"/>
      <c r="F211" s="110"/>
      <c r="H211" s="7"/>
    </row>
    <row r="212" customFormat="1" ht="15.75" customHeight="1" spans="1:8">
      <c r="A212" s="6"/>
      <c r="B212" s="7"/>
      <c r="D212" s="7"/>
      <c r="E212" s="7"/>
      <c r="F212" s="110"/>
      <c r="H212" s="7"/>
    </row>
    <row r="213" customFormat="1" ht="15.75" customHeight="1" spans="1:8">
      <c r="A213" s="6"/>
      <c r="B213" s="7"/>
      <c r="D213" s="7"/>
      <c r="E213" s="7"/>
      <c r="F213" s="110"/>
      <c r="H213" s="7"/>
    </row>
    <row r="214" customFormat="1" ht="15.75" customHeight="1" spans="1:8">
      <c r="A214" s="6"/>
      <c r="B214" s="7"/>
      <c r="D214" s="7"/>
      <c r="E214" s="7"/>
      <c r="F214" s="110"/>
      <c r="H214" s="7"/>
    </row>
    <row r="215" customFormat="1" ht="15.75" customHeight="1" spans="1:8">
      <c r="A215" s="6"/>
      <c r="B215" s="7"/>
      <c r="D215" s="7"/>
      <c r="E215" s="7"/>
      <c r="F215" s="110"/>
      <c r="H215" s="7"/>
    </row>
    <row r="216" customFormat="1" ht="15.75" customHeight="1" spans="1:8">
      <c r="A216" s="6"/>
      <c r="B216" s="7"/>
      <c r="D216" s="7"/>
      <c r="E216" s="7"/>
      <c r="F216" s="110"/>
      <c r="H216" s="7"/>
    </row>
    <row r="217" customFormat="1" ht="15.75" customHeight="1" spans="1:8">
      <c r="A217" s="6"/>
      <c r="B217" s="7"/>
      <c r="D217" s="7"/>
      <c r="E217" s="7"/>
      <c r="F217" s="110"/>
      <c r="H217" s="7"/>
    </row>
    <row r="218" customFormat="1" ht="15.75" customHeight="1" spans="1:8">
      <c r="A218" s="6"/>
      <c r="B218" s="7"/>
      <c r="D218" s="7"/>
      <c r="E218" s="7"/>
      <c r="F218" s="110"/>
      <c r="H218" s="7"/>
    </row>
    <row r="219" customFormat="1" ht="15.75" customHeight="1" spans="1:8">
      <c r="A219" s="6"/>
      <c r="B219" s="7"/>
      <c r="D219" s="7"/>
      <c r="E219" s="7"/>
      <c r="F219" s="110"/>
      <c r="H219" s="7"/>
    </row>
    <row r="220" customFormat="1" ht="15.75" customHeight="1" spans="1:8">
      <c r="A220" s="6"/>
      <c r="B220" s="7"/>
      <c r="D220" s="7"/>
      <c r="E220" s="7"/>
      <c r="F220" s="110"/>
      <c r="H220" s="7"/>
    </row>
    <row r="221" customFormat="1" ht="15.75" customHeight="1" spans="1:8">
      <c r="A221" s="6"/>
      <c r="B221" s="7"/>
      <c r="D221" s="7"/>
      <c r="E221" s="7"/>
      <c r="F221" s="110"/>
      <c r="H221" s="7"/>
    </row>
    <row r="222" customFormat="1" ht="15.75" customHeight="1" spans="1:8">
      <c r="A222" s="6"/>
      <c r="B222" s="7"/>
      <c r="D222" s="7"/>
      <c r="E222" s="7"/>
      <c r="F222" s="110"/>
      <c r="H222" s="7"/>
    </row>
    <row r="223" customFormat="1" ht="15.75" customHeight="1" spans="1:8">
      <c r="A223" s="6"/>
      <c r="B223" s="7"/>
      <c r="D223" s="7"/>
      <c r="E223" s="7"/>
      <c r="F223" s="110"/>
      <c r="H223" s="7"/>
    </row>
    <row r="224" customFormat="1" ht="15.75" customHeight="1" spans="1:8">
      <c r="A224" s="6"/>
      <c r="B224" s="7"/>
      <c r="D224" s="7"/>
      <c r="E224" s="7"/>
      <c r="F224" s="110"/>
      <c r="H224" s="7"/>
    </row>
    <row r="225" customFormat="1" ht="15.75" customHeight="1" spans="1:8">
      <c r="A225" s="6"/>
      <c r="B225" s="7"/>
      <c r="D225" s="7"/>
      <c r="E225" s="7"/>
      <c r="F225" s="110"/>
      <c r="H225" s="7"/>
    </row>
    <row r="226" customFormat="1" ht="15.75" customHeight="1" spans="1:8">
      <c r="A226" s="6"/>
      <c r="B226" s="7"/>
      <c r="D226" s="7"/>
      <c r="E226" s="7"/>
      <c r="F226" s="110"/>
      <c r="H226" s="7"/>
    </row>
    <row r="227" customFormat="1" ht="15.75" customHeight="1" spans="1:8">
      <c r="A227" s="6"/>
      <c r="B227" s="7"/>
      <c r="D227" s="7"/>
      <c r="E227" s="7"/>
      <c r="F227" s="110"/>
      <c r="H227" s="7"/>
    </row>
    <row r="228" customFormat="1" ht="15.75" customHeight="1" spans="1:8">
      <c r="A228" s="6"/>
      <c r="B228" s="7"/>
      <c r="D228" s="7"/>
      <c r="E228" s="7"/>
      <c r="F228" s="110"/>
      <c r="H228" s="7"/>
    </row>
    <row r="229" customFormat="1" ht="15.75" customHeight="1" spans="1:8">
      <c r="A229" s="6"/>
      <c r="B229" s="7"/>
      <c r="D229" s="7"/>
      <c r="E229" s="7"/>
      <c r="F229" s="110"/>
      <c r="H229" s="7"/>
    </row>
    <row r="230" customFormat="1" ht="15.75" customHeight="1" spans="1:8">
      <c r="A230" s="6"/>
      <c r="B230" s="7"/>
      <c r="D230" s="7"/>
      <c r="E230" s="7"/>
      <c r="F230" s="110"/>
      <c r="H230" s="7"/>
    </row>
    <row r="231" customFormat="1" ht="15.75" customHeight="1" spans="1:8">
      <c r="A231" s="6"/>
      <c r="B231" s="7"/>
      <c r="D231" s="7"/>
      <c r="E231" s="7"/>
      <c r="F231" s="110"/>
      <c r="H231" s="7"/>
    </row>
    <row r="232" customFormat="1" ht="15.75" customHeight="1" spans="1:8">
      <c r="A232" s="6"/>
      <c r="B232" s="7"/>
      <c r="D232" s="7"/>
      <c r="E232" s="7"/>
      <c r="F232" s="110"/>
      <c r="H232" s="7"/>
    </row>
    <row r="233" customFormat="1" ht="15.75" customHeight="1" spans="1:8">
      <c r="A233" s="6"/>
      <c r="B233" s="7"/>
      <c r="D233" s="7"/>
      <c r="E233" s="7"/>
      <c r="F233" s="110"/>
      <c r="H233" s="7"/>
    </row>
    <row r="234" customFormat="1" ht="15.75" customHeight="1" spans="1:8">
      <c r="A234" s="6"/>
      <c r="B234" s="7"/>
      <c r="D234" s="7"/>
      <c r="E234" s="7"/>
      <c r="F234" s="110"/>
      <c r="H234" s="7"/>
    </row>
    <row r="235" customFormat="1" ht="15.75" customHeight="1" spans="1:8">
      <c r="A235" s="6"/>
      <c r="B235" s="7"/>
      <c r="D235" s="7"/>
      <c r="E235" s="7"/>
      <c r="F235" s="110"/>
      <c r="H235" s="7"/>
    </row>
    <row r="236" customFormat="1" ht="15.75" customHeight="1" spans="1:8">
      <c r="A236" s="6"/>
      <c r="B236" s="7"/>
      <c r="D236" s="7"/>
      <c r="E236" s="7"/>
      <c r="F236" s="110"/>
      <c r="H236" s="7"/>
    </row>
    <row r="237" customFormat="1" ht="15.75" customHeight="1" spans="1:8">
      <c r="A237" s="6"/>
      <c r="B237" s="7"/>
      <c r="D237" s="7"/>
      <c r="E237" s="7"/>
      <c r="F237" s="110"/>
      <c r="H237" s="7"/>
    </row>
    <row r="238" customFormat="1" ht="15.75" customHeight="1" spans="1:8">
      <c r="A238" s="6"/>
      <c r="B238" s="7"/>
      <c r="D238" s="7"/>
      <c r="E238" s="7"/>
      <c r="F238" s="110"/>
      <c r="H238" s="7"/>
    </row>
    <row r="239" customFormat="1" ht="15.75" customHeight="1" spans="1:8">
      <c r="A239" s="6"/>
      <c r="B239" s="7"/>
      <c r="D239" s="7"/>
      <c r="E239" s="7"/>
      <c r="F239" s="110"/>
      <c r="H239" s="7"/>
    </row>
    <row r="240" customFormat="1" ht="15.75" customHeight="1" spans="1:8">
      <c r="A240" s="6"/>
      <c r="B240" s="7"/>
      <c r="D240" s="7"/>
      <c r="E240" s="7"/>
      <c r="F240" s="110"/>
      <c r="H240" s="7"/>
    </row>
    <row r="241" customFormat="1" ht="15.75" customHeight="1" spans="1:8">
      <c r="A241" s="6"/>
      <c r="B241" s="7"/>
      <c r="D241" s="7"/>
      <c r="E241" s="7"/>
      <c r="F241" s="110"/>
      <c r="H241" s="7"/>
    </row>
    <row r="242" customFormat="1" ht="15.75" customHeight="1" spans="1:8">
      <c r="A242" s="6"/>
      <c r="B242" s="7"/>
      <c r="D242" s="7"/>
      <c r="E242" s="7"/>
      <c r="F242" s="110"/>
      <c r="H242" s="7"/>
    </row>
    <row r="243" customFormat="1" ht="15.75" customHeight="1" spans="1:8">
      <c r="A243" s="6"/>
      <c r="B243" s="7"/>
      <c r="D243" s="7"/>
      <c r="E243" s="7"/>
      <c r="F243" s="110"/>
      <c r="H243" s="7"/>
    </row>
    <row r="244" customFormat="1" ht="15.75" customHeight="1" spans="1:8">
      <c r="A244" s="6"/>
      <c r="B244" s="7"/>
      <c r="D244" s="7"/>
      <c r="E244" s="7"/>
      <c r="F244" s="110"/>
      <c r="H244" s="7"/>
    </row>
    <row r="245" customFormat="1" ht="15.75" customHeight="1" spans="1:8">
      <c r="A245" s="6"/>
      <c r="B245" s="7"/>
      <c r="D245" s="7"/>
      <c r="E245" s="7"/>
      <c r="F245" s="110"/>
      <c r="H245" s="7"/>
    </row>
    <row r="246" customFormat="1" ht="15.75" customHeight="1" spans="1:8">
      <c r="A246" s="6"/>
      <c r="B246" s="7"/>
      <c r="D246" s="7"/>
      <c r="E246" s="7"/>
      <c r="F246" s="110"/>
      <c r="H246" s="7"/>
    </row>
    <row r="247" customFormat="1" ht="15.75" customHeight="1" spans="1:8">
      <c r="A247" s="6"/>
      <c r="B247" s="7"/>
      <c r="D247" s="7"/>
      <c r="E247" s="7"/>
      <c r="F247" s="110"/>
      <c r="H247" s="7"/>
    </row>
    <row r="248" customFormat="1" ht="15.75" customHeight="1" spans="1:8">
      <c r="A248" s="6"/>
      <c r="B248" s="7"/>
      <c r="D248" s="7"/>
      <c r="E248" s="7"/>
      <c r="F248" s="110"/>
      <c r="H248" s="7"/>
    </row>
    <row r="249" customFormat="1" ht="15.75" customHeight="1" spans="1:8">
      <c r="A249" s="6"/>
      <c r="B249" s="7"/>
      <c r="D249" s="7"/>
      <c r="E249" s="7"/>
      <c r="F249" s="110"/>
      <c r="H249" s="7"/>
    </row>
    <row r="250" customFormat="1" ht="15.75" customHeight="1" spans="1:8">
      <c r="A250" s="6"/>
      <c r="B250" s="7"/>
      <c r="D250" s="7"/>
      <c r="E250" s="7"/>
      <c r="F250" s="110"/>
      <c r="H250" s="7"/>
    </row>
    <row r="251" customFormat="1" ht="15.75" customHeight="1"/>
    <row r="252" customFormat="1" ht="15.75" customHeight="1"/>
    <row r="253" customFormat="1" ht="15.75" customHeight="1"/>
    <row r="254" customFormat="1" ht="15.75" customHeight="1"/>
    <row r="255" customFormat="1" ht="15.75" customHeight="1"/>
    <row r="256" customFormat="1" ht="15.75" customHeight="1"/>
    <row r="257" customFormat="1" ht="15.75" customHeight="1"/>
    <row r="258" customFormat="1" ht="15.75" customHeight="1"/>
    <row r="259" customFormat="1" ht="15.75" customHeight="1"/>
    <row r="260" customFormat="1" ht="15.75" customHeight="1"/>
    <row r="261" customFormat="1" ht="15.75" customHeight="1"/>
    <row r="262" customFormat="1" ht="15.75" customHeight="1"/>
    <row r="263" customFormat="1" ht="15.75" customHeight="1"/>
    <row r="264" customFormat="1" ht="15.75" customHeight="1"/>
    <row r="265" customFormat="1" ht="15.75" customHeight="1"/>
    <row r="266" customFormat="1" ht="15.75" customHeight="1"/>
    <row r="267" customFormat="1" ht="15.75" customHeight="1"/>
    <row r="268" customFormat="1" ht="15.75" customHeight="1"/>
    <row r="269" customFormat="1" ht="15.75" customHeight="1"/>
    <row r="270" customFormat="1" ht="15.75" customHeight="1"/>
    <row r="271" customFormat="1" ht="15.75" customHeight="1"/>
    <row r="272" customFormat="1" ht="15.75" customHeight="1"/>
    <row r="273" customFormat="1" ht="15.75" customHeight="1"/>
    <row r="274" customFormat="1" ht="15.75" customHeight="1"/>
    <row r="275" customFormat="1" ht="15.75" customHeight="1"/>
    <row r="276" customFormat="1" ht="15.75" customHeight="1"/>
    <row r="277" customFormat="1" ht="15.75" customHeight="1"/>
    <row r="278" customFormat="1" ht="15.75" customHeight="1"/>
    <row r="279" customFormat="1" ht="15.75" customHeight="1"/>
    <row r="280" customFormat="1" ht="15.75" customHeight="1"/>
    <row r="281" customFormat="1" ht="15.75" customHeight="1"/>
    <row r="282" customFormat="1" ht="15.75" customHeight="1"/>
    <row r="283" customFormat="1" ht="15.75" customHeight="1"/>
    <row r="284" customFormat="1" ht="15.75" customHeight="1"/>
    <row r="285" customFormat="1" ht="15.75" customHeight="1"/>
    <row r="286" customFormat="1" ht="15.75" customHeight="1"/>
    <row r="287" customFormat="1" ht="15.75" customHeight="1"/>
    <row r="288" customFormat="1" ht="15.75" customHeight="1"/>
    <row r="289" customFormat="1" ht="15.75" customHeight="1"/>
    <row r="290" customFormat="1" ht="15.75" customHeight="1"/>
    <row r="291" customFormat="1" ht="15.75" customHeight="1"/>
    <row r="292" customFormat="1" ht="15.75" customHeight="1"/>
    <row r="293" customFormat="1" ht="15.75" customHeight="1"/>
    <row r="294" customFormat="1" ht="15.75" customHeight="1"/>
    <row r="295" customFormat="1" ht="15.75" customHeight="1"/>
    <row r="296" customFormat="1" ht="15.75" customHeight="1"/>
    <row r="297" customFormat="1" ht="15.75" customHeight="1"/>
    <row r="298" customFormat="1" ht="15.75" customHeight="1"/>
    <row r="299" customFormat="1" ht="15.75" customHeight="1"/>
    <row r="300" customFormat="1" ht="15.75" customHeight="1"/>
    <row r="301" customFormat="1" ht="15.75" customHeight="1"/>
    <row r="302" customFormat="1" ht="15.75" customHeight="1"/>
    <row r="303" customFormat="1" ht="15.75" customHeight="1"/>
    <row r="304" customFormat="1" ht="15.75" customHeight="1"/>
    <row r="305" customFormat="1" ht="15.75" customHeight="1"/>
    <row r="306" customFormat="1" ht="15.75" customHeight="1"/>
    <row r="307" customFormat="1" ht="15.75" customHeight="1"/>
    <row r="308" customFormat="1" ht="15.75" customHeight="1"/>
    <row r="309" customFormat="1" ht="15.75" customHeight="1"/>
    <row r="310" customFormat="1" ht="15.75" customHeight="1"/>
    <row r="311" customFormat="1" ht="15.75" customHeight="1"/>
    <row r="312" customFormat="1" ht="15.75" customHeight="1"/>
    <row r="313" customFormat="1" ht="15.75" customHeight="1"/>
    <row r="314" customFormat="1" ht="15.75" customHeight="1"/>
    <row r="315" customFormat="1" ht="15.75" customHeight="1"/>
    <row r="316" customFormat="1" ht="15.75" customHeight="1"/>
    <row r="317" customFormat="1" ht="15.75" customHeight="1"/>
    <row r="318" customFormat="1" ht="15.75" customHeight="1"/>
    <row r="319" customFormat="1" ht="15.75" customHeight="1"/>
    <row r="320" customFormat="1" ht="15.75" customHeight="1"/>
    <row r="321" customFormat="1" ht="15.75" customHeight="1"/>
    <row r="322" customFormat="1" ht="15.75" customHeight="1"/>
    <row r="323" customFormat="1" ht="15.75" customHeight="1"/>
    <row r="324" customFormat="1" ht="15.75" customHeight="1"/>
    <row r="325" customFormat="1" ht="15.75" customHeight="1"/>
    <row r="326" customFormat="1" ht="15.75" customHeight="1"/>
    <row r="327" customFormat="1" ht="15.75" customHeight="1"/>
    <row r="328" customFormat="1" ht="15.75" customHeight="1"/>
    <row r="329" customFormat="1" ht="15.75" customHeight="1"/>
    <row r="330" customFormat="1" ht="15.75" customHeight="1"/>
    <row r="331" customFormat="1" ht="15.75" customHeight="1"/>
    <row r="332" customFormat="1" ht="15.75" customHeight="1"/>
    <row r="333" customFormat="1" ht="15.75" customHeight="1"/>
    <row r="334" customFormat="1" ht="15.75" customHeight="1"/>
    <row r="335" customFormat="1" ht="15.75" customHeight="1"/>
    <row r="336" customFormat="1" ht="15.75" customHeight="1"/>
    <row r="337" customFormat="1" ht="15.75" customHeight="1"/>
    <row r="338" customFormat="1" ht="15.75" customHeight="1"/>
    <row r="339" customFormat="1" ht="15.75" customHeight="1"/>
    <row r="340" customFormat="1" ht="15.75" customHeight="1"/>
    <row r="341" customFormat="1" ht="15.75" customHeight="1"/>
    <row r="342" customFormat="1" ht="15.75" customHeight="1"/>
    <row r="343" customFormat="1" ht="15.75" customHeight="1"/>
    <row r="344" customFormat="1" ht="15.75" customHeight="1"/>
    <row r="345" customFormat="1" ht="15.75" customHeight="1"/>
    <row r="346" customFormat="1" ht="15.75" customHeight="1"/>
    <row r="347" customFormat="1" ht="15.75" customHeight="1"/>
    <row r="348" customFormat="1" ht="15.75" customHeight="1"/>
    <row r="349" customFormat="1" ht="15.75" customHeight="1"/>
    <row r="350" customFormat="1" ht="15.75" customHeight="1"/>
    <row r="351" customFormat="1" ht="15.75" customHeight="1"/>
    <row r="352" customFormat="1" ht="15.75" customHeight="1"/>
    <row r="353" customFormat="1" ht="15.75" customHeight="1"/>
    <row r="354" customFormat="1" ht="15.75" customHeight="1"/>
    <row r="355" customFormat="1" ht="15.75" customHeight="1"/>
    <row r="356" customFormat="1" ht="15.75" customHeight="1"/>
    <row r="357" customFormat="1" ht="15.75" customHeight="1"/>
    <row r="358" customFormat="1" ht="15.75" customHeight="1"/>
    <row r="359" customFormat="1" ht="15.75" customHeight="1"/>
    <row r="360" customFormat="1" ht="15.75" customHeight="1"/>
    <row r="361" customFormat="1" ht="15.75" customHeight="1"/>
    <row r="362" customFormat="1" ht="15.75" customHeight="1"/>
    <row r="363" customFormat="1" ht="15.75" customHeight="1"/>
    <row r="364" customFormat="1" ht="15.75" customHeight="1"/>
    <row r="365" customFormat="1" ht="15.75" customHeight="1"/>
    <row r="366" customFormat="1" ht="15.75" customHeight="1"/>
    <row r="367" customFormat="1" ht="15.75" customHeight="1"/>
    <row r="368" customFormat="1" ht="15.75" customHeight="1"/>
    <row r="369" customFormat="1" ht="15.75" customHeight="1"/>
    <row r="370" customFormat="1" ht="15.75" customHeight="1"/>
    <row r="371" customFormat="1" ht="15.75" customHeight="1"/>
    <row r="372" customFormat="1" ht="15.75" customHeight="1"/>
    <row r="373" customFormat="1" ht="15.75" customHeight="1"/>
    <row r="374" customFormat="1" ht="15.75" customHeight="1"/>
    <row r="375" customFormat="1" ht="15.75" customHeight="1"/>
    <row r="376" customFormat="1" ht="15.75" customHeight="1"/>
    <row r="377" customFormat="1" ht="15.75" customHeight="1"/>
    <row r="378" customFormat="1" ht="15.75" customHeight="1"/>
    <row r="379" customFormat="1" ht="15.75" customHeight="1"/>
    <row r="380" customFormat="1" ht="15.75" customHeight="1"/>
    <row r="381" customFormat="1" ht="15.75" customHeight="1"/>
    <row r="382" customFormat="1" ht="15.75" customHeight="1"/>
    <row r="383" customFormat="1" ht="15.75" customHeight="1"/>
    <row r="384" customFormat="1" ht="15.75" customHeight="1"/>
    <row r="385" customFormat="1" ht="15.75" customHeight="1"/>
    <row r="386" customFormat="1" ht="15.75" customHeight="1"/>
    <row r="387" customFormat="1" ht="15.75" customHeight="1"/>
    <row r="388" customFormat="1" ht="15.75" customHeight="1"/>
    <row r="389" customFormat="1" ht="15.75" customHeight="1"/>
    <row r="390" customFormat="1" ht="15.75" customHeight="1"/>
    <row r="391" customFormat="1" ht="15.75" customHeight="1"/>
    <row r="392" customFormat="1" ht="15.75" customHeight="1"/>
    <row r="393" customFormat="1" ht="15.75" customHeight="1"/>
    <row r="394" customFormat="1" ht="15.75" customHeight="1"/>
    <row r="395" customFormat="1" ht="15.75" customHeight="1"/>
    <row r="396" customFormat="1" ht="15.75" customHeight="1"/>
    <row r="397" customFormat="1" ht="15.75" customHeight="1"/>
    <row r="398" customFormat="1" ht="15.75" customHeight="1"/>
    <row r="399" customFormat="1" ht="15.75" customHeight="1"/>
    <row r="400" customFormat="1" ht="15.75" customHeight="1"/>
    <row r="401" customFormat="1" ht="15.75" customHeight="1"/>
    <row r="402" customFormat="1" ht="15.75" customHeight="1"/>
    <row r="403" customFormat="1" ht="15.75" customHeight="1"/>
    <row r="404" customFormat="1" ht="15.75" customHeight="1"/>
    <row r="405" customFormat="1" ht="15.75" customHeight="1"/>
    <row r="406" customFormat="1" ht="15.75" customHeight="1"/>
    <row r="407" customFormat="1" ht="15.75" customHeight="1"/>
    <row r="408" customFormat="1" ht="15.75" customHeight="1"/>
    <row r="409" customFormat="1" ht="15.75" customHeight="1"/>
    <row r="410" customFormat="1" ht="15.75" customHeight="1"/>
    <row r="411" customFormat="1" ht="15.75" customHeight="1"/>
    <row r="412" customFormat="1" ht="15.75" customHeight="1"/>
    <row r="413" customFormat="1" ht="15.75" customHeight="1"/>
    <row r="414" customFormat="1" ht="15.75" customHeight="1"/>
    <row r="415" customFormat="1" ht="15.75" customHeight="1"/>
    <row r="416" customFormat="1" ht="15.75" customHeight="1"/>
    <row r="417" customFormat="1" ht="15.75" customHeight="1"/>
    <row r="418" customFormat="1" ht="15.75" customHeight="1"/>
    <row r="419" customFormat="1" ht="15.75" customHeight="1"/>
    <row r="420" customFormat="1" ht="15.75" customHeight="1"/>
    <row r="421" customFormat="1" ht="15.75" customHeight="1"/>
    <row r="422" customFormat="1" ht="15.75" customHeight="1"/>
    <row r="423" customFormat="1" ht="15.75" customHeight="1"/>
    <row r="424" customFormat="1" ht="15.75" customHeight="1"/>
    <row r="425" customFormat="1" ht="15.75" customHeight="1"/>
    <row r="426" customFormat="1" ht="15.75" customHeight="1"/>
    <row r="427" customFormat="1" ht="15.75" customHeight="1"/>
    <row r="428" customFormat="1" ht="15.75" customHeight="1"/>
    <row r="429" customFormat="1" ht="15.75" customHeight="1"/>
    <row r="430" customFormat="1" ht="15.75" customHeight="1"/>
    <row r="431" customFormat="1" ht="15.75" customHeight="1"/>
    <row r="432" customFormat="1" ht="15.75" customHeight="1"/>
    <row r="433" customFormat="1" ht="15.75" customHeight="1"/>
    <row r="434" customFormat="1" ht="15.75" customHeight="1"/>
    <row r="435" customFormat="1" ht="15.75" customHeight="1"/>
    <row r="436" customFormat="1" ht="15.75" customHeight="1"/>
    <row r="437" customFormat="1" ht="15.75" customHeight="1"/>
    <row r="438" customFormat="1" ht="15.75" customHeight="1"/>
    <row r="439" customFormat="1" ht="15.75" customHeight="1"/>
    <row r="440" customFormat="1" ht="15.75" customHeight="1"/>
    <row r="441" customFormat="1" ht="15.75" customHeight="1"/>
    <row r="442" customFormat="1" ht="15.75" customHeight="1"/>
    <row r="443" customFormat="1" ht="15.75" customHeight="1"/>
    <row r="444" customFormat="1" ht="15.75" customHeight="1"/>
    <row r="445" customFormat="1" ht="15.75" customHeight="1"/>
    <row r="446" customFormat="1" ht="15.75" customHeight="1"/>
    <row r="447" customFormat="1" ht="15.75" customHeight="1"/>
    <row r="448" customFormat="1" ht="15.75" customHeight="1"/>
    <row r="449" customFormat="1" ht="15.75" customHeight="1"/>
    <row r="450" customFormat="1" ht="15.75" customHeight="1"/>
    <row r="451" customFormat="1" ht="15.75" customHeight="1"/>
    <row r="452" customFormat="1" ht="15.75" customHeight="1"/>
    <row r="453" customFormat="1" ht="15.75" customHeight="1"/>
    <row r="454" customFormat="1" ht="15.75" customHeight="1"/>
    <row r="455" customFormat="1" ht="15.75" customHeight="1"/>
    <row r="456" customFormat="1" ht="15.75" customHeight="1"/>
    <row r="457" customFormat="1" ht="15.75" customHeight="1"/>
    <row r="458" customFormat="1" ht="15.75" customHeight="1"/>
    <row r="459" customFormat="1" ht="15.75" customHeight="1"/>
    <row r="460" customFormat="1" ht="15.75" customHeight="1"/>
    <row r="461" customFormat="1" ht="15.75" customHeight="1"/>
    <row r="462" customFormat="1" ht="15.75" customHeight="1"/>
    <row r="463" customFormat="1" ht="15.75" customHeight="1"/>
    <row r="464" customFormat="1" ht="15.75" customHeight="1"/>
    <row r="465" customFormat="1" ht="15.75" customHeight="1"/>
    <row r="466" customFormat="1" ht="15.75" customHeight="1"/>
    <row r="467" customFormat="1" ht="15.75" customHeight="1"/>
    <row r="468" customFormat="1" ht="15.75" customHeight="1"/>
    <row r="469" customFormat="1" ht="15.75" customHeight="1"/>
    <row r="470" customFormat="1" ht="15.75" customHeight="1"/>
    <row r="471" customFormat="1" ht="15.75" customHeight="1"/>
    <row r="472" customFormat="1" ht="15.75" customHeight="1"/>
    <row r="473" customFormat="1" ht="15.75" customHeight="1"/>
    <row r="474" customFormat="1" ht="15.75" customHeight="1"/>
    <row r="475" customFormat="1" ht="15.75" customHeight="1"/>
    <row r="476" customFormat="1" ht="15.75" customHeight="1"/>
    <row r="477" customFormat="1" ht="15.75" customHeight="1"/>
    <row r="478" customFormat="1" ht="15.75" customHeight="1"/>
    <row r="479" customFormat="1" ht="15.75" customHeight="1"/>
    <row r="480" customFormat="1" ht="15.75" customHeight="1"/>
    <row r="481" customFormat="1" ht="15.75" customHeight="1"/>
    <row r="482" customFormat="1" ht="15.75" customHeight="1"/>
    <row r="483" customFormat="1" ht="15.75" customHeight="1"/>
    <row r="484" customFormat="1" ht="15.75" customHeight="1"/>
    <row r="485" customFormat="1" ht="15.75" customHeight="1"/>
    <row r="486" customFormat="1" ht="15.75" customHeight="1"/>
    <row r="487" customFormat="1" ht="15.75" customHeight="1"/>
    <row r="488" customFormat="1" ht="15.75" customHeight="1"/>
    <row r="489" customFormat="1" ht="15.75" customHeight="1"/>
    <row r="490" customFormat="1" ht="15.75" customHeight="1"/>
    <row r="491" customFormat="1" ht="15.75" customHeight="1"/>
    <row r="492" customFormat="1" ht="15.75" customHeight="1"/>
    <row r="493" customFormat="1" ht="15.75" customHeight="1"/>
    <row r="494" customFormat="1" ht="15.75" customHeight="1"/>
    <row r="495" customFormat="1" ht="15.75" customHeight="1"/>
    <row r="496" customFormat="1" ht="15.75" customHeight="1"/>
    <row r="497" customFormat="1" ht="15.75" customHeight="1"/>
    <row r="498" customFormat="1" ht="15.75" customHeight="1"/>
    <row r="499" customFormat="1" ht="15.75" customHeight="1"/>
    <row r="500" customFormat="1" ht="15.75" customHeight="1"/>
    <row r="501" customFormat="1" ht="15.75" customHeight="1"/>
    <row r="502" customFormat="1" ht="15.75" customHeight="1"/>
    <row r="503" customFormat="1" ht="15.75" customHeight="1"/>
    <row r="504" customFormat="1" ht="15.75" customHeight="1"/>
    <row r="505" customFormat="1" ht="15.75" customHeight="1"/>
    <row r="506" customFormat="1" ht="15.75" customHeight="1"/>
    <row r="507" customFormat="1" ht="15.75" customHeight="1"/>
    <row r="508" customFormat="1" ht="15.75" customHeight="1"/>
    <row r="509" customFormat="1" ht="15.75" customHeight="1"/>
    <row r="510" customFormat="1" ht="15.75" customHeight="1"/>
    <row r="511" customFormat="1" ht="15.75" customHeight="1"/>
    <row r="512" customFormat="1" ht="15.75" customHeight="1"/>
    <row r="513" customFormat="1" ht="15.75" customHeight="1"/>
    <row r="514" customFormat="1" ht="15.75" customHeight="1"/>
    <row r="515" customFormat="1" ht="15.75" customHeight="1"/>
    <row r="516" customFormat="1" ht="15.75" customHeight="1"/>
    <row r="517" customFormat="1" ht="15.75" customHeight="1"/>
    <row r="518" customFormat="1" ht="15.75" customHeight="1"/>
    <row r="519" customFormat="1" ht="15.75" customHeight="1"/>
    <row r="520" customFormat="1" ht="15.75" customHeight="1"/>
    <row r="521" customFormat="1" ht="15.75" customHeight="1"/>
    <row r="522" customFormat="1" ht="15.75" customHeight="1"/>
    <row r="523" customFormat="1" ht="15.75" customHeight="1"/>
    <row r="524" customFormat="1" ht="15.75" customHeight="1"/>
    <row r="525" customFormat="1" ht="15.75" customHeight="1"/>
    <row r="526" customFormat="1" ht="15.75" customHeight="1"/>
    <row r="527" customFormat="1" ht="15.75" customHeight="1"/>
    <row r="528" customFormat="1" ht="15.75" customHeight="1"/>
    <row r="529" customFormat="1" ht="15.75" customHeight="1"/>
    <row r="530" customFormat="1" ht="15.75" customHeight="1"/>
    <row r="531" customFormat="1" ht="15.75" customHeight="1"/>
    <row r="532" customFormat="1" ht="15.75" customHeight="1"/>
    <row r="533" customFormat="1" ht="15.75" customHeight="1"/>
    <row r="534" customFormat="1" ht="15.75" customHeight="1"/>
    <row r="535" customFormat="1" ht="15.75" customHeight="1"/>
    <row r="536" customFormat="1" ht="15.75" customHeight="1"/>
    <row r="537" customFormat="1" ht="15.75" customHeight="1"/>
    <row r="538" customFormat="1" ht="15.75" customHeight="1"/>
    <row r="539" customFormat="1" ht="15.75" customHeight="1"/>
    <row r="540" customFormat="1" ht="15.75" customHeight="1"/>
    <row r="541" customFormat="1" ht="15.75" customHeight="1"/>
    <row r="542" customFormat="1" ht="15.75" customHeight="1"/>
    <row r="543" customFormat="1" ht="15.75" customHeight="1"/>
    <row r="544" customFormat="1" ht="15.75" customHeight="1"/>
    <row r="545" customFormat="1" ht="15.75" customHeight="1"/>
    <row r="546" customFormat="1" ht="15.75" customHeight="1"/>
    <row r="547" customFormat="1" ht="15.75" customHeight="1"/>
    <row r="548" customFormat="1" ht="15.75" customHeight="1"/>
    <row r="549" customFormat="1" ht="15.75" customHeight="1"/>
    <row r="550" customFormat="1" ht="15.75" customHeight="1"/>
    <row r="551" customFormat="1" ht="15.75" customHeight="1"/>
    <row r="552" customFormat="1" ht="15.75" customHeight="1"/>
    <row r="553" customFormat="1" ht="15.75" customHeight="1"/>
    <row r="554" customFormat="1" ht="15.75" customHeight="1"/>
    <row r="555" customFormat="1" ht="15.75" customHeight="1"/>
    <row r="556" customFormat="1" ht="15.75" customHeight="1"/>
    <row r="557" customFormat="1" ht="15.75" customHeight="1"/>
    <row r="558" customFormat="1" ht="15.75" customHeight="1"/>
    <row r="559" customFormat="1" ht="15.75" customHeight="1"/>
    <row r="560" customFormat="1" ht="15.75" customHeight="1"/>
    <row r="561" customFormat="1" ht="15.75" customHeight="1"/>
    <row r="562" customFormat="1" ht="15.75" customHeight="1"/>
    <row r="563" customFormat="1" ht="15.75" customHeight="1"/>
    <row r="564" customFormat="1" ht="15.75" customHeight="1"/>
    <row r="565" customFormat="1" ht="15.75" customHeight="1"/>
    <row r="566" customFormat="1" ht="15.75" customHeight="1"/>
    <row r="567" customFormat="1" ht="15.75" customHeight="1"/>
    <row r="568" customFormat="1" ht="15.75" customHeight="1"/>
    <row r="569" customFormat="1" ht="15.75" customHeight="1"/>
    <row r="570" customFormat="1" ht="15.75" customHeight="1"/>
    <row r="571" customFormat="1" ht="15.75" customHeight="1"/>
    <row r="572" customFormat="1" ht="15.75" customHeight="1"/>
    <row r="573" customFormat="1" ht="15.75" customHeight="1"/>
    <row r="574" customFormat="1" ht="15.75" customHeight="1"/>
    <row r="575" customFormat="1" ht="15.75" customHeight="1"/>
    <row r="576" customFormat="1" ht="15.75" customHeight="1"/>
    <row r="577" customFormat="1" ht="15.75" customHeight="1"/>
    <row r="578" customFormat="1" ht="15.75" customHeight="1"/>
    <row r="579" customFormat="1" ht="15.75" customHeight="1"/>
    <row r="580" customFormat="1" ht="15.75" customHeight="1"/>
    <row r="581" customFormat="1" ht="15.75" customHeight="1"/>
    <row r="582" customFormat="1" ht="15.75" customHeight="1"/>
    <row r="583" customFormat="1" ht="15.75" customHeight="1"/>
    <row r="584" customFormat="1" ht="15.75" customHeight="1"/>
    <row r="585" customFormat="1" ht="15.75" customHeight="1"/>
    <row r="586" customFormat="1" ht="15.75" customHeight="1"/>
    <row r="587" customFormat="1" ht="15.75" customHeight="1"/>
    <row r="588" customFormat="1" ht="15.75" customHeight="1"/>
    <row r="589" customFormat="1" ht="15.75" customHeight="1"/>
    <row r="590" customFormat="1" ht="15.75" customHeight="1"/>
    <row r="591" customFormat="1" ht="15.75" customHeight="1"/>
    <row r="592" customFormat="1" ht="15.75" customHeight="1"/>
    <row r="593" customFormat="1" ht="15.75" customHeight="1"/>
    <row r="594" customFormat="1" ht="15.75" customHeight="1"/>
    <row r="595" customFormat="1" ht="15.75" customHeight="1"/>
    <row r="596" customFormat="1" ht="15.75" customHeight="1"/>
    <row r="597" customFormat="1" ht="15.75" customHeight="1"/>
    <row r="598" customFormat="1" ht="15.75" customHeight="1"/>
    <row r="599" customFormat="1" ht="15.75" customHeight="1"/>
    <row r="600" customFormat="1" ht="15.75" customHeight="1"/>
    <row r="601" customFormat="1" ht="15.75" customHeight="1"/>
    <row r="602" customFormat="1" ht="15.75" customHeight="1"/>
    <row r="603" customFormat="1" ht="15.75" customHeight="1"/>
    <row r="604" customFormat="1" ht="15.75" customHeight="1"/>
    <row r="605" customFormat="1" ht="15.75" customHeight="1"/>
    <row r="606" customFormat="1" ht="15.75" customHeight="1"/>
    <row r="607" customFormat="1" ht="15.75" customHeight="1"/>
    <row r="608" customFormat="1" ht="15.75" customHeight="1"/>
    <row r="609" customFormat="1" ht="15.75" customHeight="1"/>
    <row r="610" customFormat="1" ht="15.75" customHeight="1"/>
    <row r="611" customFormat="1" ht="15.75" customHeight="1"/>
    <row r="612" customFormat="1" ht="15.75" customHeight="1"/>
    <row r="613" customFormat="1" ht="15.75" customHeight="1"/>
    <row r="614" customFormat="1" ht="15.75" customHeight="1"/>
    <row r="615" customFormat="1" ht="15.75" customHeight="1"/>
    <row r="616" customFormat="1" ht="15.75" customHeight="1"/>
    <row r="617" customFormat="1" ht="15.75" customHeight="1"/>
    <row r="618" customFormat="1" ht="15.75" customHeight="1"/>
    <row r="619" customFormat="1" ht="15.75" customHeight="1"/>
    <row r="620" customFormat="1" ht="15.75" customHeight="1"/>
    <row r="621" customFormat="1" ht="15.75" customHeight="1"/>
    <row r="622" customFormat="1" ht="15.75" customHeight="1"/>
    <row r="623" customFormat="1" ht="15.75" customHeight="1"/>
    <row r="624" customFormat="1" ht="15.75" customHeight="1"/>
    <row r="625" customFormat="1" ht="15.75" customHeight="1"/>
    <row r="626" customFormat="1" ht="15.75" customHeight="1"/>
    <row r="627" customFormat="1" ht="15.75" customHeight="1"/>
    <row r="628" customFormat="1" ht="15.75" customHeight="1"/>
    <row r="629" customFormat="1" ht="15.75" customHeight="1"/>
    <row r="630" customFormat="1" ht="15.75" customHeight="1"/>
    <row r="631" customFormat="1" ht="15.75" customHeight="1"/>
    <row r="632" customFormat="1" ht="15.75" customHeight="1"/>
    <row r="633" customFormat="1" ht="15.75" customHeight="1"/>
    <row r="634" customFormat="1" ht="15.75" customHeight="1"/>
    <row r="635" customFormat="1" ht="15.75" customHeight="1"/>
    <row r="636" customFormat="1" ht="15.75" customHeight="1"/>
    <row r="637" customFormat="1" ht="15.75" customHeight="1"/>
    <row r="638" customFormat="1" ht="15.75" customHeight="1"/>
    <row r="639" customFormat="1" ht="15.75" customHeight="1"/>
    <row r="640" customFormat="1" ht="15.75" customHeight="1"/>
    <row r="641" customFormat="1" ht="15.75" customHeight="1"/>
    <row r="642" customFormat="1" ht="15.75" customHeight="1"/>
    <row r="643" customFormat="1" ht="15.75" customHeight="1"/>
    <row r="644" customFormat="1" ht="15.75" customHeight="1"/>
    <row r="645" customFormat="1" ht="15.75" customHeight="1"/>
    <row r="646" customFormat="1" ht="15.75" customHeight="1"/>
    <row r="647" customFormat="1" ht="15.75" customHeight="1"/>
    <row r="648" customFormat="1" ht="15.75" customHeight="1"/>
    <row r="649" customFormat="1" ht="15.75" customHeight="1"/>
    <row r="650" customFormat="1" ht="15.75" customHeight="1"/>
    <row r="651" customFormat="1" ht="15.75" customHeight="1"/>
    <row r="652" customFormat="1" ht="15.75" customHeight="1"/>
    <row r="653" customFormat="1" ht="15.75" customHeight="1"/>
    <row r="654" customFormat="1" ht="15.75" customHeight="1"/>
    <row r="655" customFormat="1" ht="15.75" customHeight="1"/>
    <row r="656" customFormat="1" ht="15.75" customHeight="1"/>
    <row r="657" customFormat="1" ht="15.75" customHeight="1"/>
    <row r="658" customFormat="1" ht="15.75" customHeight="1"/>
    <row r="659" customFormat="1" ht="15.75" customHeight="1"/>
    <row r="660" customFormat="1" ht="15.75" customHeight="1"/>
    <row r="661" customFormat="1" ht="15.75" customHeight="1"/>
    <row r="662" customFormat="1" ht="15.75" customHeight="1"/>
    <row r="663" customFormat="1" ht="15.75" customHeight="1"/>
    <row r="664" customFormat="1" ht="15.75" customHeight="1"/>
    <row r="665" customFormat="1" ht="15.75" customHeight="1"/>
    <row r="666" customFormat="1" ht="15.75" customHeight="1"/>
    <row r="667" customFormat="1" ht="15.75" customHeight="1"/>
    <row r="668" customFormat="1" ht="15.75" customHeight="1"/>
    <row r="669" customFormat="1" ht="15.75" customHeight="1"/>
    <row r="670" customFormat="1" ht="15.75" customHeight="1"/>
    <row r="671" customFormat="1" ht="15.75" customHeight="1"/>
    <row r="672" customFormat="1" ht="15.75" customHeight="1"/>
    <row r="673" customFormat="1" ht="15.75" customHeight="1"/>
    <row r="674" customFormat="1" ht="15.75" customHeight="1"/>
    <row r="675" customFormat="1" ht="15.75" customHeight="1"/>
    <row r="676" customFormat="1" ht="15.75" customHeight="1"/>
    <row r="677" customFormat="1" ht="15.75" customHeight="1"/>
    <row r="678" customFormat="1" ht="15.75" customHeight="1"/>
    <row r="679" customFormat="1" ht="15.75" customHeight="1"/>
    <row r="680" customFormat="1" ht="15.75" customHeight="1"/>
    <row r="681" customFormat="1" ht="15.75" customHeight="1"/>
    <row r="682" customFormat="1" ht="15.75" customHeight="1"/>
    <row r="683" customFormat="1" ht="15.75" customHeight="1"/>
    <row r="684" customFormat="1" ht="15.75" customHeight="1"/>
    <row r="685" customFormat="1" ht="15.75" customHeight="1"/>
    <row r="686" customFormat="1" ht="15.75" customHeight="1"/>
    <row r="687" customFormat="1" ht="15.75" customHeight="1"/>
    <row r="688" customFormat="1" ht="15.75" customHeight="1"/>
    <row r="689" customFormat="1" ht="15.75" customHeight="1"/>
    <row r="690" customFormat="1" ht="15.75" customHeight="1"/>
    <row r="691" customFormat="1" ht="15.75" customHeight="1"/>
    <row r="692" customFormat="1" ht="15.75" customHeight="1"/>
    <row r="693" customFormat="1" ht="15.75" customHeight="1"/>
    <row r="694" customFormat="1" ht="15.75" customHeight="1"/>
    <row r="695" customFormat="1" ht="15.75" customHeight="1"/>
    <row r="696" customFormat="1" ht="15.75" customHeight="1"/>
    <row r="697" customFormat="1" ht="15.75" customHeight="1"/>
    <row r="698" customFormat="1" ht="15.75" customHeight="1"/>
    <row r="699" customFormat="1" ht="15.75" customHeight="1"/>
    <row r="700" customFormat="1" ht="15.75" customHeight="1"/>
    <row r="701" customFormat="1" ht="15.75" customHeight="1"/>
    <row r="702" customFormat="1" ht="15.75" customHeight="1"/>
    <row r="703" customFormat="1" ht="15.75" customHeight="1"/>
    <row r="704" customFormat="1" ht="15.75" customHeight="1"/>
    <row r="705" customFormat="1" ht="15.75" customHeight="1"/>
    <row r="706" customFormat="1" ht="15.75" customHeight="1"/>
    <row r="707" customFormat="1" ht="15.75" customHeight="1"/>
    <row r="708" customFormat="1" ht="15.75" customHeight="1"/>
    <row r="709" customFormat="1" ht="15.75" customHeight="1"/>
    <row r="710" customFormat="1" ht="15.75" customHeight="1"/>
    <row r="711" customFormat="1" ht="15.75" customHeight="1"/>
    <row r="712" customFormat="1" ht="15.75" customHeight="1"/>
    <row r="713" customFormat="1" ht="15.75" customHeight="1"/>
    <row r="714" customFormat="1" ht="15.75" customHeight="1"/>
    <row r="715" customFormat="1" ht="15.75" customHeight="1"/>
    <row r="716" customFormat="1" ht="15.75" customHeight="1"/>
    <row r="717" customFormat="1" ht="15.75" customHeight="1"/>
    <row r="718" customFormat="1" ht="15.75" customHeight="1"/>
    <row r="719" customFormat="1" ht="15.75" customHeight="1"/>
    <row r="720" customFormat="1" ht="15.75" customHeight="1"/>
    <row r="721" customFormat="1" ht="15.75" customHeight="1"/>
    <row r="722" customFormat="1" ht="15.75" customHeight="1"/>
    <row r="723" customFormat="1" ht="15.75" customHeight="1"/>
    <row r="724" customFormat="1" ht="15.75" customHeight="1"/>
    <row r="725" customFormat="1" ht="15.75" customHeight="1"/>
    <row r="726" customFormat="1" ht="15.75" customHeight="1"/>
    <row r="727" customFormat="1" ht="15.75" customHeight="1"/>
    <row r="728" customFormat="1" ht="15.75" customHeight="1"/>
    <row r="729" customFormat="1" ht="15.75" customHeight="1"/>
    <row r="730" customFormat="1" ht="15.75" customHeight="1"/>
    <row r="731" customFormat="1" ht="15.75" customHeight="1"/>
    <row r="732" customFormat="1" ht="15.75" customHeight="1"/>
    <row r="733" customFormat="1" ht="15.75" customHeight="1"/>
    <row r="734" customFormat="1" ht="15.75" customHeight="1"/>
    <row r="735" customFormat="1" ht="15.75" customHeight="1"/>
    <row r="736" customFormat="1" ht="15.75" customHeight="1"/>
    <row r="737" customFormat="1" ht="15.75" customHeight="1"/>
    <row r="738" customFormat="1" ht="15.75" customHeight="1"/>
    <row r="739" customFormat="1" ht="15.75" customHeight="1"/>
    <row r="740" customFormat="1" ht="15.75" customHeight="1"/>
    <row r="741" customFormat="1" ht="15.75" customHeight="1"/>
    <row r="742" customFormat="1" ht="15.75" customHeight="1"/>
    <row r="743" customFormat="1" ht="15.75" customHeight="1"/>
    <row r="744" customFormat="1" ht="15.75" customHeight="1"/>
    <row r="745" customFormat="1" ht="15.75" customHeight="1"/>
    <row r="746" customFormat="1" ht="15.75" customHeight="1"/>
    <row r="747" customFormat="1" ht="15.75" customHeight="1"/>
    <row r="748" customFormat="1" ht="15.75" customHeight="1"/>
    <row r="749" customFormat="1" ht="15.75" customHeight="1"/>
    <row r="750" customFormat="1" ht="15.75" customHeight="1"/>
    <row r="751" customFormat="1" ht="15.75" customHeight="1"/>
    <row r="752" customFormat="1" ht="15.75" customHeight="1"/>
    <row r="753" customFormat="1" ht="15.75" customHeight="1"/>
    <row r="754" customFormat="1" ht="15.75" customHeight="1"/>
    <row r="755" customFormat="1" ht="15.75" customHeight="1"/>
    <row r="756" customFormat="1" ht="15.75" customHeight="1"/>
    <row r="757" customFormat="1" ht="15.75" customHeight="1"/>
    <row r="758" customFormat="1" ht="15.75" customHeight="1"/>
    <row r="759" customFormat="1" ht="15.75" customHeight="1"/>
    <row r="760" customFormat="1" ht="15.75" customHeight="1"/>
    <row r="761" customFormat="1" ht="15.75" customHeight="1"/>
    <row r="762" customFormat="1" ht="15.75" customHeight="1"/>
    <row r="763" customFormat="1" ht="15.75" customHeight="1"/>
    <row r="764" customFormat="1" ht="15.75" customHeight="1"/>
    <row r="765" customFormat="1" ht="15.75" customHeight="1"/>
    <row r="766" customFormat="1" ht="15.75" customHeight="1"/>
    <row r="767" customFormat="1" ht="15.75" customHeight="1"/>
    <row r="768" customFormat="1" ht="15.75" customHeight="1"/>
    <row r="769" customFormat="1" ht="15.75" customHeight="1"/>
    <row r="770" customFormat="1" ht="15.75" customHeight="1"/>
    <row r="771" customFormat="1" ht="15.75" customHeight="1"/>
    <row r="772" customFormat="1" ht="15.75" customHeight="1"/>
    <row r="773" customFormat="1" ht="15.75" customHeight="1"/>
    <row r="774" customFormat="1" ht="15.75" customHeight="1"/>
    <row r="775" customFormat="1" ht="15.75" customHeight="1"/>
    <row r="776" customFormat="1" ht="15.75" customHeight="1"/>
    <row r="777" customFormat="1" ht="15.75" customHeight="1"/>
    <row r="778" customFormat="1" ht="15.75" customHeight="1"/>
    <row r="779" customFormat="1" ht="15.75" customHeight="1"/>
    <row r="780" customFormat="1" ht="15.75" customHeight="1"/>
    <row r="781" customFormat="1" ht="15.75" customHeight="1"/>
    <row r="782" customFormat="1" ht="15.75" customHeight="1"/>
    <row r="783" customFormat="1" ht="15.75" customHeight="1"/>
    <row r="784" customFormat="1" ht="15.75" customHeight="1"/>
    <row r="785" customFormat="1" ht="15.75" customHeight="1"/>
    <row r="786" customFormat="1" ht="15.75" customHeight="1"/>
    <row r="787" customFormat="1" ht="15.75" customHeight="1"/>
    <row r="788" customFormat="1" ht="15.75" customHeight="1"/>
    <row r="789" customFormat="1" ht="15.75" customHeight="1"/>
    <row r="790" customFormat="1" ht="15.75" customHeight="1"/>
    <row r="791" customFormat="1" ht="15.75" customHeight="1"/>
    <row r="792" customFormat="1" ht="15.75" customHeight="1"/>
    <row r="793" customFormat="1" ht="15.75" customHeight="1"/>
    <row r="794" customFormat="1" ht="15.75" customHeight="1"/>
    <row r="795" customFormat="1" ht="15.75" customHeight="1"/>
    <row r="796" customFormat="1" ht="15.75" customHeight="1"/>
    <row r="797" customFormat="1" ht="15.75" customHeight="1"/>
    <row r="798" customFormat="1" ht="15.75" customHeight="1"/>
    <row r="799" customFormat="1" ht="15.75" customHeight="1"/>
    <row r="800" customFormat="1" ht="15.75" customHeight="1"/>
    <row r="801" customFormat="1" ht="15.75" customHeight="1"/>
    <row r="802" customFormat="1" ht="15.75" customHeight="1"/>
    <row r="803" customFormat="1" ht="15.75" customHeight="1"/>
    <row r="804" customFormat="1" ht="15.75" customHeight="1"/>
    <row r="805" customFormat="1" ht="15.75" customHeight="1"/>
    <row r="806" customFormat="1" ht="15.75" customHeight="1"/>
    <row r="807" customFormat="1" ht="15.75" customHeight="1"/>
    <row r="808" customFormat="1" ht="15.75" customHeight="1"/>
    <row r="809" customFormat="1" ht="15.75" customHeight="1"/>
    <row r="810" customFormat="1" ht="15.75" customHeight="1"/>
    <row r="811" customFormat="1" ht="15.75" customHeight="1"/>
    <row r="812" customFormat="1" ht="15.75" customHeight="1"/>
    <row r="813" customFormat="1" ht="15.75" customHeight="1"/>
    <row r="814" customFormat="1" ht="15.75" customHeight="1"/>
    <row r="815" customFormat="1" ht="15.75" customHeight="1"/>
    <row r="816" customFormat="1" ht="15.75" customHeight="1"/>
    <row r="817" customFormat="1" ht="15.75" customHeight="1"/>
    <row r="818" customFormat="1" ht="15.75" customHeight="1"/>
    <row r="819" customFormat="1" ht="15.75" customHeight="1"/>
    <row r="820" customFormat="1" ht="15.75" customHeight="1"/>
    <row r="821" customFormat="1" ht="15.75" customHeight="1"/>
    <row r="822" customFormat="1" ht="15.75" customHeight="1"/>
    <row r="823" customFormat="1" ht="15.75" customHeight="1"/>
    <row r="824" customFormat="1" ht="15.75" customHeight="1"/>
    <row r="825" customFormat="1" ht="15.75" customHeight="1"/>
    <row r="826" customFormat="1" ht="15.75" customHeight="1"/>
    <row r="827" customFormat="1" ht="15.75" customHeight="1"/>
    <row r="828" customFormat="1" ht="15.75" customHeight="1"/>
    <row r="829" customFormat="1" ht="15.75" customHeight="1"/>
    <row r="830" customFormat="1" ht="15.75" customHeight="1"/>
    <row r="831" customFormat="1" ht="15.75" customHeight="1"/>
    <row r="832" customFormat="1" ht="15.75" customHeight="1"/>
    <row r="833" customFormat="1" ht="15.75" customHeight="1"/>
    <row r="834" customFormat="1" ht="15.75" customHeight="1"/>
    <row r="835" customFormat="1" ht="15.75" customHeight="1"/>
    <row r="836" customFormat="1" ht="15.75" customHeight="1"/>
    <row r="837" customFormat="1" ht="15.75" customHeight="1"/>
    <row r="838" customFormat="1" ht="15.75" customHeight="1"/>
    <row r="839" customFormat="1" ht="15.75" customHeight="1"/>
    <row r="840" customFormat="1" ht="15.75" customHeight="1"/>
    <row r="841" customFormat="1" ht="15.75" customHeight="1"/>
    <row r="842" customFormat="1" ht="15.75" customHeight="1"/>
    <row r="843" customFormat="1" ht="15.75" customHeight="1"/>
    <row r="844" customFormat="1" ht="15.75" customHeight="1"/>
    <row r="845" customFormat="1" ht="15.75" customHeight="1"/>
    <row r="846" customFormat="1" ht="15.75" customHeight="1"/>
    <row r="847" customFormat="1" ht="15.75" customHeight="1"/>
    <row r="848" customFormat="1" ht="15.75" customHeight="1"/>
    <row r="849" customFormat="1" ht="15.75" customHeight="1"/>
    <row r="850" customFormat="1" ht="15.75" customHeight="1"/>
    <row r="851" customFormat="1" ht="15.75" customHeight="1"/>
    <row r="852" customFormat="1" ht="15.75" customHeight="1"/>
    <row r="853" customFormat="1" ht="15.75" customHeight="1"/>
    <row r="854" customFormat="1" ht="15.75" customHeight="1"/>
    <row r="855" customFormat="1" ht="15.75" customHeight="1"/>
    <row r="856" customFormat="1" ht="15.75" customHeight="1"/>
    <row r="857" customFormat="1" ht="15.75" customHeight="1"/>
    <row r="858" customFormat="1" ht="15.75" customHeight="1"/>
    <row r="859" customFormat="1" ht="15.75" customHeight="1"/>
    <row r="860" customFormat="1" ht="15.75" customHeight="1"/>
    <row r="861" customFormat="1" ht="15.75" customHeight="1"/>
    <row r="862" customFormat="1" ht="15.75" customHeight="1"/>
    <row r="863" customFormat="1" ht="15.75" customHeight="1"/>
    <row r="864" customFormat="1" ht="15.75" customHeight="1"/>
    <row r="865" customFormat="1" ht="15.75" customHeight="1"/>
    <row r="866" customFormat="1" ht="15.75" customHeight="1"/>
    <row r="867" customFormat="1" ht="15.75" customHeight="1"/>
    <row r="868" customFormat="1" ht="15.75" customHeight="1"/>
    <row r="869" customFormat="1" ht="15.75" customHeight="1"/>
    <row r="870" customFormat="1" ht="15.75" customHeight="1"/>
    <row r="871" customFormat="1" ht="15.75" customHeight="1"/>
    <row r="872" customFormat="1" ht="15.75" customHeight="1"/>
    <row r="873" customFormat="1" ht="15.75" customHeight="1"/>
    <row r="874" customFormat="1" ht="15.75" customHeight="1"/>
    <row r="875" customFormat="1" ht="15.75" customHeight="1"/>
    <row r="876" customFormat="1" ht="15.75" customHeight="1"/>
    <row r="877" customFormat="1" ht="15.75" customHeight="1"/>
    <row r="878" customFormat="1" ht="15.75" customHeight="1"/>
    <row r="879" customFormat="1" ht="15.75" customHeight="1"/>
    <row r="880" customFormat="1" ht="15.75" customHeight="1"/>
    <row r="881" customFormat="1" ht="15.75" customHeight="1"/>
    <row r="882" customFormat="1" ht="15.75" customHeight="1"/>
    <row r="883" customFormat="1" ht="15.75" customHeight="1"/>
    <row r="884" customFormat="1" ht="15.75" customHeight="1"/>
    <row r="885" customFormat="1" ht="15.75" customHeight="1"/>
    <row r="886" customFormat="1" ht="15.75" customHeight="1"/>
    <row r="887" customFormat="1" ht="15.75" customHeight="1"/>
    <row r="888" customFormat="1" ht="15.75" customHeight="1"/>
    <row r="889" customFormat="1" ht="15.75" customHeight="1"/>
    <row r="890" customFormat="1" ht="15.75" customHeight="1"/>
    <row r="891" customFormat="1" ht="15.75" customHeight="1"/>
    <row r="892" customFormat="1" ht="15.75" customHeight="1"/>
    <row r="893" customFormat="1" ht="15.75" customHeight="1"/>
    <row r="894" customFormat="1" ht="15.75" customHeight="1"/>
    <row r="895" customFormat="1" ht="15.75" customHeight="1"/>
    <row r="896" customFormat="1" ht="15.75" customHeight="1"/>
    <row r="897" customFormat="1" ht="15.75" customHeight="1"/>
    <row r="898" customFormat="1" ht="15.75" customHeight="1"/>
    <row r="899" customFormat="1" ht="15.75" customHeight="1"/>
    <row r="900" customFormat="1" ht="15.75" customHeight="1"/>
    <row r="901" customFormat="1" ht="15.75" customHeight="1"/>
    <row r="902" customFormat="1" ht="15.75" customHeight="1"/>
    <row r="903" customFormat="1" ht="15.75" customHeight="1"/>
    <row r="904" customFormat="1" ht="15.75" customHeight="1"/>
    <row r="905" customFormat="1" ht="15.75" customHeight="1"/>
    <row r="906" customFormat="1" ht="15.75" customHeight="1"/>
    <row r="907" customFormat="1" ht="15.75" customHeight="1"/>
    <row r="908" customFormat="1" ht="15.75" customHeight="1"/>
    <row r="909" customFormat="1" ht="15.75" customHeight="1"/>
    <row r="910" customFormat="1" ht="15.75" customHeight="1"/>
    <row r="911" customFormat="1" ht="15.75" customHeight="1"/>
    <row r="912" customFormat="1" ht="15.75" customHeight="1"/>
    <row r="913" customFormat="1" ht="15.75" customHeight="1"/>
    <row r="914" customFormat="1" ht="15.75" customHeight="1"/>
    <row r="915" customFormat="1" ht="15.75" customHeight="1"/>
    <row r="916" customFormat="1" ht="15.75" customHeight="1"/>
    <row r="917" customFormat="1" ht="15.75" customHeight="1"/>
    <row r="918" customFormat="1" ht="15.75" customHeight="1"/>
    <row r="919" customFormat="1" ht="15.75" customHeight="1"/>
    <row r="920" customFormat="1" ht="15.75" customHeight="1"/>
    <row r="921" customFormat="1" ht="15.75" customHeight="1"/>
    <row r="922" customFormat="1" ht="15.75" customHeight="1"/>
    <row r="923" customFormat="1" ht="15.75" customHeight="1"/>
    <row r="924" customFormat="1" ht="15.75" customHeight="1"/>
    <row r="925" customFormat="1" ht="15.75" customHeight="1"/>
    <row r="926" customFormat="1" ht="15.75" customHeight="1"/>
    <row r="927" customFormat="1" ht="15.75" customHeight="1"/>
    <row r="928" customFormat="1" ht="15.75" customHeight="1"/>
    <row r="929" customFormat="1" ht="15.75" customHeight="1"/>
    <row r="930" customFormat="1" ht="15.75" customHeight="1"/>
    <row r="931" customFormat="1" ht="15.75" customHeight="1"/>
    <row r="932" customFormat="1" ht="15.75" customHeight="1"/>
    <row r="933" customFormat="1" ht="15.75" customHeight="1"/>
    <row r="934" customFormat="1" ht="15.75" customHeight="1"/>
    <row r="935" customFormat="1" ht="15.75" customHeight="1"/>
    <row r="936" customFormat="1" ht="15.75" customHeight="1"/>
    <row r="937" customFormat="1" ht="15.75" customHeight="1"/>
    <row r="938" customFormat="1" ht="15.75" customHeight="1"/>
    <row r="939" customFormat="1" ht="15.75" customHeight="1"/>
    <row r="940" customFormat="1" ht="15.75" customHeight="1"/>
    <row r="941" customFormat="1" ht="15.75" customHeight="1"/>
    <row r="942" customFormat="1" ht="15.75" customHeight="1"/>
    <row r="943" customFormat="1" ht="15.75" customHeight="1"/>
    <row r="944" customFormat="1" ht="15.75" customHeight="1"/>
    <row r="945" customFormat="1" ht="15.75" customHeight="1"/>
    <row r="946" customFormat="1" ht="15.75" customHeight="1"/>
    <row r="947" customFormat="1" ht="15.75" customHeight="1"/>
    <row r="948" customFormat="1" ht="15.75" customHeight="1"/>
    <row r="949" customFormat="1" ht="15.75" customHeight="1"/>
    <row r="950" customFormat="1" ht="15.75" customHeight="1"/>
    <row r="951" customFormat="1" ht="15.75" customHeight="1"/>
    <row r="952" customFormat="1" ht="15.75" customHeight="1"/>
    <row r="953" customFormat="1" ht="15.75" customHeight="1"/>
    <row r="954" customFormat="1" ht="15.75" customHeight="1"/>
    <row r="955" customFormat="1" ht="15.75" customHeight="1"/>
    <row r="956" customFormat="1" ht="15.75" customHeight="1"/>
    <row r="957" customFormat="1" ht="15.75" customHeight="1"/>
    <row r="958" customFormat="1" ht="15.75" customHeight="1"/>
    <row r="959" customFormat="1" ht="15.75" customHeight="1"/>
    <row r="960" customFormat="1" ht="15.75" customHeight="1"/>
    <row r="961" customFormat="1" ht="15.75" customHeight="1"/>
    <row r="962" customFormat="1" ht="15.75" customHeight="1"/>
    <row r="963" customFormat="1" ht="15.75" customHeight="1"/>
    <row r="964" customFormat="1" ht="15.75" customHeight="1"/>
    <row r="965" customFormat="1" ht="15.75" customHeight="1"/>
    <row r="966" customFormat="1" ht="15.75" customHeight="1"/>
    <row r="967" customFormat="1" ht="15.75" customHeight="1"/>
    <row r="968" customFormat="1" ht="15.75" customHeight="1"/>
    <row r="969" customFormat="1" ht="15.75" customHeight="1"/>
    <row r="970" customFormat="1" ht="15.75" customHeight="1"/>
    <row r="971" customFormat="1" ht="15.75" customHeight="1"/>
    <row r="972" customFormat="1" ht="15.75" customHeight="1"/>
    <row r="973" customFormat="1" ht="15.75" customHeight="1"/>
    <row r="974" customFormat="1" ht="15.75" customHeight="1"/>
    <row r="975" customFormat="1" ht="15.75" customHeight="1"/>
    <row r="976" customFormat="1" ht="15.75" customHeight="1"/>
    <row r="977" customFormat="1" ht="15.75" customHeight="1"/>
    <row r="978" customFormat="1" ht="15.75" customHeight="1"/>
    <row r="979" customFormat="1" ht="15.75" customHeight="1"/>
    <row r="980" customFormat="1" ht="15.75" customHeight="1"/>
    <row r="981" customFormat="1" ht="15.75" customHeight="1"/>
    <row r="982" customFormat="1" ht="15.75" customHeight="1"/>
    <row r="983" customFormat="1" ht="15.75" customHeight="1"/>
    <row r="984" customFormat="1" ht="15.75" customHeight="1"/>
    <row r="985" customFormat="1" ht="15.75" customHeight="1"/>
    <row r="986" customFormat="1" ht="15.75" customHeight="1"/>
    <row r="987" customFormat="1" ht="15.75" customHeight="1"/>
    <row r="988" customFormat="1" ht="15.75" customHeight="1"/>
    <row r="989" customFormat="1" ht="15.75" customHeight="1"/>
    <row r="990" customFormat="1" ht="15.75" customHeight="1"/>
    <row r="991" customFormat="1" ht="15.75" customHeight="1"/>
    <row r="992" customFormat="1" ht="15.75" customHeight="1"/>
    <row r="993" customFormat="1" ht="15.75" customHeight="1"/>
    <row r="994" customFormat="1" ht="15.75" customHeight="1"/>
    <row r="995" customFormat="1" ht="15.75" customHeight="1"/>
    <row r="996" customFormat="1" ht="15.75" customHeight="1"/>
    <row r="997" customFormat="1" ht="15.75" customHeight="1"/>
    <row r="998" customFormat="1" ht="15.75" customHeight="1"/>
    <row r="999" customFormat="1" ht="15.75" customHeight="1"/>
    <row r="1000" customFormat="1" ht="15.75" customHeight="1"/>
    <row r="1001" customFormat="1" ht="15.75" customHeight="1"/>
    <row r="1002" customFormat="1" ht="15.75" customHeight="1"/>
    <row r="1003" customFormat="1" ht="15.75" customHeight="1"/>
    <row r="1004" customFormat="1" ht="15.75" customHeight="1"/>
    <row r="1005" customFormat="1" ht="15.75" customHeight="1"/>
  </sheetData>
  <mergeCells count="14">
    <mergeCell ref="A6:I6"/>
    <mergeCell ref="A7:I7"/>
    <mergeCell ref="A8:I8"/>
    <mergeCell ref="A9:I9"/>
    <mergeCell ref="A12:I12"/>
    <mergeCell ref="A15:H15"/>
    <mergeCell ref="A26:H26"/>
    <mergeCell ref="A30:H30"/>
    <mergeCell ref="A32:H32"/>
    <mergeCell ref="A34:H34"/>
    <mergeCell ref="A36:H36"/>
    <mergeCell ref="A41:H41"/>
    <mergeCell ref="A44:H44"/>
    <mergeCell ref="A46:H46"/>
  </mergeCells>
  <pageMargins left="0.75" right="0.75" top="1" bottom="1" header="0.5" footer="0.5"/>
  <headerFooter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001"/>
  <sheetViews>
    <sheetView workbookViewId="0">
      <selection activeCell="C23" sqref="C23"/>
    </sheetView>
  </sheetViews>
  <sheetFormatPr defaultColWidth="12.6285714285714" defaultRowHeight="15" customHeight="1"/>
  <cols>
    <col min="1" max="1" width="20.1333333333333" customWidth="1"/>
    <col min="2" max="2" width="19.8761904761905" customWidth="1"/>
    <col min="3" max="3" width="94.1333333333333" customWidth="1"/>
    <col min="4" max="4" width="10.752380952381" customWidth="1"/>
    <col min="5" max="5" width="12.247619047619" customWidth="1"/>
    <col min="6" max="6" width="17.3809523809524" customWidth="1"/>
    <col min="7" max="7" width="12" customWidth="1"/>
    <col min="8" max="8" width="20.247619047619" customWidth="1"/>
    <col min="9" max="9" width="20.3809523809524" customWidth="1"/>
  </cols>
  <sheetData>
    <row r="1" ht="15.75" customHeight="1" spans="1:9">
      <c r="A1" s="1"/>
      <c r="B1" s="2"/>
      <c r="C1" s="2"/>
      <c r="D1" s="2"/>
      <c r="E1" s="2"/>
      <c r="F1" s="3"/>
      <c r="G1" s="2"/>
      <c r="H1" s="2"/>
      <c r="I1" s="2"/>
    </row>
    <row r="2" ht="15.75" customHeight="1" spans="1:9">
      <c r="A2" s="4"/>
      <c r="B2" s="2"/>
      <c r="C2" s="2"/>
      <c r="D2" s="2"/>
      <c r="E2" s="2"/>
      <c r="F2" s="3"/>
      <c r="G2" s="2"/>
      <c r="H2" s="2"/>
      <c r="I2" s="2"/>
    </row>
    <row r="3" ht="15.75" customHeight="1" spans="1:9">
      <c r="A3" s="5"/>
      <c r="B3" s="2"/>
      <c r="C3" s="2"/>
      <c r="D3" s="2"/>
      <c r="E3" s="2"/>
      <c r="F3" s="3"/>
      <c r="G3" s="2"/>
      <c r="H3" s="2"/>
      <c r="I3" s="2"/>
    </row>
    <row r="4" ht="15.75" customHeight="1" spans="1:9">
      <c r="A4" s="5"/>
      <c r="B4" s="2"/>
      <c r="C4" s="2"/>
      <c r="D4" s="2"/>
      <c r="E4" s="2"/>
      <c r="F4" s="3"/>
      <c r="G4" s="2"/>
      <c r="H4" s="2"/>
      <c r="I4" s="2"/>
    </row>
    <row r="5" ht="15.75" customHeight="1" spans="1:9">
      <c r="A5" s="6"/>
      <c r="B5" s="7"/>
      <c r="C5" s="2"/>
      <c r="D5" s="2"/>
      <c r="E5" s="2"/>
      <c r="F5" s="3"/>
      <c r="G5" s="2"/>
      <c r="H5" s="2"/>
      <c r="I5" s="2"/>
    </row>
    <row r="6" customFormat="1" ht="15.75" customHeight="1" spans="1:1">
      <c r="A6" s="8" t="s">
        <v>0</v>
      </c>
    </row>
    <row r="7" customFormat="1" ht="15.75" customHeight="1" spans="1:1">
      <c r="A7" s="8" t="s">
        <v>1</v>
      </c>
    </row>
    <row r="8" customFormat="1" ht="15.75" customHeight="1" spans="1:1">
      <c r="A8" s="9" t="s">
        <v>3</v>
      </c>
    </row>
    <row r="9" customFormat="1" ht="15.75" customHeight="1" spans="1:1">
      <c r="A9" s="8" t="s">
        <v>2</v>
      </c>
    </row>
    <row r="10" customFormat="1" ht="15.75" customHeight="1" spans="2:2">
      <c r="B10" s="289"/>
    </row>
    <row r="11" ht="15.75" customHeight="1" spans="1:9">
      <c r="A11" s="10"/>
      <c r="B11" s="11"/>
      <c r="C11" s="11"/>
      <c r="D11" s="12"/>
      <c r="E11" s="12"/>
      <c r="F11" s="13"/>
      <c r="G11" s="11"/>
      <c r="H11" s="12"/>
      <c r="I11" s="92"/>
    </row>
    <row r="12" ht="15.75" customHeight="1" spans="1:9">
      <c r="A12" s="14" t="s">
        <v>5</v>
      </c>
      <c r="B12" s="15"/>
      <c r="C12" s="15"/>
      <c r="D12" s="15"/>
      <c r="E12" s="15"/>
      <c r="F12" s="15"/>
      <c r="G12" s="15"/>
      <c r="H12" s="15"/>
      <c r="I12" s="15"/>
    </row>
    <row r="13" ht="15.75" customHeight="1" spans="1:9">
      <c r="A13" s="6"/>
      <c r="B13" s="11"/>
      <c r="C13" s="11"/>
      <c r="D13" s="12"/>
      <c r="E13" s="12"/>
      <c r="F13" s="13"/>
      <c r="G13" s="11"/>
      <c r="H13" s="12"/>
      <c r="I13" s="12"/>
    </row>
    <row r="14" ht="43" customHeight="1" spans="1:9">
      <c r="A14" s="16" t="s">
        <v>6</v>
      </c>
      <c r="B14" s="17" t="s">
        <v>7</v>
      </c>
      <c r="C14" s="18" t="s">
        <v>8</v>
      </c>
      <c r="D14" s="18" t="s">
        <v>9</v>
      </c>
      <c r="E14" s="18" t="s">
        <v>10</v>
      </c>
      <c r="F14" s="19" t="s">
        <v>11</v>
      </c>
      <c r="G14" s="18" t="s">
        <v>12</v>
      </c>
      <c r="H14" s="20" t="s">
        <v>13</v>
      </c>
      <c r="I14" s="18" t="s">
        <v>14</v>
      </c>
    </row>
    <row r="15" ht="18.75" customHeight="1" spans="1:9">
      <c r="A15" s="21" t="s">
        <v>15</v>
      </c>
      <c r="B15" s="22"/>
      <c r="C15" s="22"/>
      <c r="D15" s="22"/>
      <c r="E15" s="22"/>
      <c r="F15" s="22"/>
      <c r="G15" s="22"/>
      <c r="H15" s="23"/>
      <c r="I15" s="93">
        <f>SUM(F16)</f>
        <v>150</v>
      </c>
    </row>
    <row r="16" ht="15.75" customHeight="1" spans="1:9">
      <c r="A16" s="73" t="s">
        <v>2164</v>
      </c>
      <c r="B16" s="50" t="s">
        <v>2165</v>
      </c>
      <c r="C16" s="196" t="s">
        <v>2166</v>
      </c>
      <c r="D16" s="26">
        <v>45811</v>
      </c>
      <c r="E16" s="26">
        <v>45812</v>
      </c>
      <c r="F16" s="218">
        <v>150</v>
      </c>
      <c r="G16" s="31">
        <v>45812</v>
      </c>
      <c r="H16" s="59">
        <v>1000000000</v>
      </c>
      <c r="I16" s="146"/>
    </row>
    <row r="17" ht="24.75" customHeight="1" spans="1:40">
      <c r="A17" s="21" t="s">
        <v>20</v>
      </c>
      <c r="B17" s="22"/>
      <c r="C17" s="22"/>
      <c r="D17" s="22"/>
      <c r="E17" s="22"/>
      <c r="F17" s="22"/>
      <c r="G17" s="22"/>
      <c r="H17" s="23"/>
      <c r="I17" s="93">
        <f>SUM(F18:F32)</f>
        <v>61328.21</v>
      </c>
      <c r="AN17" s="102" t="s">
        <v>21</v>
      </c>
    </row>
    <row r="18" ht="15.75" customHeight="1" spans="1:9">
      <c r="A18" s="25" t="s">
        <v>2167</v>
      </c>
      <c r="B18" s="28" t="s">
        <v>2168</v>
      </c>
      <c r="C18" s="25" t="s">
        <v>2169</v>
      </c>
      <c r="D18" s="57">
        <v>45798</v>
      </c>
      <c r="E18" s="57">
        <v>45811</v>
      </c>
      <c r="F18" s="54">
        <v>2372.3</v>
      </c>
      <c r="G18" s="31">
        <v>45812</v>
      </c>
      <c r="H18" s="28">
        <v>1000000000</v>
      </c>
      <c r="I18" s="146"/>
    </row>
    <row r="19" ht="15.75" customHeight="1" spans="1:9">
      <c r="A19" s="25" t="s">
        <v>2170</v>
      </c>
      <c r="B19" s="28" t="s">
        <v>198</v>
      </c>
      <c r="C19" s="25" t="s">
        <v>2171</v>
      </c>
      <c r="D19" s="57">
        <v>45804</v>
      </c>
      <c r="E19" s="57">
        <v>45811</v>
      </c>
      <c r="F19" s="58">
        <v>4413</v>
      </c>
      <c r="G19" s="31">
        <v>45812</v>
      </c>
      <c r="H19" s="28">
        <v>1000000000</v>
      </c>
      <c r="I19" s="146"/>
    </row>
    <row r="20" ht="15.75" customHeight="1" spans="1:9">
      <c r="A20" s="25" t="s">
        <v>2172</v>
      </c>
      <c r="B20" s="28" t="s">
        <v>1833</v>
      </c>
      <c r="C20" s="25" t="s">
        <v>2173</v>
      </c>
      <c r="D20" s="57">
        <v>45804</v>
      </c>
      <c r="E20" s="57">
        <v>45811</v>
      </c>
      <c r="F20" s="58">
        <v>8616.66</v>
      </c>
      <c r="G20" s="31">
        <v>45812</v>
      </c>
      <c r="H20" s="28">
        <v>1000000000</v>
      </c>
      <c r="I20" s="146"/>
    </row>
    <row r="21" ht="15.75" customHeight="1" spans="1:9">
      <c r="A21" s="25" t="s">
        <v>2174</v>
      </c>
      <c r="B21" s="28" t="s">
        <v>198</v>
      </c>
      <c r="C21" s="25" t="s">
        <v>199</v>
      </c>
      <c r="D21" s="57">
        <v>45804</v>
      </c>
      <c r="E21" s="57">
        <v>45812</v>
      </c>
      <c r="F21" s="58">
        <v>2226.2</v>
      </c>
      <c r="G21" s="31">
        <v>45812</v>
      </c>
      <c r="H21" s="28">
        <v>1000000000</v>
      </c>
      <c r="I21" s="146"/>
    </row>
    <row r="22" ht="15.75" customHeight="1" spans="1:9">
      <c r="A22" s="25" t="s">
        <v>2175</v>
      </c>
      <c r="B22" s="28" t="s">
        <v>198</v>
      </c>
      <c r="C22" s="25" t="s">
        <v>199</v>
      </c>
      <c r="D22" s="57">
        <v>45804</v>
      </c>
      <c r="E22" s="57">
        <v>45812</v>
      </c>
      <c r="F22" s="58">
        <v>2179.1</v>
      </c>
      <c r="G22" s="31">
        <v>45812</v>
      </c>
      <c r="H22" s="28">
        <v>1000000000</v>
      </c>
      <c r="I22" s="146"/>
    </row>
    <row r="23" ht="15.75" customHeight="1" spans="1:9">
      <c r="A23" s="25" t="s">
        <v>2176</v>
      </c>
      <c r="B23" s="28" t="s">
        <v>208</v>
      </c>
      <c r="C23" s="25" t="s">
        <v>209</v>
      </c>
      <c r="D23" s="26">
        <v>45805</v>
      </c>
      <c r="E23" s="57">
        <v>45811</v>
      </c>
      <c r="F23" s="27">
        <v>5522.91</v>
      </c>
      <c r="G23" s="31">
        <v>45812</v>
      </c>
      <c r="H23" s="28">
        <v>1000000000</v>
      </c>
      <c r="I23" s="146"/>
    </row>
    <row r="24" ht="15.75" customHeight="1" spans="1:9">
      <c r="A24" s="25" t="s">
        <v>2177</v>
      </c>
      <c r="B24" s="28" t="s">
        <v>208</v>
      </c>
      <c r="C24" s="25" t="s">
        <v>209</v>
      </c>
      <c r="D24" s="26">
        <v>45805</v>
      </c>
      <c r="E24" s="57">
        <v>45811</v>
      </c>
      <c r="F24" s="58">
        <v>230.67</v>
      </c>
      <c r="G24" s="31">
        <v>45812</v>
      </c>
      <c r="H24" s="28">
        <v>1000000000</v>
      </c>
      <c r="I24" s="146"/>
    </row>
    <row r="25" ht="15.75" customHeight="1" spans="1:9">
      <c r="A25" s="25" t="s">
        <v>2178</v>
      </c>
      <c r="B25" s="28" t="s">
        <v>208</v>
      </c>
      <c r="C25" s="25" t="s">
        <v>209</v>
      </c>
      <c r="D25" s="26">
        <v>45805</v>
      </c>
      <c r="E25" s="57">
        <v>45811</v>
      </c>
      <c r="F25" s="58">
        <v>1711.8</v>
      </c>
      <c r="G25" s="31">
        <v>45812</v>
      </c>
      <c r="H25" s="28">
        <v>1000000000</v>
      </c>
      <c r="I25" s="146"/>
    </row>
    <row r="26" ht="15.75" customHeight="1" spans="1:9">
      <c r="A26" s="33" t="s">
        <v>2179</v>
      </c>
      <c r="B26" s="34" t="s">
        <v>1116</v>
      </c>
      <c r="C26" s="33" t="s">
        <v>199</v>
      </c>
      <c r="D26" s="40">
        <v>45805</v>
      </c>
      <c r="E26" s="40">
        <v>45811</v>
      </c>
      <c r="F26" s="126">
        <v>1958.1</v>
      </c>
      <c r="G26" s="118">
        <v>45812</v>
      </c>
      <c r="H26" s="119" t="s">
        <v>304</v>
      </c>
      <c r="I26" s="144"/>
    </row>
    <row r="27" ht="15.75" customHeight="1" spans="1:9">
      <c r="A27" s="25" t="s">
        <v>2180</v>
      </c>
      <c r="B27" s="28" t="s">
        <v>208</v>
      </c>
      <c r="C27" s="25" t="s">
        <v>209</v>
      </c>
      <c r="D27" s="57">
        <v>45806</v>
      </c>
      <c r="E27" s="57">
        <v>45811</v>
      </c>
      <c r="F27" s="58">
        <v>1309.63</v>
      </c>
      <c r="G27" s="31">
        <v>45812</v>
      </c>
      <c r="H27" s="28">
        <v>1000000000</v>
      </c>
      <c r="I27" s="146"/>
    </row>
    <row r="28" ht="15.75" customHeight="1" spans="1:9">
      <c r="A28" s="25" t="s">
        <v>2181</v>
      </c>
      <c r="B28" s="28" t="s">
        <v>1818</v>
      </c>
      <c r="C28" s="25" t="s">
        <v>1819</v>
      </c>
      <c r="D28" s="57">
        <v>45806</v>
      </c>
      <c r="E28" s="57">
        <v>45811</v>
      </c>
      <c r="F28" s="58">
        <v>3082.09</v>
      </c>
      <c r="G28" s="31">
        <v>45812</v>
      </c>
      <c r="H28" s="28">
        <v>1000000000</v>
      </c>
      <c r="I28" s="146"/>
    </row>
    <row r="29" ht="15.75" customHeight="1" spans="1:9">
      <c r="A29" s="25" t="s">
        <v>2182</v>
      </c>
      <c r="B29" s="28" t="s">
        <v>2183</v>
      </c>
      <c r="C29" s="196" t="s">
        <v>2184</v>
      </c>
      <c r="D29" s="57">
        <v>45807</v>
      </c>
      <c r="E29" s="57">
        <v>45811</v>
      </c>
      <c r="F29" s="58">
        <v>1426.28</v>
      </c>
      <c r="G29" s="31">
        <v>45812</v>
      </c>
      <c r="H29" s="28">
        <v>1000000000</v>
      </c>
      <c r="I29" s="146"/>
    </row>
    <row r="30" ht="15.75" customHeight="1" spans="1:9">
      <c r="A30" s="25" t="s">
        <v>2185</v>
      </c>
      <c r="B30" s="28" t="s">
        <v>63</v>
      </c>
      <c r="C30" s="25" t="s">
        <v>64</v>
      </c>
      <c r="D30" s="57">
        <v>45807</v>
      </c>
      <c r="E30" s="57">
        <v>45812</v>
      </c>
      <c r="F30" s="58">
        <v>12361.92</v>
      </c>
      <c r="G30" s="31">
        <v>45812</v>
      </c>
      <c r="H30" s="28">
        <v>1000000000</v>
      </c>
      <c r="I30" s="146"/>
    </row>
    <row r="31" ht="15.75" customHeight="1" spans="1:9">
      <c r="A31" s="25" t="s">
        <v>2186</v>
      </c>
      <c r="B31" s="28" t="s">
        <v>116</v>
      </c>
      <c r="C31" s="105" t="s">
        <v>204</v>
      </c>
      <c r="D31" s="57">
        <v>45810</v>
      </c>
      <c r="E31" s="57">
        <v>45811</v>
      </c>
      <c r="F31" s="58">
        <v>13390.34</v>
      </c>
      <c r="G31" s="31">
        <v>45812</v>
      </c>
      <c r="H31" s="28">
        <v>1000000000</v>
      </c>
      <c r="I31" s="146"/>
    </row>
    <row r="32" ht="15.75" customHeight="1" spans="1:9">
      <c r="A32" s="25" t="s">
        <v>2187</v>
      </c>
      <c r="B32" s="28" t="s">
        <v>138</v>
      </c>
      <c r="C32" s="105" t="s">
        <v>139</v>
      </c>
      <c r="D32" s="57">
        <v>45811</v>
      </c>
      <c r="E32" s="57">
        <v>45812</v>
      </c>
      <c r="F32" s="58">
        <v>527.21</v>
      </c>
      <c r="G32" s="31">
        <v>45812</v>
      </c>
      <c r="H32" s="28">
        <v>1000000000</v>
      </c>
      <c r="I32" s="146"/>
    </row>
    <row r="33" ht="15.75" customHeight="1" spans="1:9">
      <c r="A33" s="21" t="s">
        <v>40</v>
      </c>
      <c r="B33" s="22"/>
      <c r="C33" s="22"/>
      <c r="D33" s="22"/>
      <c r="E33" s="22"/>
      <c r="F33" s="22"/>
      <c r="G33" s="22"/>
      <c r="H33" s="23"/>
      <c r="I33" s="93">
        <f>SUM(F34)</f>
        <v>0</v>
      </c>
    </row>
    <row r="34" customHeight="1" spans="1:9">
      <c r="A34" s="74"/>
      <c r="B34" s="75"/>
      <c r="C34" s="74"/>
      <c r="D34" s="75"/>
      <c r="E34" s="75"/>
      <c r="F34" s="76"/>
      <c r="G34" s="75"/>
      <c r="H34" s="75"/>
      <c r="I34" s="25"/>
    </row>
    <row r="35" ht="15.75" customHeight="1" spans="1:9">
      <c r="A35" s="21" t="s">
        <v>41</v>
      </c>
      <c r="B35" s="22"/>
      <c r="C35" s="22"/>
      <c r="D35" s="22"/>
      <c r="E35" s="22"/>
      <c r="F35" s="22"/>
      <c r="G35" s="22"/>
      <c r="H35" s="23"/>
      <c r="I35" s="93">
        <f>SUM(F37)</f>
        <v>7996.21</v>
      </c>
    </row>
    <row r="36" ht="15.75" customHeight="1" spans="1:9">
      <c r="A36" s="196" t="s">
        <v>2188</v>
      </c>
      <c r="B36" s="28" t="s">
        <v>160</v>
      </c>
      <c r="C36" s="196" t="s">
        <v>436</v>
      </c>
      <c r="D36" s="57">
        <v>45784</v>
      </c>
      <c r="E36" s="57">
        <v>45813</v>
      </c>
      <c r="F36" s="58">
        <v>5144.44</v>
      </c>
      <c r="G36" s="118">
        <v>45812</v>
      </c>
      <c r="H36" s="59">
        <v>1000000000</v>
      </c>
      <c r="I36" s="146"/>
    </row>
    <row r="37" s="245" customFormat="1" ht="15.75" customHeight="1" spans="1:40">
      <c r="A37" s="33" t="s">
        <v>2189</v>
      </c>
      <c r="B37" s="34" t="s">
        <v>89</v>
      </c>
      <c r="C37" s="33" t="s">
        <v>90</v>
      </c>
      <c r="D37" s="36">
        <v>45805</v>
      </c>
      <c r="E37" s="36">
        <v>45812</v>
      </c>
      <c r="F37" s="136">
        <v>7996.21</v>
      </c>
      <c r="G37" s="118">
        <v>45812</v>
      </c>
      <c r="H37" s="150">
        <v>1000000000</v>
      </c>
      <c r="I37" s="144"/>
      <c r="J37" s="248"/>
      <c r="K37" s="248"/>
      <c r="L37" s="248"/>
      <c r="M37" s="248"/>
      <c r="N37" s="248"/>
      <c r="O37" s="248"/>
      <c r="P37" s="248"/>
      <c r="Q37" s="248"/>
      <c r="R37" s="248"/>
      <c r="S37" s="248"/>
      <c r="T37" s="248"/>
      <c r="U37" s="248"/>
      <c r="V37" s="248"/>
      <c r="W37" s="248"/>
      <c r="X37" s="248"/>
      <c r="Y37" s="248"/>
      <c r="Z37" s="248"/>
      <c r="AA37" s="248"/>
      <c r="AB37" s="248"/>
      <c r="AC37" s="248"/>
      <c r="AD37" s="248"/>
      <c r="AE37" s="248"/>
      <c r="AF37" s="248"/>
      <c r="AG37" s="248"/>
      <c r="AH37" s="248"/>
      <c r="AI37" s="248"/>
      <c r="AJ37" s="248"/>
      <c r="AK37" s="248"/>
      <c r="AL37" s="248"/>
      <c r="AM37" s="248"/>
      <c r="AN37" s="248"/>
    </row>
    <row r="38" ht="15.75" customHeight="1" spans="1:9">
      <c r="A38" s="21" t="s">
        <v>45</v>
      </c>
      <c r="B38" s="22"/>
      <c r="C38" s="22"/>
      <c r="D38" s="22"/>
      <c r="E38" s="22"/>
      <c r="F38" s="22"/>
      <c r="G38" s="22"/>
      <c r="H38" s="23"/>
      <c r="I38" s="93">
        <f t="shared" ref="I38:I42" si="0">SUM(F39)</f>
        <v>30790.08</v>
      </c>
    </row>
    <row r="39" ht="18" customHeight="1" spans="1:9">
      <c r="A39" s="25" t="s">
        <v>2190</v>
      </c>
      <c r="B39" s="28" t="s">
        <v>1697</v>
      </c>
      <c r="C39" s="25" t="s">
        <v>1698</v>
      </c>
      <c r="D39" s="97">
        <v>45811</v>
      </c>
      <c r="E39" s="97">
        <v>45811</v>
      </c>
      <c r="F39" s="60">
        <v>30790.08</v>
      </c>
      <c r="G39" s="31">
        <v>45812</v>
      </c>
      <c r="H39" s="7">
        <v>1000000000</v>
      </c>
      <c r="I39" s="146"/>
    </row>
    <row r="40" ht="15.75" customHeight="1" spans="1:9">
      <c r="A40" s="21" t="s">
        <v>50</v>
      </c>
      <c r="B40" s="22"/>
      <c r="C40" s="22"/>
      <c r="D40" s="22"/>
      <c r="E40" s="22"/>
      <c r="F40" s="22"/>
      <c r="G40" s="22"/>
      <c r="H40" s="23"/>
      <c r="I40" s="93">
        <f t="shared" si="0"/>
        <v>36119.64</v>
      </c>
    </row>
    <row r="41" ht="16.5" customHeight="1" spans="1:9">
      <c r="A41" s="107" t="s">
        <v>2191</v>
      </c>
      <c r="B41" s="28" t="s">
        <v>2192</v>
      </c>
      <c r="C41" s="25" t="s">
        <v>2193</v>
      </c>
      <c r="D41" s="88">
        <v>45811</v>
      </c>
      <c r="E41" s="97">
        <v>45812</v>
      </c>
      <c r="F41" s="98">
        <v>36119.64</v>
      </c>
      <c r="G41" s="31">
        <v>45812</v>
      </c>
      <c r="H41" s="140">
        <v>1000000000</v>
      </c>
      <c r="I41" s="146"/>
    </row>
    <row r="42" ht="15.75" customHeight="1" spans="1:9">
      <c r="A42" s="21" t="s">
        <v>53</v>
      </c>
      <c r="B42" s="22"/>
      <c r="C42" s="22"/>
      <c r="D42" s="22"/>
      <c r="E42" s="22"/>
      <c r="F42" s="22"/>
      <c r="G42" s="22"/>
      <c r="H42" s="23"/>
      <c r="I42" s="93">
        <f t="shared" si="0"/>
        <v>50347.44</v>
      </c>
    </row>
    <row r="43" ht="15.75" customHeight="1" spans="1:9">
      <c r="A43" s="25" t="s">
        <v>2194</v>
      </c>
      <c r="B43" s="28" t="s">
        <v>63</v>
      </c>
      <c r="C43" s="25" t="s">
        <v>64</v>
      </c>
      <c r="D43" s="88">
        <v>45807</v>
      </c>
      <c r="E43" s="88">
        <v>45812</v>
      </c>
      <c r="F43" s="168">
        <v>50347.44</v>
      </c>
      <c r="G43" s="31">
        <v>45812</v>
      </c>
      <c r="H43" s="140">
        <v>1000000000</v>
      </c>
      <c r="I43" s="146"/>
    </row>
    <row r="44" ht="15.75" customHeight="1" spans="1:9">
      <c r="A44" s="21" t="s">
        <v>55</v>
      </c>
      <c r="B44" s="22"/>
      <c r="C44" s="22"/>
      <c r="D44" s="22"/>
      <c r="E44" s="22"/>
      <c r="F44" s="22"/>
      <c r="G44" s="22"/>
      <c r="H44" s="23"/>
      <c r="I44" s="93">
        <f>SUM(F45)</f>
        <v>0</v>
      </c>
    </row>
    <row r="45" ht="15.75" customHeight="1" spans="1:9">
      <c r="A45" s="104"/>
      <c r="B45" s="90"/>
      <c r="C45" s="105"/>
      <c r="D45" s="52"/>
      <c r="E45" s="52"/>
      <c r="F45" s="76"/>
      <c r="G45" s="75"/>
      <c r="H45" s="106"/>
      <c r="I45" s="25"/>
    </row>
    <row r="46" ht="15.75" customHeight="1" spans="1:9">
      <c r="A46" s="21" t="s">
        <v>56</v>
      </c>
      <c r="B46" s="22"/>
      <c r="C46" s="22"/>
      <c r="D46" s="22"/>
      <c r="E46" s="22"/>
      <c r="F46" s="22"/>
      <c r="G46" s="22"/>
      <c r="H46" s="23"/>
      <c r="I46" s="93">
        <f>SUM(F47)</f>
        <v>0</v>
      </c>
    </row>
    <row r="47" ht="15.75" customHeight="1" spans="1:9">
      <c r="A47" s="107"/>
      <c r="B47" s="28"/>
      <c r="C47" s="25"/>
      <c r="D47" s="25"/>
      <c r="E47" s="25"/>
      <c r="F47" s="89"/>
      <c r="G47" s="108"/>
      <c r="H47" s="109"/>
      <c r="I47" s="25"/>
    </row>
    <row r="48" customFormat="1" ht="15.75" customHeight="1" spans="1:8">
      <c r="A48" s="6"/>
      <c r="B48" s="7"/>
      <c r="D48" s="7"/>
      <c r="E48" s="7"/>
      <c r="F48" s="110"/>
      <c r="G48" s="111"/>
      <c r="H48" s="112"/>
    </row>
    <row r="49" customFormat="1" ht="15.75" customHeight="1" spans="1:8">
      <c r="A49" s="113" t="s">
        <v>60</v>
      </c>
      <c r="B49" s="63"/>
      <c r="C49" s="63"/>
      <c r="D49" s="7"/>
      <c r="E49" s="7"/>
      <c r="F49" s="110"/>
      <c r="H49" s="7"/>
    </row>
    <row r="50" customFormat="1" ht="15.75" customHeight="1" spans="1:8">
      <c r="A50" s="114" t="s">
        <v>61</v>
      </c>
      <c r="B50" s="12"/>
      <c r="C50" s="12"/>
      <c r="D50" s="7"/>
      <c r="E50" s="7"/>
      <c r="F50" s="110"/>
      <c r="H50" s="7"/>
    </row>
    <row r="51" customFormat="1" ht="15.75" customHeight="1" spans="1:8">
      <c r="A51" s="6"/>
      <c r="B51" s="7"/>
      <c r="D51" s="7"/>
      <c r="E51" s="7"/>
      <c r="F51" s="110"/>
      <c r="H51" s="7"/>
    </row>
    <row r="52" customFormat="1" ht="15.75" customHeight="1" spans="1:8">
      <c r="A52" s="6"/>
      <c r="B52" s="7"/>
      <c r="D52" s="7"/>
      <c r="E52" s="7"/>
      <c r="F52" s="110"/>
      <c r="H52" s="7"/>
    </row>
    <row r="53" customFormat="1" ht="15.75" customHeight="1" spans="1:8">
      <c r="A53" s="6"/>
      <c r="B53" s="7"/>
      <c r="D53" s="7"/>
      <c r="E53" s="7"/>
      <c r="F53" s="110"/>
      <c r="H53" s="7"/>
    </row>
    <row r="54" customFormat="1" ht="15.75" customHeight="1" spans="1:8">
      <c r="A54" s="6"/>
      <c r="B54" s="7"/>
      <c r="D54" s="7"/>
      <c r="E54" s="7"/>
      <c r="F54" s="110"/>
      <c r="H54" s="7"/>
    </row>
    <row r="55" customFormat="1" ht="15.75" customHeight="1" spans="1:8">
      <c r="A55" s="6"/>
      <c r="B55" s="7"/>
      <c r="D55" s="7"/>
      <c r="E55" s="7"/>
      <c r="F55" s="110"/>
      <c r="H55" s="7"/>
    </row>
    <row r="56" customFormat="1" ht="15.75" customHeight="1" spans="1:8">
      <c r="A56" s="6"/>
      <c r="B56" s="7"/>
      <c r="D56" s="7"/>
      <c r="E56" s="7"/>
      <c r="F56" s="110"/>
      <c r="H56" s="7"/>
    </row>
    <row r="57" customFormat="1" ht="15.75" customHeight="1" spans="1:8">
      <c r="A57" s="6"/>
      <c r="B57" s="7"/>
      <c r="D57" s="7"/>
      <c r="E57" s="7"/>
      <c r="F57" s="110"/>
      <c r="H57" s="7"/>
    </row>
    <row r="58" customFormat="1" ht="15.75" customHeight="1" spans="1:8">
      <c r="A58" s="6"/>
      <c r="B58" s="7"/>
      <c r="D58" s="7"/>
      <c r="E58" s="7"/>
      <c r="F58" s="110"/>
      <c r="H58" s="7"/>
    </row>
    <row r="59" customFormat="1" ht="15.75" customHeight="1" spans="1:8">
      <c r="A59" s="6"/>
      <c r="B59" s="7"/>
      <c r="D59" s="7"/>
      <c r="E59" s="7"/>
      <c r="F59" s="110"/>
      <c r="H59" s="7"/>
    </row>
    <row r="60" customFormat="1" ht="15.75" customHeight="1" spans="1:8">
      <c r="A60" s="6"/>
      <c r="B60" s="7"/>
      <c r="D60" s="7"/>
      <c r="E60" s="7"/>
      <c r="F60" s="110"/>
      <c r="H60" s="7"/>
    </row>
    <row r="61" customFormat="1" ht="15.75" customHeight="1" spans="1:8">
      <c r="A61" s="6"/>
      <c r="B61" s="7"/>
      <c r="D61" s="7"/>
      <c r="E61" s="7"/>
      <c r="F61" s="110"/>
      <c r="H61" s="7"/>
    </row>
    <row r="62" customFormat="1" ht="15.75" customHeight="1" spans="1:8">
      <c r="A62" s="6"/>
      <c r="B62" s="7"/>
      <c r="D62" s="7"/>
      <c r="E62" s="7"/>
      <c r="F62" s="110"/>
      <c r="H62" s="7"/>
    </row>
    <row r="63" customFormat="1" ht="15.75" customHeight="1" spans="1:8">
      <c r="A63" s="6"/>
      <c r="B63" s="7"/>
      <c r="D63" s="7"/>
      <c r="E63" s="7"/>
      <c r="F63" s="110"/>
      <c r="H63" s="7"/>
    </row>
    <row r="64" customFormat="1" ht="15.75" customHeight="1" spans="1:8">
      <c r="A64" s="6"/>
      <c r="B64" s="7"/>
      <c r="D64" s="7"/>
      <c r="E64" s="7"/>
      <c r="F64" s="110"/>
      <c r="H64" s="7"/>
    </row>
    <row r="65" customFormat="1" ht="15.75" customHeight="1" spans="1:8">
      <c r="A65" s="6"/>
      <c r="B65" s="7"/>
      <c r="D65" s="7"/>
      <c r="E65" s="7"/>
      <c r="F65" s="110"/>
      <c r="H65" s="7"/>
    </row>
    <row r="66" customFormat="1" ht="15.75" customHeight="1" spans="1:8">
      <c r="A66" s="6"/>
      <c r="B66" s="7"/>
      <c r="D66" s="7"/>
      <c r="E66" s="7"/>
      <c r="F66" s="110"/>
      <c r="H66" s="7"/>
    </row>
    <row r="67" customFormat="1" ht="15.75" customHeight="1" spans="1:8">
      <c r="A67" s="6"/>
      <c r="B67" s="7"/>
      <c r="D67" s="7"/>
      <c r="E67" s="7"/>
      <c r="F67" s="110"/>
      <c r="H67" s="7"/>
    </row>
    <row r="68" customFormat="1" ht="15.75" customHeight="1" spans="1:8">
      <c r="A68" s="6"/>
      <c r="B68" s="7"/>
      <c r="D68" s="7"/>
      <c r="E68" s="7"/>
      <c r="F68" s="110"/>
      <c r="H68" s="7"/>
    </row>
    <row r="69" customFormat="1" ht="15.75" customHeight="1" spans="1:8">
      <c r="A69" s="6"/>
      <c r="B69" s="7"/>
      <c r="D69" s="7"/>
      <c r="E69" s="7"/>
      <c r="F69" s="110"/>
      <c r="H69" s="7"/>
    </row>
    <row r="70" customFormat="1" ht="15.75" customHeight="1" spans="1:8">
      <c r="A70" s="6"/>
      <c r="B70" s="7"/>
      <c r="D70" s="7"/>
      <c r="E70" s="7"/>
      <c r="F70" s="110"/>
      <c r="H70" s="7"/>
    </row>
    <row r="71" customFormat="1" ht="15.75" customHeight="1" spans="1:8">
      <c r="A71" s="6"/>
      <c r="B71" s="7"/>
      <c r="D71" s="7"/>
      <c r="E71" s="7"/>
      <c r="F71" s="110"/>
      <c r="H71" s="7"/>
    </row>
    <row r="72" customFormat="1" ht="15.75" customHeight="1" spans="1:8">
      <c r="A72" s="6"/>
      <c r="B72" s="7"/>
      <c r="D72" s="7"/>
      <c r="E72" s="7"/>
      <c r="F72" s="110"/>
      <c r="H72" s="7"/>
    </row>
    <row r="73" customFormat="1" ht="15.75" customHeight="1" spans="1:8">
      <c r="A73" s="6"/>
      <c r="B73" s="7"/>
      <c r="D73" s="7"/>
      <c r="E73" s="7"/>
      <c r="F73" s="110"/>
      <c r="H73" s="7"/>
    </row>
    <row r="74" customFormat="1" ht="15.75" customHeight="1" spans="1:8">
      <c r="A74" s="6"/>
      <c r="B74" s="7"/>
      <c r="D74" s="7"/>
      <c r="E74" s="7"/>
      <c r="F74" s="110"/>
      <c r="H74" s="7"/>
    </row>
    <row r="75" customFormat="1" ht="15.75" customHeight="1" spans="1:8">
      <c r="A75" s="6"/>
      <c r="B75" s="7"/>
      <c r="D75" s="7"/>
      <c r="E75" s="7"/>
      <c r="F75" s="110"/>
      <c r="H75" s="7"/>
    </row>
    <row r="76" customFormat="1" ht="15.75" customHeight="1" spans="1:8">
      <c r="A76" s="6"/>
      <c r="B76" s="7"/>
      <c r="D76" s="7"/>
      <c r="E76" s="7"/>
      <c r="F76" s="110"/>
      <c r="H76" s="7"/>
    </row>
    <row r="77" customFormat="1" ht="15.75" customHeight="1" spans="1:8">
      <c r="A77" s="6"/>
      <c r="B77" s="7"/>
      <c r="D77" s="7"/>
      <c r="E77" s="7"/>
      <c r="F77" s="110"/>
      <c r="H77" s="7"/>
    </row>
    <row r="78" customFormat="1" ht="15.75" customHeight="1" spans="1:8">
      <c r="A78" s="6"/>
      <c r="B78" s="7"/>
      <c r="D78" s="7"/>
      <c r="E78" s="7"/>
      <c r="F78" s="110"/>
      <c r="H78" s="7"/>
    </row>
    <row r="79" customFormat="1" ht="15.75" customHeight="1" spans="1:8">
      <c r="A79" s="6"/>
      <c r="B79" s="7"/>
      <c r="D79" s="7"/>
      <c r="E79" s="7"/>
      <c r="F79" s="110"/>
      <c r="H79" s="7"/>
    </row>
    <row r="80" customFormat="1" ht="15.75" customHeight="1" spans="1:8">
      <c r="A80" s="6"/>
      <c r="B80" s="7"/>
      <c r="D80" s="7"/>
      <c r="E80" s="7"/>
      <c r="F80" s="110"/>
      <c r="H80" s="7"/>
    </row>
    <row r="81" customFormat="1" ht="15.75" customHeight="1" spans="1:8">
      <c r="A81" s="6"/>
      <c r="B81" s="7"/>
      <c r="D81" s="7"/>
      <c r="E81" s="7"/>
      <c r="F81" s="110"/>
      <c r="H81" s="7"/>
    </row>
    <row r="82" customFormat="1" ht="15.75" customHeight="1" spans="1:8">
      <c r="A82" s="6"/>
      <c r="B82" s="7"/>
      <c r="D82" s="7"/>
      <c r="E82" s="7"/>
      <c r="F82" s="110"/>
      <c r="H82" s="7"/>
    </row>
    <row r="83" customFormat="1" ht="15.75" customHeight="1" spans="1:8">
      <c r="A83" s="6"/>
      <c r="B83" s="7"/>
      <c r="D83" s="7"/>
      <c r="E83" s="7"/>
      <c r="F83" s="110"/>
      <c r="H83" s="7"/>
    </row>
    <row r="84" customFormat="1" ht="15.75" customHeight="1" spans="1:8">
      <c r="A84" s="6"/>
      <c r="B84" s="7"/>
      <c r="D84" s="7"/>
      <c r="E84" s="7"/>
      <c r="F84" s="110"/>
      <c r="H84" s="7"/>
    </row>
    <row r="85" customFormat="1" ht="15.75" customHeight="1" spans="1:8">
      <c r="A85" s="6"/>
      <c r="B85" s="7"/>
      <c r="D85" s="7"/>
      <c r="E85" s="7"/>
      <c r="F85" s="110"/>
      <c r="H85" s="7"/>
    </row>
    <row r="86" customFormat="1" ht="15.75" customHeight="1" spans="1:8">
      <c r="A86" s="6"/>
      <c r="B86" s="7"/>
      <c r="D86" s="7"/>
      <c r="E86" s="7"/>
      <c r="F86" s="110"/>
      <c r="H86" s="7"/>
    </row>
    <row r="87" customFormat="1" ht="15.75" customHeight="1" spans="1:8">
      <c r="A87" s="6"/>
      <c r="B87" s="7"/>
      <c r="D87" s="7"/>
      <c r="E87" s="7"/>
      <c r="F87" s="110"/>
      <c r="H87" s="7"/>
    </row>
    <row r="88" customFormat="1" ht="15.75" customHeight="1" spans="1:8">
      <c r="A88" s="6"/>
      <c r="B88" s="7"/>
      <c r="D88" s="7"/>
      <c r="E88" s="7"/>
      <c r="F88" s="110"/>
      <c r="H88" s="7"/>
    </row>
    <row r="89" customFormat="1" ht="15.75" customHeight="1" spans="1:8">
      <c r="A89" s="6"/>
      <c r="B89" s="7"/>
      <c r="D89" s="7"/>
      <c r="E89" s="7"/>
      <c r="F89" s="110"/>
      <c r="H89" s="7"/>
    </row>
    <row r="90" customFormat="1" ht="15.75" customHeight="1" spans="1:8">
      <c r="A90" s="6"/>
      <c r="B90" s="7"/>
      <c r="D90" s="7"/>
      <c r="E90" s="7"/>
      <c r="F90" s="110"/>
      <c r="H90" s="7"/>
    </row>
    <row r="91" customFormat="1" ht="15.75" customHeight="1" spans="1:8">
      <c r="A91" s="6"/>
      <c r="B91" s="7"/>
      <c r="D91" s="7"/>
      <c r="E91" s="7"/>
      <c r="F91" s="110"/>
      <c r="H91" s="7"/>
    </row>
    <row r="92" customFormat="1" ht="15.75" customHeight="1" spans="1:8">
      <c r="A92" s="6"/>
      <c r="B92" s="7"/>
      <c r="D92" s="7"/>
      <c r="E92" s="7"/>
      <c r="F92" s="110"/>
      <c r="H92" s="7"/>
    </row>
    <row r="93" customFormat="1" ht="15.75" customHeight="1" spans="1:8">
      <c r="A93" s="6"/>
      <c r="B93" s="7"/>
      <c r="D93" s="7"/>
      <c r="E93" s="7"/>
      <c r="F93" s="110"/>
      <c r="H93" s="7"/>
    </row>
    <row r="94" customFormat="1" ht="15.75" customHeight="1" spans="1:8">
      <c r="A94" s="6"/>
      <c r="B94" s="7"/>
      <c r="D94" s="7"/>
      <c r="E94" s="7"/>
      <c r="F94" s="110"/>
      <c r="H94" s="7"/>
    </row>
    <row r="95" customFormat="1" ht="15.75" customHeight="1" spans="1:8">
      <c r="A95" s="6"/>
      <c r="B95" s="7"/>
      <c r="D95" s="7"/>
      <c r="E95" s="7"/>
      <c r="F95" s="110"/>
      <c r="H95" s="7"/>
    </row>
    <row r="96" customFormat="1" ht="15.75" customHeight="1" spans="1:8">
      <c r="A96" s="6"/>
      <c r="B96" s="7"/>
      <c r="D96" s="7"/>
      <c r="E96" s="7"/>
      <c r="F96" s="110"/>
      <c r="H96" s="7"/>
    </row>
    <row r="97" customFormat="1" ht="15.75" customHeight="1" spans="1:8">
      <c r="A97" s="6"/>
      <c r="B97" s="7"/>
      <c r="D97" s="7"/>
      <c r="E97" s="7"/>
      <c r="F97" s="110"/>
      <c r="H97" s="7"/>
    </row>
    <row r="98" customFormat="1" ht="15.75" customHeight="1" spans="1:8">
      <c r="A98" s="6"/>
      <c r="B98" s="7"/>
      <c r="D98" s="7"/>
      <c r="E98" s="7"/>
      <c r="F98" s="110"/>
      <c r="H98" s="7"/>
    </row>
    <row r="99" customFormat="1" ht="15.75" customHeight="1" spans="1:8">
      <c r="A99" s="6"/>
      <c r="B99" s="7"/>
      <c r="D99" s="7"/>
      <c r="E99" s="7"/>
      <c r="F99" s="110"/>
      <c r="H99" s="7"/>
    </row>
    <row r="100" customFormat="1" ht="15.75" customHeight="1" spans="1:8">
      <c r="A100" s="6"/>
      <c r="B100" s="7"/>
      <c r="D100" s="7"/>
      <c r="E100" s="7"/>
      <c r="F100" s="110"/>
      <c r="H100" s="7"/>
    </row>
    <row r="101" customFormat="1" ht="15.75" customHeight="1" spans="1:8">
      <c r="A101" s="6"/>
      <c r="B101" s="7"/>
      <c r="D101" s="7"/>
      <c r="E101" s="7"/>
      <c r="F101" s="110"/>
      <c r="H101" s="7"/>
    </row>
    <row r="102" customFormat="1" ht="15.75" customHeight="1" spans="1:8">
      <c r="A102" s="6"/>
      <c r="B102" s="7"/>
      <c r="D102" s="7"/>
      <c r="E102" s="7"/>
      <c r="F102" s="110"/>
      <c r="H102" s="7"/>
    </row>
    <row r="103" customFormat="1" ht="15.75" customHeight="1" spans="1:8">
      <c r="A103" s="6"/>
      <c r="B103" s="7"/>
      <c r="D103" s="7"/>
      <c r="E103" s="7"/>
      <c r="F103" s="110"/>
      <c r="H103" s="7"/>
    </row>
    <row r="104" customFormat="1" ht="15.75" customHeight="1" spans="1:8">
      <c r="A104" s="6"/>
      <c r="B104" s="7"/>
      <c r="D104" s="7"/>
      <c r="E104" s="7"/>
      <c r="F104" s="110"/>
      <c r="H104" s="7"/>
    </row>
    <row r="105" customFormat="1" ht="15.75" customHeight="1" spans="1:8">
      <c r="A105" s="6"/>
      <c r="B105" s="7"/>
      <c r="D105" s="7"/>
      <c r="E105" s="7"/>
      <c r="F105" s="110"/>
      <c r="H105" s="7"/>
    </row>
    <row r="106" customFormat="1" ht="15.75" customHeight="1" spans="1:8">
      <c r="A106" s="6"/>
      <c r="B106" s="7"/>
      <c r="D106" s="7"/>
      <c r="E106" s="7"/>
      <c r="F106" s="110"/>
      <c r="H106" s="7"/>
    </row>
    <row r="107" customFormat="1" ht="15.75" customHeight="1" spans="1:8">
      <c r="A107" s="6"/>
      <c r="B107" s="7"/>
      <c r="D107" s="7"/>
      <c r="E107" s="7"/>
      <c r="F107" s="110"/>
      <c r="H107" s="7"/>
    </row>
    <row r="108" customFormat="1" ht="15.75" customHeight="1" spans="1:8">
      <c r="A108" s="6"/>
      <c r="B108" s="7"/>
      <c r="D108" s="7"/>
      <c r="E108" s="7"/>
      <c r="F108" s="110"/>
      <c r="H108" s="7"/>
    </row>
    <row r="109" customFormat="1" ht="15.75" customHeight="1" spans="1:8">
      <c r="A109" s="6"/>
      <c r="B109" s="7"/>
      <c r="D109" s="7"/>
      <c r="E109" s="7"/>
      <c r="F109" s="110"/>
      <c r="H109" s="7"/>
    </row>
    <row r="110" customFormat="1" ht="15.75" customHeight="1" spans="1:8">
      <c r="A110" s="6"/>
      <c r="B110" s="7"/>
      <c r="D110" s="7"/>
      <c r="E110" s="7"/>
      <c r="F110" s="110"/>
      <c r="H110" s="7"/>
    </row>
    <row r="111" customFormat="1" ht="15.75" customHeight="1" spans="1:8">
      <c r="A111" s="6"/>
      <c r="B111" s="7"/>
      <c r="D111" s="7"/>
      <c r="E111" s="7"/>
      <c r="F111" s="110"/>
      <c r="H111" s="7"/>
    </row>
    <row r="112" customFormat="1" ht="15.75" customHeight="1" spans="1:8">
      <c r="A112" s="6"/>
      <c r="B112" s="7"/>
      <c r="D112" s="7"/>
      <c r="E112" s="7"/>
      <c r="F112" s="110"/>
      <c r="H112" s="7"/>
    </row>
    <row r="113" customFormat="1" ht="15.75" customHeight="1" spans="1:8">
      <c r="A113" s="6"/>
      <c r="B113" s="7"/>
      <c r="D113" s="7"/>
      <c r="E113" s="7"/>
      <c r="F113" s="110"/>
      <c r="H113" s="7"/>
    </row>
    <row r="114" customFormat="1" ht="15.75" customHeight="1" spans="1:8">
      <c r="A114" s="6"/>
      <c r="B114" s="7"/>
      <c r="D114" s="7"/>
      <c r="E114" s="7"/>
      <c r="F114" s="110"/>
      <c r="H114" s="7"/>
    </row>
    <row r="115" customFormat="1" ht="15.75" customHeight="1" spans="1:8">
      <c r="A115" s="6"/>
      <c r="B115" s="7"/>
      <c r="D115" s="7"/>
      <c r="E115" s="7"/>
      <c r="F115" s="110"/>
      <c r="H115" s="7"/>
    </row>
    <row r="116" customFormat="1" ht="15.75" customHeight="1" spans="1:8">
      <c r="A116" s="6"/>
      <c r="B116" s="7"/>
      <c r="D116" s="7"/>
      <c r="E116" s="7"/>
      <c r="F116" s="110"/>
      <c r="H116" s="7"/>
    </row>
    <row r="117" customFormat="1" ht="15.75" customHeight="1" spans="1:8">
      <c r="A117" s="6"/>
      <c r="B117" s="7"/>
      <c r="D117" s="7"/>
      <c r="E117" s="7"/>
      <c r="F117" s="110"/>
      <c r="H117" s="7"/>
    </row>
    <row r="118" customFormat="1" ht="15.75" customHeight="1" spans="1:8">
      <c r="A118" s="6"/>
      <c r="B118" s="7"/>
      <c r="D118" s="7"/>
      <c r="E118" s="7"/>
      <c r="F118" s="110"/>
      <c r="H118" s="7"/>
    </row>
    <row r="119" customFormat="1" ht="15.75" customHeight="1" spans="1:8">
      <c r="A119" s="6"/>
      <c r="B119" s="7"/>
      <c r="D119" s="7"/>
      <c r="E119" s="7"/>
      <c r="F119" s="110"/>
      <c r="H119" s="7"/>
    </row>
    <row r="120" customFormat="1" ht="15.75" customHeight="1" spans="1:8">
      <c r="A120" s="6"/>
      <c r="B120" s="7"/>
      <c r="D120" s="7"/>
      <c r="E120" s="7"/>
      <c r="F120" s="110"/>
      <c r="H120" s="7"/>
    </row>
    <row r="121" customFormat="1" ht="15.75" customHeight="1" spans="1:8">
      <c r="A121" s="6"/>
      <c r="B121" s="7"/>
      <c r="D121" s="7"/>
      <c r="E121" s="7"/>
      <c r="F121" s="110"/>
      <c r="H121" s="7"/>
    </row>
    <row r="122" customFormat="1" ht="15.75" customHeight="1" spans="1:8">
      <c r="A122" s="6"/>
      <c r="B122" s="7"/>
      <c r="D122" s="7"/>
      <c r="E122" s="7"/>
      <c r="F122" s="110"/>
      <c r="H122" s="7"/>
    </row>
    <row r="123" customFormat="1" ht="15.75" customHeight="1" spans="1:8">
      <c r="A123" s="6"/>
      <c r="B123" s="7"/>
      <c r="D123" s="7"/>
      <c r="E123" s="7"/>
      <c r="F123" s="110"/>
      <c r="H123" s="7"/>
    </row>
    <row r="124" customFormat="1" ht="15.75" customHeight="1" spans="1:8">
      <c r="A124" s="6"/>
      <c r="B124" s="7"/>
      <c r="D124" s="7"/>
      <c r="E124" s="7"/>
      <c r="F124" s="110"/>
      <c r="H124" s="7"/>
    </row>
    <row r="125" customFormat="1" ht="15.75" customHeight="1" spans="1:8">
      <c r="A125" s="6"/>
      <c r="B125" s="7"/>
      <c r="D125" s="7"/>
      <c r="E125" s="7"/>
      <c r="F125" s="110"/>
      <c r="H125" s="7"/>
    </row>
    <row r="126" customFormat="1" ht="15.75" customHeight="1" spans="1:8">
      <c r="A126" s="6"/>
      <c r="B126" s="7"/>
      <c r="D126" s="7"/>
      <c r="E126" s="7"/>
      <c r="F126" s="110"/>
      <c r="H126" s="7"/>
    </row>
    <row r="127" customFormat="1" ht="15.75" customHeight="1" spans="1:8">
      <c r="A127" s="6"/>
      <c r="B127" s="7"/>
      <c r="D127" s="7"/>
      <c r="E127" s="7"/>
      <c r="F127" s="110"/>
      <c r="H127" s="7"/>
    </row>
    <row r="128" customFormat="1" ht="15.75" customHeight="1" spans="1:8">
      <c r="A128" s="6"/>
      <c r="B128" s="7"/>
      <c r="D128" s="7"/>
      <c r="E128" s="7"/>
      <c r="F128" s="110"/>
      <c r="H128" s="7"/>
    </row>
    <row r="129" customFormat="1" ht="15.75" customHeight="1" spans="1:8">
      <c r="A129" s="6"/>
      <c r="B129" s="7"/>
      <c r="D129" s="7"/>
      <c r="E129" s="7"/>
      <c r="F129" s="110"/>
      <c r="H129" s="7"/>
    </row>
    <row r="130" customFormat="1" ht="15.75" customHeight="1" spans="1:8">
      <c r="A130" s="6"/>
      <c r="B130" s="7"/>
      <c r="D130" s="7"/>
      <c r="E130" s="7"/>
      <c r="F130" s="110"/>
      <c r="H130" s="7"/>
    </row>
    <row r="131" customFormat="1" ht="15.75" customHeight="1" spans="1:8">
      <c r="A131" s="6"/>
      <c r="B131" s="7"/>
      <c r="D131" s="7"/>
      <c r="E131" s="7"/>
      <c r="F131" s="110"/>
      <c r="H131" s="7"/>
    </row>
    <row r="132" customFormat="1" ht="15.75" customHeight="1" spans="1:8">
      <c r="A132" s="6"/>
      <c r="B132" s="7"/>
      <c r="D132" s="7"/>
      <c r="E132" s="7"/>
      <c r="F132" s="110"/>
      <c r="H132" s="7"/>
    </row>
    <row r="133" customFormat="1" ht="15.75" customHeight="1" spans="1:8">
      <c r="A133" s="6"/>
      <c r="B133" s="7"/>
      <c r="D133" s="7"/>
      <c r="E133" s="7"/>
      <c r="F133" s="110"/>
      <c r="H133" s="7"/>
    </row>
    <row r="134" customFormat="1" ht="15.75" customHeight="1" spans="1:8">
      <c r="A134" s="6"/>
      <c r="B134" s="7"/>
      <c r="D134" s="7"/>
      <c r="E134" s="7"/>
      <c r="F134" s="110"/>
      <c r="H134" s="7"/>
    </row>
    <row r="135" customFormat="1" ht="15.75" customHeight="1" spans="1:8">
      <c r="A135" s="6"/>
      <c r="B135" s="7"/>
      <c r="D135" s="7"/>
      <c r="E135" s="7"/>
      <c r="F135" s="110"/>
      <c r="H135" s="7"/>
    </row>
    <row r="136" customFormat="1" ht="15.75" customHeight="1" spans="1:8">
      <c r="A136" s="6"/>
      <c r="B136" s="7"/>
      <c r="D136" s="7"/>
      <c r="E136" s="7"/>
      <c r="F136" s="110"/>
      <c r="H136" s="7"/>
    </row>
    <row r="137" customFormat="1" ht="15.75" customHeight="1" spans="1:8">
      <c r="A137" s="6"/>
      <c r="B137" s="7"/>
      <c r="D137" s="7"/>
      <c r="E137" s="7"/>
      <c r="F137" s="110"/>
      <c r="H137" s="7"/>
    </row>
    <row r="138" customFormat="1" ht="15.75" customHeight="1" spans="1:8">
      <c r="A138" s="6"/>
      <c r="B138" s="7"/>
      <c r="D138" s="7"/>
      <c r="E138" s="7"/>
      <c r="F138" s="110"/>
      <c r="H138" s="7"/>
    </row>
    <row r="139" customFormat="1" ht="15.75" customHeight="1" spans="1:8">
      <c r="A139" s="6"/>
      <c r="B139" s="7"/>
      <c r="D139" s="7"/>
      <c r="E139" s="7"/>
      <c r="F139" s="110"/>
      <c r="H139" s="7"/>
    </row>
    <row r="140" customFormat="1" ht="15.75" customHeight="1" spans="1:8">
      <c r="A140" s="6"/>
      <c r="B140" s="7"/>
      <c r="D140" s="7"/>
      <c r="E140" s="7"/>
      <c r="F140" s="110"/>
      <c r="H140" s="7"/>
    </row>
    <row r="141" customFormat="1" ht="15.75" customHeight="1" spans="1:8">
      <c r="A141" s="6"/>
      <c r="B141" s="7"/>
      <c r="D141" s="7"/>
      <c r="E141" s="7"/>
      <c r="F141" s="110"/>
      <c r="H141" s="7"/>
    </row>
    <row r="142" customFormat="1" ht="15.75" customHeight="1" spans="1:8">
      <c r="A142" s="6"/>
      <c r="B142" s="7"/>
      <c r="D142" s="7"/>
      <c r="E142" s="7"/>
      <c r="F142" s="110"/>
      <c r="H142" s="7"/>
    </row>
    <row r="143" customFormat="1" ht="15.75" customHeight="1" spans="1:8">
      <c r="A143" s="6"/>
      <c r="B143" s="7"/>
      <c r="D143" s="7"/>
      <c r="E143" s="7"/>
      <c r="F143" s="110"/>
      <c r="H143" s="7"/>
    </row>
    <row r="144" customFormat="1" ht="15.75" customHeight="1" spans="1:8">
      <c r="A144" s="6"/>
      <c r="B144" s="7"/>
      <c r="D144" s="7"/>
      <c r="E144" s="7"/>
      <c r="F144" s="110"/>
      <c r="H144" s="7"/>
    </row>
    <row r="145" customFormat="1" ht="15.75" customHeight="1" spans="1:8">
      <c r="A145" s="6"/>
      <c r="B145" s="7"/>
      <c r="D145" s="7"/>
      <c r="E145" s="7"/>
      <c r="F145" s="110"/>
      <c r="H145" s="7"/>
    </row>
    <row r="146" customFormat="1" ht="15.75" customHeight="1" spans="1:8">
      <c r="A146" s="6"/>
      <c r="B146" s="7"/>
      <c r="D146" s="7"/>
      <c r="E146" s="7"/>
      <c r="F146" s="110"/>
      <c r="H146" s="7"/>
    </row>
    <row r="147" customFormat="1" ht="15.75" customHeight="1" spans="1:8">
      <c r="A147" s="6"/>
      <c r="B147" s="7"/>
      <c r="D147" s="7"/>
      <c r="E147" s="7"/>
      <c r="F147" s="110"/>
      <c r="H147" s="7"/>
    </row>
    <row r="148" customFormat="1" ht="15.75" customHeight="1" spans="1:8">
      <c r="A148" s="6"/>
      <c r="B148" s="7"/>
      <c r="D148" s="7"/>
      <c r="E148" s="7"/>
      <c r="F148" s="110"/>
      <c r="H148" s="7"/>
    </row>
    <row r="149" customFormat="1" ht="15.75" customHeight="1" spans="1:8">
      <c r="A149" s="6"/>
      <c r="B149" s="7"/>
      <c r="D149" s="7"/>
      <c r="E149" s="7"/>
      <c r="F149" s="110"/>
      <c r="H149" s="7"/>
    </row>
    <row r="150" customFormat="1" ht="15.75" customHeight="1" spans="1:8">
      <c r="A150" s="6"/>
      <c r="B150" s="7"/>
      <c r="D150" s="7"/>
      <c r="E150" s="7"/>
      <c r="F150" s="110"/>
      <c r="H150" s="7"/>
    </row>
    <row r="151" customFormat="1" ht="15.75" customHeight="1" spans="1:8">
      <c r="A151" s="6"/>
      <c r="B151" s="7"/>
      <c r="D151" s="7"/>
      <c r="E151" s="7"/>
      <c r="F151" s="110"/>
      <c r="H151" s="7"/>
    </row>
    <row r="152" customFormat="1" ht="15.75" customHeight="1" spans="1:8">
      <c r="A152" s="6"/>
      <c r="B152" s="7"/>
      <c r="D152" s="7"/>
      <c r="E152" s="7"/>
      <c r="F152" s="110"/>
      <c r="H152" s="7"/>
    </row>
    <row r="153" customFormat="1" ht="15.75" customHeight="1" spans="1:8">
      <c r="A153" s="6"/>
      <c r="B153" s="7"/>
      <c r="D153" s="7"/>
      <c r="E153" s="7"/>
      <c r="F153" s="110"/>
      <c r="H153" s="7"/>
    </row>
    <row r="154" customFormat="1" ht="15.75" customHeight="1" spans="1:8">
      <c r="A154" s="6"/>
      <c r="B154" s="7"/>
      <c r="D154" s="7"/>
      <c r="E154" s="7"/>
      <c r="F154" s="110"/>
      <c r="H154" s="7"/>
    </row>
    <row r="155" customFormat="1" ht="15.75" customHeight="1" spans="1:8">
      <c r="A155" s="6"/>
      <c r="B155" s="7"/>
      <c r="D155" s="7"/>
      <c r="E155" s="7"/>
      <c r="F155" s="110"/>
      <c r="H155" s="7"/>
    </row>
    <row r="156" customFormat="1" ht="15.75" customHeight="1" spans="1:8">
      <c r="A156" s="6"/>
      <c r="B156" s="7"/>
      <c r="D156" s="7"/>
      <c r="E156" s="7"/>
      <c r="F156" s="110"/>
      <c r="H156" s="7"/>
    </row>
    <row r="157" customFormat="1" ht="15.75" customHeight="1" spans="1:8">
      <c r="A157" s="6"/>
      <c r="B157" s="7"/>
      <c r="D157" s="7"/>
      <c r="E157" s="7"/>
      <c r="F157" s="110"/>
      <c r="H157" s="7"/>
    </row>
    <row r="158" customFormat="1" ht="15.75" customHeight="1" spans="1:8">
      <c r="A158" s="6"/>
      <c r="B158" s="7"/>
      <c r="D158" s="7"/>
      <c r="E158" s="7"/>
      <c r="F158" s="110"/>
      <c r="H158" s="7"/>
    </row>
    <row r="159" customFormat="1" ht="15.75" customHeight="1" spans="1:8">
      <c r="A159" s="6"/>
      <c r="B159" s="7"/>
      <c r="D159" s="7"/>
      <c r="E159" s="7"/>
      <c r="F159" s="110"/>
      <c r="H159" s="7"/>
    </row>
    <row r="160" customFormat="1" ht="15.75" customHeight="1" spans="1:8">
      <c r="A160" s="6"/>
      <c r="B160" s="7"/>
      <c r="D160" s="7"/>
      <c r="E160" s="7"/>
      <c r="F160" s="110"/>
      <c r="H160" s="7"/>
    </row>
    <row r="161" customFormat="1" ht="15.75" customHeight="1" spans="1:8">
      <c r="A161" s="6"/>
      <c r="B161" s="7"/>
      <c r="D161" s="7"/>
      <c r="E161" s="7"/>
      <c r="F161" s="110"/>
      <c r="H161" s="7"/>
    </row>
    <row r="162" customFormat="1" ht="15.75" customHeight="1" spans="1:8">
      <c r="A162" s="6"/>
      <c r="B162" s="7"/>
      <c r="D162" s="7"/>
      <c r="E162" s="7"/>
      <c r="F162" s="110"/>
      <c r="H162" s="7"/>
    </row>
    <row r="163" customFormat="1" ht="15.75" customHeight="1" spans="1:8">
      <c r="A163" s="6"/>
      <c r="B163" s="7"/>
      <c r="D163" s="7"/>
      <c r="E163" s="7"/>
      <c r="F163" s="110"/>
      <c r="H163" s="7"/>
    </row>
    <row r="164" customFormat="1" ht="15.75" customHeight="1" spans="1:8">
      <c r="A164" s="6"/>
      <c r="B164" s="7"/>
      <c r="D164" s="7"/>
      <c r="E164" s="7"/>
      <c r="F164" s="110"/>
      <c r="H164" s="7"/>
    </row>
    <row r="165" customFormat="1" ht="15.75" customHeight="1" spans="1:8">
      <c r="A165" s="6"/>
      <c r="B165" s="7"/>
      <c r="D165" s="7"/>
      <c r="E165" s="7"/>
      <c r="F165" s="110"/>
      <c r="H165" s="7"/>
    </row>
    <row r="166" customFormat="1" ht="15.75" customHeight="1" spans="1:8">
      <c r="A166" s="6"/>
      <c r="B166" s="7"/>
      <c r="D166" s="7"/>
      <c r="E166" s="7"/>
      <c r="F166" s="110"/>
      <c r="H166" s="7"/>
    </row>
    <row r="167" customFormat="1" ht="15.75" customHeight="1" spans="1:8">
      <c r="A167" s="6"/>
      <c r="B167" s="7"/>
      <c r="D167" s="7"/>
      <c r="E167" s="7"/>
      <c r="F167" s="110"/>
      <c r="H167" s="7"/>
    </row>
    <row r="168" customFormat="1" ht="15.75" customHeight="1" spans="1:8">
      <c r="A168" s="6"/>
      <c r="B168" s="7"/>
      <c r="D168" s="7"/>
      <c r="E168" s="7"/>
      <c r="F168" s="110"/>
      <c r="H168" s="7"/>
    </row>
    <row r="169" customFormat="1" ht="15.75" customHeight="1" spans="1:8">
      <c r="A169" s="6"/>
      <c r="B169" s="7"/>
      <c r="D169" s="7"/>
      <c r="E169" s="7"/>
      <c r="F169" s="110"/>
      <c r="H169" s="7"/>
    </row>
    <row r="170" customFormat="1" ht="15.75" customHeight="1" spans="1:8">
      <c r="A170" s="6"/>
      <c r="B170" s="7"/>
      <c r="D170" s="7"/>
      <c r="E170" s="7"/>
      <c r="F170" s="110"/>
      <c r="H170" s="7"/>
    </row>
    <row r="171" customFormat="1" ht="15.75" customHeight="1" spans="1:8">
      <c r="A171" s="6"/>
      <c r="B171" s="7"/>
      <c r="D171" s="7"/>
      <c r="E171" s="7"/>
      <c r="F171" s="110"/>
      <c r="H171" s="7"/>
    </row>
    <row r="172" customFormat="1" ht="15.75" customHeight="1" spans="1:8">
      <c r="A172" s="6"/>
      <c r="B172" s="7"/>
      <c r="D172" s="7"/>
      <c r="E172" s="7"/>
      <c r="F172" s="110"/>
      <c r="H172" s="7"/>
    </row>
    <row r="173" customFormat="1" ht="15.75" customHeight="1" spans="1:8">
      <c r="A173" s="6"/>
      <c r="B173" s="7"/>
      <c r="D173" s="7"/>
      <c r="E173" s="7"/>
      <c r="F173" s="110"/>
      <c r="H173" s="7"/>
    </row>
    <row r="174" customFormat="1" ht="15.75" customHeight="1" spans="1:8">
      <c r="A174" s="6"/>
      <c r="B174" s="7"/>
      <c r="D174" s="7"/>
      <c r="E174" s="7"/>
      <c r="F174" s="110"/>
      <c r="H174" s="7"/>
    </row>
    <row r="175" customFormat="1" ht="15.75" customHeight="1" spans="1:8">
      <c r="A175" s="6"/>
      <c r="B175" s="7"/>
      <c r="D175" s="7"/>
      <c r="E175" s="7"/>
      <c r="F175" s="110"/>
      <c r="H175" s="7"/>
    </row>
    <row r="176" customFormat="1" ht="15.75" customHeight="1" spans="1:8">
      <c r="A176" s="6"/>
      <c r="B176" s="7"/>
      <c r="D176" s="7"/>
      <c r="E176" s="7"/>
      <c r="F176" s="110"/>
      <c r="H176" s="7"/>
    </row>
    <row r="177" customFormat="1" ht="15.75" customHeight="1" spans="1:8">
      <c r="A177" s="6"/>
      <c r="B177" s="7"/>
      <c r="D177" s="7"/>
      <c r="E177" s="7"/>
      <c r="F177" s="110"/>
      <c r="H177" s="7"/>
    </row>
    <row r="178" customFormat="1" ht="15.75" customHeight="1" spans="1:8">
      <c r="A178" s="6"/>
      <c r="B178" s="7"/>
      <c r="D178" s="7"/>
      <c r="E178" s="7"/>
      <c r="F178" s="110"/>
      <c r="H178" s="7"/>
    </row>
    <row r="179" customFormat="1" ht="15.75" customHeight="1" spans="1:8">
      <c r="A179" s="6"/>
      <c r="B179" s="7"/>
      <c r="D179" s="7"/>
      <c r="E179" s="7"/>
      <c r="F179" s="110"/>
      <c r="H179" s="7"/>
    </row>
    <row r="180" customFormat="1" ht="15.75" customHeight="1" spans="1:8">
      <c r="A180" s="6"/>
      <c r="B180" s="7"/>
      <c r="D180" s="7"/>
      <c r="E180" s="7"/>
      <c r="F180" s="110"/>
      <c r="H180" s="7"/>
    </row>
    <row r="181" customFormat="1" ht="15.75" customHeight="1" spans="1:8">
      <c r="A181" s="6"/>
      <c r="B181" s="7"/>
      <c r="D181" s="7"/>
      <c r="E181" s="7"/>
      <c r="F181" s="110"/>
      <c r="H181" s="7"/>
    </row>
    <row r="182" customFormat="1" ht="15.75" customHeight="1" spans="1:8">
      <c r="A182" s="6"/>
      <c r="B182" s="7"/>
      <c r="D182" s="7"/>
      <c r="E182" s="7"/>
      <c r="F182" s="110"/>
      <c r="H182" s="7"/>
    </row>
    <row r="183" customFormat="1" ht="15.75" customHeight="1" spans="1:8">
      <c r="A183" s="6"/>
      <c r="B183" s="7"/>
      <c r="D183" s="7"/>
      <c r="E183" s="7"/>
      <c r="F183" s="110"/>
      <c r="H183" s="7"/>
    </row>
    <row r="184" customFormat="1" ht="15.75" customHeight="1" spans="1:8">
      <c r="A184" s="6"/>
      <c r="B184" s="7"/>
      <c r="D184" s="7"/>
      <c r="E184" s="7"/>
      <c r="F184" s="110"/>
      <c r="H184" s="7"/>
    </row>
    <row r="185" customFormat="1" ht="15.75" customHeight="1" spans="1:8">
      <c r="A185" s="6"/>
      <c r="B185" s="7"/>
      <c r="D185" s="7"/>
      <c r="E185" s="7"/>
      <c r="F185" s="110"/>
      <c r="H185" s="7"/>
    </row>
    <row r="186" customFormat="1" ht="15.75" customHeight="1" spans="1:8">
      <c r="A186" s="6"/>
      <c r="B186" s="7"/>
      <c r="D186" s="7"/>
      <c r="E186" s="7"/>
      <c r="F186" s="110"/>
      <c r="H186" s="7"/>
    </row>
    <row r="187" customFormat="1" ht="15.75" customHeight="1" spans="1:8">
      <c r="A187" s="6"/>
      <c r="B187" s="7"/>
      <c r="D187" s="7"/>
      <c r="E187" s="7"/>
      <c r="F187" s="110"/>
      <c r="H187" s="7"/>
    </row>
    <row r="188" customFormat="1" ht="15.75" customHeight="1" spans="1:8">
      <c r="A188" s="6"/>
      <c r="B188" s="7"/>
      <c r="D188" s="7"/>
      <c r="E188" s="7"/>
      <c r="F188" s="110"/>
      <c r="H188" s="7"/>
    </row>
    <row r="189" customFormat="1" ht="15.75" customHeight="1" spans="1:8">
      <c r="A189" s="6"/>
      <c r="B189" s="7"/>
      <c r="D189" s="7"/>
      <c r="E189" s="7"/>
      <c r="F189" s="110"/>
      <c r="H189" s="7"/>
    </row>
    <row r="190" customFormat="1" ht="15.75" customHeight="1" spans="1:8">
      <c r="A190" s="6"/>
      <c r="B190" s="7"/>
      <c r="D190" s="7"/>
      <c r="E190" s="7"/>
      <c r="F190" s="110"/>
      <c r="H190" s="7"/>
    </row>
    <row r="191" customFormat="1" ht="15.75" customHeight="1" spans="1:8">
      <c r="A191" s="6"/>
      <c r="B191" s="7"/>
      <c r="D191" s="7"/>
      <c r="E191" s="7"/>
      <c r="F191" s="110"/>
      <c r="H191" s="7"/>
    </row>
    <row r="192" customFormat="1" ht="15.75" customHeight="1" spans="1:8">
      <c r="A192" s="6"/>
      <c r="B192" s="7"/>
      <c r="D192" s="7"/>
      <c r="E192" s="7"/>
      <c r="F192" s="110"/>
      <c r="H192" s="7"/>
    </row>
    <row r="193" customFormat="1" ht="15.75" customHeight="1" spans="1:8">
      <c r="A193" s="6"/>
      <c r="B193" s="7"/>
      <c r="D193" s="7"/>
      <c r="E193" s="7"/>
      <c r="F193" s="110"/>
      <c r="H193" s="7"/>
    </row>
    <row r="194" customFormat="1" ht="15.75" customHeight="1" spans="1:8">
      <c r="A194" s="6"/>
      <c r="B194" s="7"/>
      <c r="D194" s="7"/>
      <c r="E194" s="7"/>
      <c r="F194" s="110"/>
      <c r="H194" s="7"/>
    </row>
    <row r="195" customFormat="1" ht="15.75" customHeight="1" spans="1:8">
      <c r="A195" s="6"/>
      <c r="B195" s="7"/>
      <c r="D195" s="7"/>
      <c r="E195" s="7"/>
      <c r="F195" s="110"/>
      <c r="H195" s="7"/>
    </row>
    <row r="196" customFormat="1" ht="15.75" customHeight="1" spans="1:8">
      <c r="A196" s="6"/>
      <c r="B196" s="7"/>
      <c r="D196" s="7"/>
      <c r="E196" s="7"/>
      <c r="F196" s="110"/>
      <c r="H196" s="7"/>
    </row>
    <row r="197" customFormat="1" ht="15.75" customHeight="1" spans="1:8">
      <c r="A197" s="6"/>
      <c r="B197" s="7"/>
      <c r="D197" s="7"/>
      <c r="E197" s="7"/>
      <c r="F197" s="110"/>
      <c r="H197" s="7"/>
    </row>
    <row r="198" customFormat="1" ht="15.75" customHeight="1" spans="1:8">
      <c r="A198" s="6"/>
      <c r="B198" s="7"/>
      <c r="D198" s="7"/>
      <c r="E198" s="7"/>
      <c r="F198" s="110"/>
      <c r="H198" s="7"/>
    </row>
    <row r="199" customFormat="1" ht="15.75" customHeight="1" spans="1:8">
      <c r="A199" s="6"/>
      <c r="B199" s="7"/>
      <c r="D199" s="7"/>
      <c r="E199" s="7"/>
      <c r="F199" s="110"/>
      <c r="H199" s="7"/>
    </row>
    <row r="200" customFormat="1" ht="15.75" customHeight="1" spans="1:8">
      <c r="A200" s="6"/>
      <c r="B200" s="7"/>
      <c r="D200" s="7"/>
      <c r="E200" s="7"/>
      <c r="F200" s="110"/>
      <c r="H200" s="7"/>
    </row>
    <row r="201" customFormat="1" ht="15.75" customHeight="1" spans="1:8">
      <c r="A201" s="6"/>
      <c r="B201" s="7"/>
      <c r="D201" s="7"/>
      <c r="E201" s="7"/>
      <c r="F201" s="110"/>
      <c r="H201" s="7"/>
    </row>
    <row r="202" customFormat="1" ht="15.75" customHeight="1" spans="1:8">
      <c r="A202" s="6"/>
      <c r="B202" s="7"/>
      <c r="D202" s="7"/>
      <c r="E202" s="7"/>
      <c r="F202" s="110"/>
      <c r="H202" s="7"/>
    </row>
    <row r="203" customFormat="1" ht="15.75" customHeight="1" spans="1:8">
      <c r="A203" s="6"/>
      <c r="B203" s="7"/>
      <c r="D203" s="7"/>
      <c r="E203" s="7"/>
      <c r="F203" s="110"/>
      <c r="H203" s="7"/>
    </row>
    <row r="204" customFormat="1" ht="15.75" customHeight="1" spans="1:8">
      <c r="A204" s="6"/>
      <c r="B204" s="7"/>
      <c r="D204" s="7"/>
      <c r="E204" s="7"/>
      <c r="F204" s="110"/>
      <c r="H204" s="7"/>
    </row>
    <row r="205" customFormat="1" ht="15.75" customHeight="1" spans="1:8">
      <c r="A205" s="6"/>
      <c r="B205" s="7"/>
      <c r="D205" s="7"/>
      <c r="E205" s="7"/>
      <c r="F205" s="110"/>
      <c r="H205" s="7"/>
    </row>
    <row r="206" customFormat="1" ht="15.75" customHeight="1" spans="1:8">
      <c r="A206" s="6"/>
      <c r="B206" s="7"/>
      <c r="D206" s="7"/>
      <c r="E206" s="7"/>
      <c r="F206" s="110"/>
      <c r="H206" s="7"/>
    </row>
    <row r="207" customFormat="1" ht="15.75" customHeight="1" spans="1:8">
      <c r="A207" s="6"/>
      <c r="B207" s="7"/>
      <c r="D207" s="7"/>
      <c r="E207" s="7"/>
      <c r="F207" s="110"/>
      <c r="H207" s="7"/>
    </row>
    <row r="208" customFormat="1" ht="15.75" customHeight="1" spans="1:8">
      <c r="A208" s="6"/>
      <c r="B208" s="7"/>
      <c r="D208" s="7"/>
      <c r="E208" s="7"/>
      <c r="F208" s="110"/>
      <c r="H208" s="7"/>
    </row>
    <row r="209" customFormat="1" ht="15.75" customHeight="1" spans="1:8">
      <c r="A209" s="6"/>
      <c r="B209" s="7"/>
      <c r="D209" s="7"/>
      <c r="E209" s="7"/>
      <c r="F209" s="110"/>
      <c r="H209" s="7"/>
    </row>
    <row r="210" customFormat="1" ht="15.75" customHeight="1" spans="1:8">
      <c r="A210" s="6"/>
      <c r="B210" s="7"/>
      <c r="D210" s="7"/>
      <c r="E210" s="7"/>
      <c r="F210" s="110"/>
      <c r="H210" s="7"/>
    </row>
    <row r="211" customFormat="1" ht="15.75" customHeight="1" spans="1:8">
      <c r="A211" s="6"/>
      <c r="B211" s="7"/>
      <c r="D211" s="7"/>
      <c r="E211" s="7"/>
      <c r="F211" s="110"/>
      <c r="H211" s="7"/>
    </row>
    <row r="212" customFormat="1" ht="15.75" customHeight="1" spans="1:8">
      <c r="A212" s="6"/>
      <c r="B212" s="7"/>
      <c r="D212" s="7"/>
      <c r="E212" s="7"/>
      <c r="F212" s="110"/>
      <c r="H212" s="7"/>
    </row>
    <row r="213" customFormat="1" ht="15.75" customHeight="1" spans="1:8">
      <c r="A213" s="6"/>
      <c r="B213" s="7"/>
      <c r="D213" s="7"/>
      <c r="E213" s="7"/>
      <c r="F213" s="110"/>
      <c r="H213" s="7"/>
    </row>
    <row r="214" customFormat="1" ht="15.75" customHeight="1" spans="1:8">
      <c r="A214" s="6"/>
      <c r="B214" s="7"/>
      <c r="D214" s="7"/>
      <c r="E214" s="7"/>
      <c r="F214" s="110"/>
      <c r="H214" s="7"/>
    </row>
    <row r="215" customFormat="1" ht="15.75" customHeight="1" spans="1:8">
      <c r="A215" s="6"/>
      <c r="B215" s="7"/>
      <c r="D215" s="7"/>
      <c r="E215" s="7"/>
      <c r="F215" s="110"/>
      <c r="H215" s="7"/>
    </row>
    <row r="216" customFormat="1" ht="15.75" customHeight="1" spans="1:8">
      <c r="A216" s="6"/>
      <c r="B216" s="7"/>
      <c r="D216" s="7"/>
      <c r="E216" s="7"/>
      <c r="F216" s="110"/>
      <c r="H216" s="7"/>
    </row>
    <row r="217" customFormat="1" ht="15.75" customHeight="1" spans="1:8">
      <c r="A217" s="6"/>
      <c r="B217" s="7"/>
      <c r="D217" s="7"/>
      <c r="E217" s="7"/>
      <c r="F217" s="110"/>
      <c r="H217" s="7"/>
    </row>
    <row r="218" customFormat="1" ht="15.75" customHeight="1" spans="1:8">
      <c r="A218" s="6"/>
      <c r="B218" s="7"/>
      <c r="D218" s="7"/>
      <c r="E218" s="7"/>
      <c r="F218" s="110"/>
      <c r="H218" s="7"/>
    </row>
    <row r="219" customFormat="1" ht="15.75" customHeight="1" spans="1:8">
      <c r="A219" s="6"/>
      <c r="B219" s="7"/>
      <c r="D219" s="7"/>
      <c r="E219" s="7"/>
      <c r="F219" s="110"/>
      <c r="H219" s="7"/>
    </row>
    <row r="220" customFormat="1" ht="15.75" customHeight="1" spans="1:8">
      <c r="A220" s="6"/>
      <c r="B220" s="7"/>
      <c r="D220" s="7"/>
      <c r="E220" s="7"/>
      <c r="F220" s="110"/>
      <c r="H220" s="7"/>
    </row>
    <row r="221" customFormat="1" ht="15.75" customHeight="1" spans="1:8">
      <c r="A221" s="6"/>
      <c r="B221" s="7"/>
      <c r="D221" s="7"/>
      <c r="E221" s="7"/>
      <c r="F221" s="110"/>
      <c r="H221" s="7"/>
    </row>
    <row r="222" customFormat="1" ht="15.75" customHeight="1" spans="1:8">
      <c r="A222" s="6"/>
      <c r="B222" s="7"/>
      <c r="D222" s="7"/>
      <c r="E222" s="7"/>
      <c r="F222" s="110"/>
      <c r="H222" s="7"/>
    </row>
    <row r="223" customFormat="1" ht="15.75" customHeight="1" spans="1:8">
      <c r="A223" s="6"/>
      <c r="B223" s="7"/>
      <c r="D223" s="7"/>
      <c r="E223" s="7"/>
      <c r="F223" s="110"/>
      <c r="H223" s="7"/>
    </row>
    <row r="224" customFormat="1" ht="15.75" customHeight="1" spans="1:8">
      <c r="A224" s="6"/>
      <c r="B224" s="7"/>
      <c r="D224" s="7"/>
      <c r="E224" s="7"/>
      <c r="F224" s="110"/>
      <c r="H224" s="7"/>
    </row>
    <row r="225" customFormat="1" ht="15.75" customHeight="1" spans="1:8">
      <c r="A225" s="6"/>
      <c r="B225" s="7"/>
      <c r="D225" s="7"/>
      <c r="E225" s="7"/>
      <c r="F225" s="110"/>
      <c r="H225" s="7"/>
    </row>
    <row r="226" customFormat="1" ht="15.75" customHeight="1" spans="1:8">
      <c r="A226" s="6"/>
      <c r="B226" s="7"/>
      <c r="D226" s="7"/>
      <c r="E226" s="7"/>
      <c r="F226" s="110"/>
      <c r="H226" s="7"/>
    </row>
    <row r="227" customFormat="1" ht="15.75" customHeight="1" spans="1:8">
      <c r="A227" s="6"/>
      <c r="B227" s="7"/>
      <c r="D227" s="7"/>
      <c r="E227" s="7"/>
      <c r="F227" s="110"/>
      <c r="H227" s="7"/>
    </row>
    <row r="228" customFormat="1" ht="15.75" customHeight="1" spans="1:8">
      <c r="A228" s="6"/>
      <c r="B228" s="7"/>
      <c r="D228" s="7"/>
      <c r="E228" s="7"/>
      <c r="F228" s="110"/>
      <c r="H228" s="7"/>
    </row>
    <row r="229" customFormat="1" ht="15.75" customHeight="1" spans="1:8">
      <c r="A229" s="6"/>
      <c r="B229" s="7"/>
      <c r="D229" s="7"/>
      <c r="E229" s="7"/>
      <c r="F229" s="110"/>
      <c r="H229" s="7"/>
    </row>
    <row r="230" customFormat="1" ht="15.75" customHeight="1" spans="1:8">
      <c r="A230" s="6"/>
      <c r="B230" s="7"/>
      <c r="D230" s="7"/>
      <c r="E230" s="7"/>
      <c r="F230" s="110"/>
      <c r="H230" s="7"/>
    </row>
    <row r="231" customFormat="1" ht="15.75" customHeight="1" spans="1:8">
      <c r="A231" s="6"/>
      <c r="B231" s="7"/>
      <c r="D231" s="7"/>
      <c r="E231" s="7"/>
      <c r="F231" s="110"/>
      <c r="H231" s="7"/>
    </row>
    <row r="232" customFormat="1" ht="15.75" customHeight="1" spans="1:8">
      <c r="A232" s="6"/>
      <c r="B232" s="7"/>
      <c r="D232" s="7"/>
      <c r="E232" s="7"/>
      <c r="F232" s="110"/>
      <c r="H232" s="7"/>
    </row>
    <row r="233" customFormat="1" ht="15.75" customHeight="1" spans="1:8">
      <c r="A233" s="6"/>
      <c r="B233" s="7"/>
      <c r="D233" s="7"/>
      <c r="E233" s="7"/>
      <c r="F233" s="110"/>
      <c r="H233" s="7"/>
    </row>
    <row r="234" customFormat="1" ht="15.75" customHeight="1" spans="1:8">
      <c r="A234" s="6"/>
      <c r="B234" s="7"/>
      <c r="D234" s="7"/>
      <c r="E234" s="7"/>
      <c r="F234" s="110"/>
      <c r="H234" s="7"/>
    </row>
    <row r="235" customFormat="1" ht="15.75" customHeight="1" spans="1:8">
      <c r="A235" s="6"/>
      <c r="B235" s="7"/>
      <c r="D235" s="7"/>
      <c r="E235" s="7"/>
      <c r="F235" s="110"/>
      <c r="H235" s="7"/>
    </row>
    <row r="236" customFormat="1" ht="15.75" customHeight="1" spans="1:8">
      <c r="A236" s="6"/>
      <c r="B236" s="7"/>
      <c r="D236" s="7"/>
      <c r="E236" s="7"/>
      <c r="F236" s="110"/>
      <c r="H236" s="7"/>
    </row>
    <row r="237" customFormat="1" ht="15.75" customHeight="1" spans="1:8">
      <c r="A237" s="6"/>
      <c r="B237" s="7"/>
      <c r="D237" s="7"/>
      <c r="E237" s="7"/>
      <c r="F237" s="110"/>
      <c r="H237" s="7"/>
    </row>
    <row r="238" customFormat="1" ht="15.75" customHeight="1" spans="1:8">
      <c r="A238" s="6"/>
      <c r="B238" s="7"/>
      <c r="D238" s="7"/>
      <c r="E238" s="7"/>
      <c r="F238" s="110"/>
      <c r="H238" s="7"/>
    </row>
    <row r="239" customFormat="1" ht="15.75" customHeight="1" spans="1:8">
      <c r="A239" s="6"/>
      <c r="B239" s="7"/>
      <c r="D239" s="7"/>
      <c r="E239" s="7"/>
      <c r="F239" s="110"/>
      <c r="H239" s="7"/>
    </row>
    <row r="240" customFormat="1" ht="15.75" customHeight="1" spans="1:8">
      <c r="A240" s="6"/>
      <c r="B240" s="7"/>
      <c r="D240" s="7"/>
      <c r="E240" s="7"/>
      <c r="F240" s="110"/>
      <c r="H240" s="7"/>
    </row>
    <row r="241" customFormat="1" ht="15.75" customHeight="1" spans="1:8">
      <c r="A241" s="6"/>
      <c r="B241" s="7"/>
      <c r="D241" s="7"/>
      <c r="E241" s="7"/>
      <c r="F241" s="110"/>
      <c r="H241" s="7"/>
    </row>
    <row r="242" customFormat="1" ht="15.75" customHeight="1" spans="1:8">
      <c r="A242" s="6"/>
      <c r="B242" s="7"/>
      <c r="D242" s="7"/>
      <c r="E242" s="7"/>
      <c r="F242" s="110"/>
      <c r="H242" s="7"/>
    </row>
    <row r="243" customFormat="1" ht="15.75" customHeight="1" spans="1:8">
      <c r="A243" s="6"/>
      <c r="B243" s="7"/>
      <c r="D243" s="7"/>
      <c r="E243" s="7"/>
      <c r="F243" s="110"/>
      <c r="H243" s="7"/>
    </row>
    <row r="244" customFormat="1" ht="15.75" customHeight="1" spans="1:8">
      <c r="A244" s="6"/>
      <c r="B244" s="7"/>
      <c r="D244" s="7"/>
      <c r="E244" s="7"/>
      <c r="F244" s="110"/>
      <c r="H244" s="7"/>
    </row>
    <row r="245" customFormat="1" ht="15.75" customHeight="1" spans="1:8">
      <c r="A245" s="6"/>
      <c r="B245" s="7"/>
      <c r="D245" s="7"/>
      <c r="E245" s="7"/>
      <c r="F245" s="110"/>
      <c r="H245" s="7"/>
    </row>
    <row r="246" customFormat="1" ht="15.75" customHeight="1" spans="1:8">
      <c r="A246" s="6"/>
      <c r="B246" s="7"/>
      <c r="D246" s="7"/>
      <c r="E246" s="7"/>
      <c r="F246" s="110"/>
      <c r="H246" s="7"/>
    </row>
    <row r="247" customFormat="1" ht="15.75" customHeight="1" spans="1:8">
      <c r="A247" s="6"/>
      <c r="B247" s="7"/>
      <c r="D247" s="7"/>
      <c r="E247" s="7"/>
      <c r="F247" s="110"/>
      <c r="H247" s="7"/>
    </row>
    <row r="248" customFormat="1" ht="15.75" customHeight="1" spans="1:8">
      <c r="A248" s="6"/>
      <c r="B248" s="7"/>
      <c r="D248" s="7"/>
      <c r="E248" s="7"/>
      <c r="F248" s="110"/>
      <c r="H248" s="7"/>
    </row>
    <row r="249" customFormat="1" ht="15.75" customHeight="1" spans="1:8">
      <c r="A249" s="6"/>
      <c r="B249" s="7"/>
      <c r="D249" s="7"/>
      <c r="E249" s="7"/>
      <c r="F249" s="110"/>
      <c r="H249" s="7"/>
    </row>
    <row r="250" customFormat="1" ht="15.75" customHeight="1" spans="1:8">
      <c r="A250" s="6"/>
      <c r="B250" s="7"/>
      <c r="D250" s="7"/>
      <c r="E250" s="7"/>
      <c r="F250" s="110"/>
      <c r="H250" s="7"/>
    </row>
    <row r="251" customFormat="1" ht="15.75" customHeight="1" spans="2:2">
      <c r="B251" s="289"/>
    </row>
    <row r="252" customFormat="1" ht="15.75" customHeight="1" spans="2:2">
      <c r="B252" s="289"/>
    </row>
    <row r="253" customFormat="1" ht="15.75" customHeight="1" spans="2:2">
      <c r="B253" s="289"/>
    </row>
    <row r="254" customFormat="1" ht="15.75" customHeight="1" spans="2:2">
      <c r="B254" s="289"/>
    </row>
    <row r="255" customFormat="1" ht="15.75" customHeight="1" spans="2:2">
      <c r="B255" s="289"/>
    </row>
    <row r="256" customFormat="1" ht="15.75" customHeight="1" spans="2:2">
      <c r="B256" s="289"/>
    </row>
    <row r="257" customFormat="1" ht="15.75" customHeight="1" spans="2:2">
      <c r="B257" s="289"/>
    </row>
    <row r="258" customFormat="1" ht="15.75" customHeight="1" spans="2:2">
      <c r="B258" s="289"/>
    </row>
    <row r="259" customFormat="1" ht="15.75" customHeight="1" spans="2:2">
      <c r="B259" s="289"/>
    </row>
    <row r="260" customFormat="1" ht="15.75" customHeight="1" spans="2:2">
      <c r="B260" s="289"/>
    </row>
    <row r="261" customFormat="1" ht="15.75" customHeight="1" spans="2:2">
      <c r="B261" s="289"/>
    </row>
    <row r="262" customFormat="1" ht="15.75" customHeight="1" spans="2:2">
      <c r="B262" s="289"/>
    </row>
    <row r="263" customFormat="1" ht="15.75" customHeight="1" spans="2:2">
      <c r="B263" s="289"/>
    </row>
    <row r="264" customFormat="1" ht="15.75" customHeight="1" spans="2:2">
      <c r="B264" s="289"/>
    </row>
    <row r="265" customFormat="1" ht="15.75" customHeight="1" spans="2:2">
      <c r="B265" s="289"/>
    </row>
    <row r="266" customFormat="1" ht="15.75" customHeight="1" spans="2:2">
      <c r="B266" s="289"/>
    </row>
    <row r="267" customFormat="1" ht="15.75" customHeight="1" spans="2:2">
      <c r="B267" s="289"/>
    </row>
    <row r="268" customFormat="1" ht="15.75" customHeight="1" spans="2:2">
      <c r="B268" s="289"/>
    </row>
    <row r="269" customFormat="1" ht="15.75" customHeight="1" spans="2:2">
      <c r="B269" s="289"/>
    </row>
    <row r="270" customFormat="1" ht="15.75" customHeight="1" spans="2:2">
      <c r="B270" s="289"/>
    </row>
    <row r="271" customFormat="1" ht="15.75" customHeight="1" spans="2:2">
      <c r="B271" s="289"/>
    </row>
    <row r="272" customFormat="1" ht="15.75" customHeight="1" spans="2:2">
      <c r="B272" s="289"/>
    </row>
    <row r="273" customFormat="1" ht="15.75" customHeight="1" spans="2:2">
      <c r="B273" s="289"/>
    </row>
    <row r="274" customFormat="1" ht="15.75" customHeight="1" spans="2:2">
      <c r="B274" s="289"/>
    </row>
    <row r="275" customFormat="1" ht="15.75" customHeight="1" spans="2:2">
      <c r="B275" s="289"/>
    </row>
    <row r="276" customFormat="1" ht="15.75" customHeight="1" spans="2:2">
      <c r="B276" s="289"/>
    </row>
    <row r="277" customFormat="1" ht="15.75" customHeight="1" spans="2:2">
      <c r="B277" s="289"/>
    </row>
    <row r="278" customFormat="1" ht="15.75" customHeight="1" spans="2:2">
      <c r="B278" s="289"/>
    </row>
    <row r="279" customFormat="1" ht="15.75" customHeight="1" spans="2:2">
      <c r="B279" s="289"/>
    </row>
    <row r="280" customFormat="1" ht="15.75" customHeight="1" spans="2:2">
      <c r="B280" s="289"/>
    </row>
    <row r="281" customFormat="1" ht="15.75" customHeight="1" spans="2:2">
      <c r="B281" s="289"/>
    </row>
    <row r="282" customFormat="1" ht="15.75" customHeight="1" spans="2:2">
      <c r="B282" s="289"/>
    </row>
    <row r="283" customFormat="1" ht="15.75" customHeight="1" spans="2:2">
      <c r="B283" s="289"/>
    </row>
    <row r="284" customFormat="1" ht="15.75" customHeight="1" spans="2:2">
      <c r="B284" s="289"/>
    </row>
    <row r="285" customFormat="1" ht="15.75" customHeight="1" spans="2:2">
      <c r="B285" s="289"/>
    </row>
    <row r="286" customFormat="1" ht="15.75" customHeight="1" spans="2:2">
      <c r="B286" s="289"/>
    </row>
    <row r="287" customFormat="1" ht="15.75" customHeight="1" spans="2:2">
      <c r="B287" s="289"/>
    </row>
    <row r="288" customFormat="1" ht="15.75" customHeight="1" spans="2:2">
      <c r="B288" s="289"/>
    </row>
    <row r="289" customFormat="1" ht="15.75" customHeight="1" spans="2:2">
      <c r="B289" s="289"/>
    </row>
    <row r="290" customFormat="1" ht="15.75" customHeight="1" spans="2:2">
      <c r="B290" s="289"/>
    </row>
    <row r="291" customFormat="1" ht="15.75" customHeight="1" spans="2:2">
      <c r="B291" s="289"/>
    </row>
    <row r="292" customFormat="1" ht="15.75" customHeight="1" spans="2:2">
      <c r="B292" s="289"/>
    </row>
    <row r="293" customFormat="1" ht="15.75" customHeight="1" spans="2:2">
      <c r="B293" s="289"/>
    </row>
    <row r="294" customFormat="1" ht="15.75" customHeight="1" spans="2:2">
      <c r="B294" s="289"/>
    </row>
    <row r="295" customFormat="1" ht="15.75" customHeight="1" spans="2:2">
      <c r="B295" s="289"/>
    </row>
    <row r="296" customFormat="1" ht="15.75" customHeight="1" spans="2:2">
      <c r="B296" s="289"/>
    </row>
    <row r="297" customFormat="1" ht="15.75" customHeight="1" spans="2:2">
      <c r="B297" s="289"/>
    </row>
    <row r="298" customFormat="1" ht="15.75" customHeight="1" spans="2:2">
      <c r="B298" s="289"/>
    </row>
    <row r="299" customFormat="1" ht="15.75" customHeight="1" spans="2:2">
      <c r="B299" s="289"/>
    </row>
    <row r="300" customFormat="1" ht="15.75" customHeight="1" spans="2:2">
      <c r="B300" s="289"/>
    </row>
    <row r="301" customFormat="1" ht="15.75" customHeight="1" spans="2:2">
      <c r="B301" s="289"/>
    </row>
    <row r="302" customFormat="1" ht="15.75" customHeight="1" spans="2:2">
      <c r="B302" s="289"/>
    </row>
    <row r="303" customFormat="1" ht="15.75" customHeight="1" spans="2:2">
      <c r="B303" s="289"/>
    </row>
    <row r="304" customFormat="1" ht="15.75" customHeight="1" spans="2:2">
      <c r="B304" s="289"/>
    </row>
    <row r="305" customFormat="1" ht="15.75" customHeight="1" spans="2:2">
      <c r="B305" s="289"/>
    </row>
    <row r="306" customFormat="1" ht="15.75" customHeight="1" spans="2:2">
      <c r="B306" s="289"/>
    </row>
    <row r="307" customFormat="1" ht="15.75" customHeight="1" spans="2:2">
      <c r="B307" s="289"/>
    </row>
    <row r="308" customFormat="1" ht="15.75" customHeight="1" spans="2:2">
      <c r="B308" s="289"/>
    </row>
    <row r="309" customFormat="1" ht="15.75" customHeight="1" spans="2:2">
      <c r="B309" s="289"/>
    </row>
    <row r="310" customFormat="1" ht="15.75" customHeight="1" spans="2:2">
      <c r="B310" s="289"/>
    </row>
    <row r="311" customFormat="1" ht="15.75" customHeight="1" spans="2:2">
      <c r="B311" s="289"/>
    </row>
    <row r="312" customFormat="1" ht="15.75" customHeight="1" spans="2:2">
      <c r="B312" s="289"/>
    </row>
    <row r="313" customFormat="1" ht="15.75" customHeight="1" spans="2:2">
      <c r="B313" s="289"/>
    </row>
    <row r="314" customFormat="1" ht="15.75" customHeight="1" spans="2:2">
      <c r="B314" s="289"/>
    </row>
    <row r="315" customFormat="1" ht="15.75" customHeight="1" spans="2:2">
      <c r="B315" s="289"/>
    </row>
    <row r="316" customFormat="1" ht="15.75" customHeight="1" spans="2:2">
      <c r="B316" s="289"/>
    </row>
    <row r="317" customFormat="1" ht="15.75" customHeight="1" spans="2:2">
      <c r="B317" s="289"/>
    </row>
    <row r="318" customFormat="1" ht="15.75" customHeight="1" spans="2:2">
      <c r="B318" s="289"/>
    </row>
    <row r="319" customFormat="1" ht="15.75" customHeight="1" spans="2:2">
      <c r="B319" s="289"/>
    </row>
    <row r="320" customFormat="1" ht="15.75" customHeight="1" spans="2:2">
      <c r="B320" s="289"/>
    </row>
    <row r="321" customFormat="1" ht="15.75" customHeight="1" spans="2:2">
      <c r="B321" s="289"/>
    </row>
    <row r="322" customFormat="1" ht="15.75" customHeight="1" spans="2:2">
      <c r="B322" s="289"/>
    </row>
    <row r="323" customFormat="1" ht="15.75" customHeight="1" spans="2:2">
      <c r="B323" s="289"/>
    </row>
    <row r="324" customFormat="1" ht="15.75" customHeight="1" spans="2:2">
      <c r="B324" s="289"/>
    </row>
    <row r="325" customFormat="1" ht="15.75" customHeight="1" spans="2:2">
      <c r="B325" s="289"/>
    </row>
    <row r="326" customFormat="1" ht="15.75" customHeight="1" spans="2:2">
      <c r="B326" s="289"/>
    </row>
    <row r="327" customFormat="1" ht="15.75" customHeight="1" spans="2:2">
      <c r="B327" s="289"/>
    </row>
    <row r="328" customFormat="1" ht="15.75" customHeight="1" spans="2:2">
      <c r="B328" s="289"/>
    </row>
    <row r="329" customFormat="1" ht="15.75" customHeight="1" spans="2:2">
      <c r="B329" s="289"/>
    </row>
    <row r="330" customFormat="1" ht="15.75" customHeight="1" spans="2:2">
      <c r="B330" s="289"/>
    </row>
    <row r="331" customFormat="1" ht="15.75" customHeight="1" spans="2:2">
      <c r="B331" s="289"/>
    </row>
    <row r="332" customFormat="1" ht="15.75" customHeight="1" spans="2:2">
      <c r="B332" s="289"/>
    </row>
    <row r="333" customFormat="1" ht="15.75" customHeight="1" spans="2:2">
      <c r="B333" s="289"/>
    </row>
    <row r="334" customFormat="1" ht="15.75" customHeight="1" spans="2:2">
      <c r="B334" s="289"/>
    </row>
    <row r="335" customFormat="1" ht="15.75" customHeight="1" spans="2:2">
      <c r="B335" s="289"/>
    </row>
    <row r="336" customFormat="1" ht="15.75" customHeight="1" spans="2:2">
      <c r="B336" s="289"/>
    </row>
    <row r="337" customFormat="1" ht="15.75" customHeight="1" spans="2:2">
      <c r="B337" s="289"/>
    </row>
    <row r="338" customFormat="1" ht="15.75" customHeight="1" spans="2:2">
      <c r="B338" s="289"/>
    </row>
    <row r="339" customFormat="1" ht="15.75" customHeight="1" spans="2:2">
      <c r="B339" s="289"/>
    </row>
    <row r="340" customFormat="1" ht="15.75" customHeight="1" spans="2:2">
      <c r="B340" s="289"/>
    </row>
    <row r="341" customFormat="1" ht="15.75" customHeight="1" spans="2:2">
      <c r="B341" s="289"/>
    </row>
    <row r="342" customFormat="1" ht="15.75" customHeight="1" spans="2:2">
      <c r="B342" s="289"/>
    </row>
    <row r="343" customFormat="1" ht="15.75" customHeight="1" spans="2:2">
      <c r="B343" s="289"/>
    </row>
    <row r="344" customFormat="1" ht="15.75" customHeight="1" spans="2:2">
      <c r="B344" s="289"/>
    </row>
    <row r="345" customFormat="1" ht="15.75" customHeight="1" spans="2:2">
      <c r="B345" s="289"/>
    </row>
    <row r="346" customFormat="1" ht="15.75" customHeight="1" spans="2:2">
      <c r="B346" s="289"/>
    </row>
    <row r="347" customFormat="1" ht="15.75" customHeight="1" spans="2:2">
      <c r="B347" s="289"/>
    </row>
    <row r="348" customFormat="1" ht="15.75" customHeight="1" spans="2:2">
      <c r="B348" s="289"/>
    </row>
    <row r="349" customFormat="1" ht="15.75" customHeight="1" spans="2:2">
      <c r="B349" s="289"/>
    </row>
    <row r="350" customFormat="1" ht="15.75" customHeight="1" spans="2:2">
      <c r="B350" s="289"/>
    </row>
    <row r="351" customFormat="1" ht="15.75" customHeight="1" spans="2:2">
      <c r="B351" s="289"/>
    </row>
    <row r="352" customFormat="1" ht="15.75" customHeight="1" spans="2:2">
      <c r="B352" s="289"/>
    </row>
    <row r="353" customFormat="1" ht="15.75" customHeight="1" spans="2:2">
      <c r="B353" s="289"/>
    </row>
    <row r="354" customFormat="1" ht="15.75" customHeight="1" spans="2:2">
      <c r="B354" s="289"/>
    </row>
    <row r="355" customFormat="1" ht="15.75" customHeight="1" spans="2:2">
      <c r="B355" s="289"/>
    </row>
    <row r="356" customFormat="1" ht="15.75" customHeight="1" spans="2:2">
      <c r="B356" s="289"/>
    </row>
    <row r="357" customFormat="1" ht="15.75" customHeight="1" spans="2:2">
      <c r="B357" s="289"/>
    </row>
    <row r="358" customFormat="1" ht="15.75" customHeight="1" spans="2:2">
      <c r="B358" s="289"/>
    </row>
    <row r="359" customFormat="1" ht="15.75" customHeight="1" spans="2:2">
      <c r="B359" s="289"/>
    </row>
    <row r="360" customFormat="1" ht="15.75" customHeight="1" spans="2:2">
      <c r="B360" s="289"/>
    </row>
    <row r="361" customFormat="1" ht="15.75" customHeight="1" spans="2:2">
      <c r="B361" s="289"/>
    </row>
    <row r="362" customFormat="1" ht="15.75" customHeight="1" spans="2:2">
      <c r="B362" s="289"/>
    </row>
    <row r="363" customFormat="1" ht="15.75" customHeight="1" spans="2:2">
      <c r="B363" s="289"/>
    </row>
    <row r="364" customFormat="1" ht="15.75" customHeight="1" spans="2:2">
      <c r="B364" s="289"/>
    </row>
    <row r="365" customFormat="1" ht="15.75" customHeight="1" spans="2:2">
      <c r="B365" s="289"/>
    </row>
    <row r="366" customFormat="1" ht="15.75" customHeight="1" spans="2:2">
      <c r="B366" s="289"/>
    </row>
    <row r="367" customFormat="1" ht="15.75" customHeight="1" spans="2:2">
      <c r="B367" s="289"/>
    </row>
    <row r="368" customFormat="1" ht="15.75" customHeight="1" spans="2:2">
      <c r="B368" s="289"/>
    </row>
    <row r="369" customFormat="1" ht="15.75" customHeight="1" spans="2:2">
      <c r="B369" s="289"/>
    </row>
    <row r="370" customFormat="1" ht="15.75" customHeight="1" spans="2:2">
      <c r="B370" s="289"/>
    </row>
    <row r="371" customFormat="1" ht="15.75" customHeight="1" spans="2:2">
      <c r="B371" s="289"/>
    </row>
    <row r="372" customFormat="1" ht="15.75" customHeight="1" spans="2:2">
      <c r="B372" s="289"/>
    </row>
    <row r="373" customFormat="1" ht="15.75" customHeight="1" spans="2:2">
      <c r="B373" s="289"/>
    </row>
    <row r="374" customFormat="1" ht="15.75" customHeight="1" spans="2:2">
      <c r="B374" s="289"/>
    </row>
    <row r="375" customFormat="1" ht="15.75" customHeight="1" spans="2:2">
      <c r="B375" s="289"/>
    </row>
    <row r="376" customFormat="1" ht="15.75" customHeight="1" spans="2:2">
      <c r="B376" s="289"/>
    </row>
    <row r="377" customFormat="1" ht="15.75" customHeight="1" spans="2:2">
      <c r="B377" s="289"/>
    </row>
    <row r="378" customFormat="1" ht="15.75" customHeight="1" spans="2:2">
      <c r="B378" s="289"/>
    </row>
    <row r="379" customFormat="1" ht="15.75" customHeight="1" spans="2:2">
      <c r="B379" s="289"/>
    </row>
    <row r="380" customFormat="1" ht="15.75" customHeight="1" spans="2:2">
      <c r="B380" s="289"/>
    </row>
    <row r="381" customFormat="1" ht="15.75" customHeight="1" spans="2:2">
      <c r="B381" s="289"/>
    </row>
    <row r="382" customFormat="1" ht="15.75" customHeight="1" spans="2:2">
      <c r="B382" s="289"/>
    </row>
    <row r="383" customFormat="1" ht="15.75" customHeight="1" spans="2:2">
      <c r="B383" s="289"/>
    </row>
    <row r="384" customFormat="1" ht="15.75" customHeight="1" spans="2:2">
      <c r="B384" s="289"/>
    </row>
    <row r="385" customFormat="1" ht="15.75" customHeight="1" spans="2:2">
      <c r="B385" s="289"/>
    </row>
    <row r="386" customFormat="1" ht="15.75" customHeight="1" spans="2:2">
      <c r="B386" s="289"/>
    </row>
    <row r="387" customFormat="1" ht="15.75" customHeight="1" spans="2:2">
      <c r="B387" s="289"/>
    </row>
    <row r="388" customFormat="1" ht="15.75" customHeight="1" spans="2:2">
      <c r="B388" s="289"/>
    </row>
    <row r="389" customFormat="1" ht="15.75" customHeight="1" spans="2:2">
      <c r="B389" s="289"/>
    </row>
    <row r="390" customFormat="1" ht="15.75" customHeight="1" spans="2:2">
      <c r="B390" s="289"/>
    </row>
    <row r="391" customFormat="1" ht="15.75" customHeight="1" spans="2:2">
      <c r="B391" s="289"/>
    </row>
    <row r="392" customFormat="1" ht="15.75" customHeight="1" spans="2:2">
      <c r="B392" s="289"/>
    </row>
    <row r="393" customFormat="1" ht="15.75" customHeight="1" spans="2:2">
      <c r="B393" s="289"/>
    </row>
    <row r="394" customFormat="1" ht="15.75" customHeight="1" spans="2:2">
      <c r="B394" s="289"/>
    </row>
    <row r="395" customFormat="1" ht="15.75" customHeight="1" spans="2:2">
      <c r="B395" s="289"/>
    </row>
    <row r="396" customFormat="1" ht="15.75" customHeight="1" spans="2:2">
      <c r="B396" s="289"/>
    </row>
    <row r="397" customFormat="1" ht="15.75" customHeight="1" spans="2:2">
      <c r="B397" s="289"/>
    </row>
    <row r="398" customFormat="1" ht="15.75" customHeight="1" spans="2:2">
      <c r="B398" s="289"/>
    </row>
    <row r="399" customFormat="1" ht="15.75" customHeight="1" spans="2:2">
      <c r="B399" s="289"/>
    </row>
    <row r="400" customFormat="1" ht="15.75" customHeight="1" spans="2:2">
      <c r="B400" s="289"/>
    </row>
    <row r="401" customFormat="1" ht="15.75" customHeight="1" spans="2:2">
      <c r="B401" s="289"/>
    </row>
    <row r="402" customFormat="1" ht="15.75" customHeight="1" spans="2:2">
      <c r="B402" s="289"/>
    </row>
    <row r="403" customFormat="1" ht="15.75" customHeight="1" spans="2:2">
      <c r="B403" s="289"/>
    </row>
    <row r="404" customFormat="1" ht="15.75" customHeight="1" spans="2:2">
      <c r="B404" s="289"/>
    </row>
    <row r="405" customFormat="1" ht="15.75" customHeight="1" spans="2:2">
      <c r="B405" s="289"/>
    </row>
    <row r="406" customFormat="1" ht="15.75" customHeight="1" spans="2:2">
      <c r="B406" s="289"/>
    </row>
    <row r="407" customFormat="1" ht="15.75" customHeight="1" spans="2:2">
      <c r="B407" s="289"/>
    </row>
    <row r="408" customFormat="1" ht="15.75" customHeight="1" spans="2:2">
      <c r="B408" s="289"/>
    </row>
    <row r="409" customFormat="1" ht="15.75" customHeight="1" spans="2:2">
      <c r="B409" s="289"/>
    </row>
    <row r="410" customFormat="1" ht="15.75" customHeight="1" spans="2:2">
      <c r="B410" s="289"/>
    </row>
    <row r="411" customFormat="1" ht="15.75" customHeight="1" spans="2:2">
      <c r="B411" s="289"/>
    </row>
    <row r="412" customFormat="1" ht="15.75" customHeight="1" spans="2:2">
      <c r="B412" s="289"/>
    </row>
    <row r="413" customFormat="1" ht="15.75" customHeight="1" spans="2:2">
      <c r="B413" s="289"/>
    </row>
    <row r="414" customFormat="1" ht="15.75" customHeight="1" spans="2:2">
      <c r="B414" s="289"/>
    </row>
    <row r="415" customFormat="1" ht="15.75" customHeight="1" spans="2:2">
      <c r="B415" s="289"/>
    </row>
    <row r="416" customFormat="1" ht="15.75" customHeight="1" spans="2:2">
      <c r="B416" s="289"/>
    </row>
    <row r="417" customFormat="1" ht="15.75" customHeight="1" spans="2:2">
      <c r="B417" s="289"/>
    </row>
    <row r="418" customFormat="1" ht="15.75" customHeight="1" spans="2:2">
      <c r="B418" s="289"/>
    </row>
    <row r="419" customFormat="1" ht="15.75" customHeight="1" spans="2:2">
      <c r="B419" s="289"/>
    </row>
    <row r="420" customFormat="1" ht="15.75" customHeight="1" spans="2:2">
      <c r="B420" s="289"/>
    </row>
    <row r="421" customFormat="1" ht="15.75" customHeight="1" spans="2:2">
      <c r="B421" s="289"/>
    </row>
    <row r="422" customFormat="1" ht="15.75" customHeight="1" spans="2:2">
      <c r="B422" s="289"/>
    </row>
    <row r="423" customFormat="1" ht="15.75" customHeight="1" spans="2:2">
      <c r="B423" s="289"/>
    </row>
    <row r="424" customFormat="1" ht="15.75" customHeight="1" spans="2:2">
      <c r="B424" s="289"/>
    </row>
    <row r="425" customFormat="1" ht="15.75" customHeight="1" spans="2:2">
      <c r="B425" s="289"/>
    </row>
    <row r="426" customFormat="1" ht="15.75" customHeight="1" spans="2:2">
      <c r="B426" s="289"/>
    </row>
    <row r="427" customFormat="1" ht="15.75" customHeight="1" spans="2:2">
      <c r="B427" s="289"/>
    </row>
    <row r="428" customFormat="1" ht="15.75" customHeight="1" spans="2:2">
      <c r="B428" s="289"/>
    </row>
    <row r="429" customFormat="1" ht="15.75" customHeight="1" spans="2:2">
      <c r="B429" s="289"/>
    </row>
    <row r="430" customFormat="1" ht="15.75" customHeight="1" spans="2:2">
      <c r="B430" s="289"/>
    </row>
    <row r="431" customFormat="1" ht="15.75" customHeight="1" spans="2:2">
      <c r="B431" s="289"/>
    </row>
    <row r="432" customFormat="1" ht="15.75" customHeight="1" spans="2:2">
      <c r="B432" s="289"/>
    </row>
    <row r="433" customFormat="1" ht="15.75" customHeight="1" spans="2:2">
      <c r="B433" s="289"/>
    </row>
    <row r="434" customFormat="1" ht="15.75" customHeight="1" spans="2:2">
      <c r="B434" s="289"/>
    </row>
    <row r="435" customFormat="1" ht="15.75" customHeight="1" spans="2:2">
      <c r="B435" s="289"/>
    </row>
    <row r="436" customFormat="1" ht="15.75" customHeight="1" spans="2:2">
      <c r="B436" s="289"/>
    </row>
    <row r="437" customFormat="1" ht="15.75" customHeight="1" spans="2:2">
      <c r="B437" s="289"/>
    </row>
    <row r="438" customFormat="1" ht="15.75" customHeight="1" spans="2:2">
      <c r="B438" s="289"/>
    </row>
    <row r="439" customFormat="1" ht="15.75" customHeight="1" spans="2:2">
      <c r="B439" s="289"/>
    </row>
    <row r="440" customFormat="1" ht="15.75" customHeight="1" spans="2:2">
      <c r="B440" s="289"/>
    </row>
    <row r="441" customFormat="1" ht="15.75" customHeight="1" spans="2:2">
      <c r="B441" s="289"/>
    </row>
    <row r="442" customFormat="1" ht="15.75" customHeight="1" spans="2:2">
      <c r="B442" s="289"/>
    </row>
    <row r="443" customFormat="1" ht="15.75" customHeight="1" spans="2:2">
      <c r="B443" s="289"/>
    </row>
    <row r="444" customFormat="1" ht="15.75" customHeight="1" spans="2:2">
      <c r="B444" s="289"/>
    </row>
    <row r="445" customFormat="1" ht="15.75" customHeight="1" spans="2:2">
      <c r="B445" s="289"/>
    </row>
    <row r="446" customFormat="1" ht="15.75" customHeight="1" spans="2:2">
      <c r="B446" s="289"/>
    </row>
    <row r="447" customFormat="1" ht="15.75" customHeight="1" spans="2:2">
      <c r="B447" s="289"/>
    </row>
    <row r="448" customFormat="1" ht="15.75" customHeight="1" spans="2:2">
      <c r="B448" s="289"/>
    </row>
    <row r="449" customFormat="1" ht="15.75" customHeight="1" spans="2:2">
      <c r="B449" s="289"/>
    </row>
    <row r="450" customFormat="1" ht="15.75" customHeight="1" spans="2:2">
      <c r="B450" s="289"/>
    </row>
    <row r="451" customFormat="1" ht="15.75" customHeight="1" spans="2:2">
      <c r="B451" s="289"/>
    </row>
    <row r="452" customFormat="1" ht="15.75" customHeight="1" spans="2:2">
      <c r="B452" s="289"/>
    </row>
    <row r="453" customFormat="1" ht="15.75" customHeight="1" spans="2:2">
      <c r="B453" s="289"/>
    </row>
    <row r="454" customFormat="1" ht="15.75" customHeight="1" spans="2:2">
      <c r="B454" s="289"/>
    </row>
    <row r="455" customFormat="1" ht="15.75" customHeight="1" spans="2:2">
      <c r="B455" s="289"/>
    </row>
    <row r="456" customFormat="1" ht="15.75" customHeight="1" spans="2:2">
      <c r="B456" s="289"/>
    </row>
    <row r="457" customFormat="1" ht="15.75" customHeight="1" spans="2:2">
      <c r="B457" s="289"/>
    </row>
    <row r="458" customFormat="1" ht="15.75" customHeight="1" spans="2:2">
      <c r="B458" s="289"/>
    </row>
    <row r="459" customFormat="1" ht="15.75" customHeight="1" spans="2:2">
      <c r="B459" s="289"/>
    </row>
    <row r="460" customFormat="1" ht="15.75" customHeight="1" spans="2:2">
      <c r="B460" s="289"/>
    </row>
    <row r="461" customFormat="1" ht="15.75" customHeight="1" spans="2:2">
      <c r="B461" s="289"/>
    </row>
    <row r="462" customFormat="1" ht="15.75" customHeight="1" spans="2:2">
      <c r="B462" s="289"/>
    </row>
    <row r="463" customFormat="1" ht="15.75" customHeight="1" spans="2:2">
      <c r="B463" s="289"/>
    </row>
    <row r="464" customFormat="1" ht="15.75" customHeight="1" spans="2:2">
      <c r="B464" s="289"/>
    </row>
    <row r="465" customFormat="1" ht="15.75" customHeight="1" spans="2:2">
      <c r="B465" s="289"/>
    </row>
    <row r="466" customFormat="1" ht="15.75" customHeight="1" spans="2:2">
      <c r="B466" s="289"/>
    </row>
    <row r="467" customFormat="1" ht="15.75" customHeight="1" spans="2:2">
      <c r="B467" s="289"/>
    </row>
    <row r="468" customFormat="1" ht="15.75" customHeight="1" spans="2:2">
      <c r="B468" s="289"/>
    </row>
    <row r="469" customFormat="1" ht="15.75" customHeight="1" spans="2:2">
      <c r="B469" s="289"/>
    </row>
    <row r="470" customFormat="1" ht="15.75" customHeight="1" spans="2:2">
      <c r="B470" s="289"/>
    </row>
    <row r="471" customFormat="1" ht="15.75" customHeight="1" spans="2:2">
      <c r="B471" s="289"/>
    </row>
    <row r="472" customFormat="1" ht="15.75" customHeight="1" spans="2:2">
      <c r="B472" s="289"/>
    </row>
    <row r="473" customFormat="1" ht="15.75" customHeight="1" spans="2:2">
      <c r="B473" s="289"/>
    </row>
    <row r="474" customFormat="1" ht="15.75" customHeight="1" spans="2:2">
      <c r="B474" s="289"/>
    </row>
    <row r="475" customFormat="1" ht="15.75" customHeight="1" spans="2:2">
      <c r="B475" s="289"/>
    </row>
    <row r="476" customFormat="1" ht="15.75" customHeight="1" spans="2:2">
      <c r="B476" s="289"/>
    </row>
    <row r="477" customFormat="1" ht="15.75" customHeight="1" spans="2:2">
      <c r="B477" s="289"/>
    </row>
    <row r="478" customFormat="1" ht="15.75" customHeight="1" spans="2:2">
      <c r="B478" s="289"/>
    </row>
    <row r="479" customFormat="1" ht="15.75" customHeight="1" spans="2:2">
      <c r="B479" s="289"/>
    </row>
    <row r="480" customFormat="1" ht="15.75" customHeight="1" spans="2:2">
      <c r="B480" s="289"/>
    </row>
    <row r="481" customFormat="1" ht="15.75" customHeight="1" spans="2:2">
      <c r="B481" s="289"/>
    </row>
    <row r="482" customFormat="1" ht="15.75" customHeight="1" spans="2:2">
      <c r="B482" s="289"/>
    </row>
    <row r="483" customFormat="1" ht="15.75" customHeight="1" spans="2:2">
      <c r="B483" s="289"/>
    </row>
    <row r="484" customFormat="1" ht="15.75" customHeight="1" spans="2:2">
      <c r="B484" s="289"/>
    </row>
    <row r="485" customFormat="1" ht="15.75" customHeight="1" spans="2:2">
      <c r="B485" s="289"/>
    </row>
    <row r="486" customFormat="1" ht="15.75" customHeight="1" spans="2:2">
      <c r="B486" s="289"/>
    </row>
    <row r="487" customFormat="1" ht="15.75" customHeight="1" spans="2:2">
      <c r="B487" s="289"/>
    </row>
    <row r="488" customFormat="1" ht="15.75" customHeight="1" spans="2:2">
      <c r="B488" s="289"/>
    </row>
    <row r="489" customFormat="1" ht="15.75" customHeight="1" spans="2:2">
      <c r="B489" s="289"/>
    </row>
    <row r="490" customFormat="1" ht="15.75" customHeight="1" spans="2:2">
      <c r="B490" s="289"/>
    </row>
    <row r="491" customFormat="1" ht="15.75" customHeight="1" spans="2:2">
      <c r="B491" s="289"/>
    </row>
    <row r="492" customFormat="1" ht="15.75" customHeight="1" spans="2:2">
      <c r="B492" s="289"/>
    </row>
    <row r="493" customFormat="1" ht="15.75" customHeight="1" spans="2:2">
      <c r="B493" s="289"/>
    </row>
    <row r="494" customFormat="1" ht="15.75" customHeight="1" spans="2:2">
      <c r="B494" s="289"/>
    </row>
    <row r="495" customFormat="1" ht="15.75" customHeight="1" spans="2:2">
      <c r="B495" s="289"/>
    </row>
    <row r="496" customFormat="1" ht="15.75" customHeight="1" spans="2:2">
      <c r="B496" s="289"/>
    </row>
    <row r="497" customFormat="1" ht="15.75" customHeight="1" spans="2:2">
      <c r="B497" s="289"/>
    </row>
    <row r="498" customFormat="1" ht="15.75" customHeight="1" spans="2:2">
      <c r="B498" s="289"/>
    </row>
    <row r="499" customFormat="1" ht="15.75" customHeight="1" spans="2:2">
      <c r="B499" s="289"/>
    </row>
    <row r="500" customFormat="1" ht="15.75" customHeight="1" spans="2:2">
      <c r="B500" s="289"/>
    </row>
    <row r="501" customFormat="1" ht="15.75" customHeight="1" spans="2:2">
      <c r="B501" s="289"/>
    </row>
    <row r="502" customFormat="1" ht="15.75" customHeight="1" spans="2:2">
      <c r="B502" s="289"/>
    </row>
    <row r="503" customFormat="1" ht="15.75" customHeight="1" spans="2:2">
      <c r="B503" s="289"/>
    </row>
    <row r="504" customFormat="1" ht="15.75" customHeight="1" spans="2:2">
      <c r="B504" s="289"/>
    </row>
    <row r="505" customFormat="1" ht="15.75" customHeight="1" spans="2:2">
      <c r="B505" s="289"/>
    </row>
    <row r="506" customFormat="1" ht="15.75" customHeight="1" spans="2:2">
      <c r="B506" s="289"/>
    </row>
    <row r="507" customFormat="1" ht="15.75" customHeight="1" spans="2:2">
      <c r="B507" s="289"/>
    </row>
    <row r="508" customFormat="1" ht="15.75" customHeight="1" spans="2:2">
      <c r="B508" s="289"/>
    </row>
    <row r="509" customFormat="1" ht="15.75" customHeight="1" spans="2:2">
      <c r="B509" s="289"/>
    </row>
    <row r="510" customFormat="1" ht="15.75" customHeight="1" spans="2:2">
      <c r="B510" s="289"/>
    </row>
    <row r="511" customFormat="1" ht="15.75" customHeight="1" spans="2:2">
      <c r="B511" s="289"/>
    </row>
    <row r="512" customFormat="1" ht="15.75" customHeight="1" spans="2:2">
      <c r="B512" s="289"/>
    </row>
    <row r="513" customFormat="1" ht="15.75" customHeight="1" spans="2:2">
      <c r="B513" s="289"/>
    </row>
    <row r="514" customFormat="1" ht="15.75" customHeight="1" spans="2:2">
      <c r="B514" s="289"/>
    </row>
    <row r="515" customFormat="1" ht="15.75" customHeight="1" spans="2:2">
      <c r="B515" s="289"/>
    </row>
    <row r="516" customFormat="1" ht="15.75" customHeight="1" spans="2:2">
      <c r="B516" s="289"/>
    </row>
    <row r="517" customFormat="1" ht="15.75" customHeight="1" spans="2:2">
      <c r="B517" s="289"/>
    </row>
    <row r="518" customFormat="1" ht="15.75" customHeight="1" spans="2:2">
      <c r="B518" s="289"/>
    </row>
    <row r="519" customFormat="1" ht="15.75" customHeight="1" spans="2:2">
      <c r="B519" s="289"/>
    </row>
    <row r="520" customFormat="1" ht="15.75" customHeight="1" spans="2:2">
      <c r="B520" s="289"/>
    </row>
    <row r="521" customFormat="1" ht="15.75" customHeight="1" spans="2:2">
      <c r="B521" s="289"/>
    </row>
    <row r="522" customFormat="1" ht="15.75" customHeight="1" spans="2:2">
      <c r="B522" s="289"/>
    </row>
    <row r="523" customFormat="1" ht="15.75" customHeight="1" spans="2:2">
      <c r="B523" s="289"/>
    </row>
    <row r="524" customFormat="1" ht="15.75" customHeight="1" spans="2:2">
      <c r="B524" s="289"/>
    </row>
    <row r="525" customFormat="1" ht="15.75" customHeight="1" spans="2:2">
      <c r="B525" s="289"/>
    </row>
    <row r="526" customFormat="1" ht="15.75" customHeight="1" spans="2:2">
      <c r="B526" s="289"/>
    </row>
    <row r="527" customFormat="1" ht="15.75" customHeight="1" spans="2:2">
      <c r="B527" s="289"/>
    </row>
    <row r="528" customFormat="1" ht="15.75" customHeight="1" spans="2:2">
      <c r="B528" s="289"/>
    </row>
    <row r="529" customFormat="1" ht="15.75" customHeight="1" spans="2:2">
      <c r="B529" s="289"/>
    </row>
    <row r="530" customFormat="1" ht="15.75" customHeight="1" spans="2:2">
      <c r="B530" s="289"/>
    </row>
    <row r="531" customFormat="1" ht="15.75" customHeight="1" spans="2:2">
      <c r="B531" s="289"/>
    </row>
    <row r="532" customFormat="1" ht="15.75" customHeight="1" spans="2:2">
      <c r="B532" s="289"/>
    </row>
    <row r="533" customFormat="1" ht="15.75" customHeight="1" spans="2:2">
      <c r="B533" s="289"/>
    </row>
    <row r="534" customFormat="1" ht="15.75" customHeight="1" spans="2:2">
      <c r="B534" s="289"/>
    </row>
    <row r="535" customFormat="1" ht="15.75" customHeight="1" spans="2:2">
      <c r="B535" s="289"/>
    </row>
    <row r="536" customFormat="1" ht="15.75" customHeight="1" spans="2:2">
      <c r="B536" s="289"/>
    </row>
    <row r="537" customFormat="1" ht="15.75" customHeight="1" spans="2:2">
      <c r="B537" s="289"/>
    </row>
    <row r="538" customFormat="1" ht="15.75" customHeight="1" spans="2:2">
      <c r="B538" s="289"/>
    </row>
    <row r="539" customFormat="1" ht="15.75" customHeight="1" spans="2:2">
      <c r="B539" s="289"/>
    </row>
    <row r="540" customFormat="1" ht="15.75" customHeight="1" spans="2:2">
      <c r="B540" s="289"/>
    </row>
    <row r="541" customFormat="1" ht="15.75" customHeight="1" spans="2:2">
      <c r="B541" s="289"/>
    </row>
    <row r="542" customFormat="1" ht="15.75" customHeight="1" spans="2:2">
      <c r="B542" s="289"/>
    </row>
    <row r="543" customFormat="1" ht="15.75" customHeight="1" spans="2:2">
      <c r="B543" s="289"/>
    </row>
    <row r="544" customFormat="1" ht="15.75" customHeight="1" spans="2:2">
      <c r="B544" s="289"/>
    </row>
    <row r="545" customFormat="1" ht="15.75" customHeight="1" spans="2:2">
      <c r="B545" s="289"/>
    </row>
    <row r="546" customFormat="1" ht="15.75" customHeight="1" spans="2:2">
      <c r="B546" s="289"/>
    </row>
    <row r="547" customFormat="1" ht="15.75" customHeight="1" spans="2:2">
      <c r="B547" s="289"/>
    </row>
    <row r="548" customFormat="1" ht="15.75" customHeight="1" spans="2:2">
      <c r="B548" s="289"/>
    </row>
    <row r="549" customFormat="1" ht="15.75" customHeight="1" spans="2:2">
      <c r="B549" s="289"/>
    </row>
    <row r="550" customFormat="1" ht="15.75" customHeight="1" spans="2:2">
      <c r="B550" s="289"/>
    </row>
    <row r="551" customFormat="1" ht="15.75" customHeight="1" spans="2:2">
      <c r="B551" s="289"/>
    </row>
    <row r="552" customFormat="1" ht="15.75" customHeight="1" spans="2:2">
      <c r="B552" s="289"/>
    </row>
    <row r="553" customFormat="1" ht="15.75" customHeight="1" spans="2:2">
      <c r="B553" s="289"/>
    </row>
    <row r="554" customFormat="1" ht="15.75" customHeight="1" spans="2:2">
      <c r="B554" s="289"/>
    </row>
    <row r="555" customFormat="1" ht="15.75" customHeight="1" spans="2:2">
      <c r="B555" s="289"/>
    </row>
    <row r="556" customFormat="1" ht="15.75" customHeight="1" spans="2:2">
      <c r="B556" s="289"/>
    </row>
    <row r="557" customFormat="1" ht="15.75" customHeight="1" spans="2:2">
      <c r="B557" s="289"/>
    </row>
    <row r="558" customFormat="1" ht="15.75" customHeight="1" spans="2:2">
      <c r="B558" s="289"/>
    </row>
    <row r="559" customFormat="1" ht="15.75" customHeight="1" spans="2:2">
      <c r="B559" s="289"/>
    </row>
    <row r="560" customFormat="1" ht="15.75" customHeight="1" spans="2:2">
      <c r="B560" s="289"/>
    </row>
    <row r="561" customFormat="1" ht="15.75" customHeight="1" spans="2:2">
      <c r="B561" s="289"/>
    </row>
    <row r="562" customFormat="1" ht="15.75" customHeight="1" spans="2:2">
      <c r="B562" s="289"/>
    </row>
    <row r="563" customFormat="1" ht="15.75" customHeight="1" spans="2:2">
      <c r="B563" s="289"/>
    </row>
    <row r="564" customFormat="1" ht="15.75" customHeight="1" spans="2:2">
      <c r="B564" s="289"/>
    </row>
    <row r="565" customFormat="1" ht="15.75" customHeight="1" spans="2:2">
      <c r="B565" s="289"/>
    </row>
    <row r="566" customFormat="1" ht="15.75" customHeight="1" spans="2:2">
      <c r="B566" s="289"/>
    </row>
    <row r="567" customFormat="1" ht="15.75" customHeight="1" spans="2:2">
      <c r="B567" s="289"/>
    </row>
    <row r="568" customFormat="1" ht="15.75" customHeight="1" spans="2:2">
      <c r="B568" s="289"/>
    </row>
    <row r="569" customFormat="1" ht="15.75" customHeight="1" spans="2:2">
      <c r="B569" s="289"/>
    </row>
    <row r="570" customFormat="1" ht="15.75" customHeight="1" spans="2:2">
      <c r="B570" s="289"/>
    </row>
    <row r="571" customFormat="1" ht="15.75" customHeight="1" spans="2:2">
      <c r="B571" s="289"/>
    </row>
    <row r="572" customFormat="1" ht="15.75" customHeight="1" spans="2:2">
      <c r="B572" s="289"/>
    </row>
    <row r="573" customFormat="1" ht="15.75" customHeight="1" spans="2:2">
      <c r="B573" s="289"/>
    </row>
    <row r="574" customFormat="1" ht="15.75" customHeight="1" spans="2:2">
      <c r="B574" s="289"/>
    </row>
    <row r="575" customFormat="1" ht="15.75" customHeight="1" spans="2:2">
      <c r="B575" s="289"/>
    </row>
    <row r="576" customFormat="1" ht="15.75" customHeight="1" spans="2:2">
      <c r="B576" s="289"/>
    </row>
    <row r="577" customFormat="1" ht="15.75" customHeight="1" spans="2:2">
      <c r="B577" s="289"/>
    </row>
    <row r="578" customFormat="1" ht="15.75" customHeight="1" spans="2:2">
      <c r="B578" s="289"/>
    </row>
    <row r="579" customFormat="1" ht="15.75" customHeight="1" spans="2:2">
      <c r="B579" s="289"/>
    </row>
    <row r="580" customFormat="1" ht="15.75" customHeight="1" spans="2:2">
      <c r="B580" s="289"/>
    </row>
    <row r="581" customFormat="1" ht="15.75" customHeight="1" spans="2:2">
      <c r="B581" s="289"/>
    </row>
    <row r="582" customFormat="1" ht="15.75" customHeight="1" spans="2:2">
      <c r="B582" s="289"/>
    </row>
    <row r="583" customFormat="1" ht="15.75" customHeight="1" spans="2:2">
      <c r="B583" s="289"/>
    </row>
    <row r="584" customFormat="1" ht="15.75" customHeight="1" spans="2:2">
      <c r="B584" s="289"/>
    </row>
    <row r="585" customFormat="1" ht="15.75" customHeight="1" spans="2:2">
      <c r="B585" s="289"/>
    </row>
    <row r="586" customFormat="1" ht="15.75" customHeight="1" spans="2:2">
      <c r="B586" s="289"/>
    </row>
    <row r="587" customFormat="1" ht="15.75" customHeight="1" spans="2:2">
      <c r="B587" s="289"/>
    </row>
    <row r="588" customFormat="1" ht="15.75" customHeight="1" spans="2:2">
      <c r="B588" s="289"/>
    </row>
    <row r="589" customFormat="1" ht="15.75" customHeight="1" spans="2:2">
      <c r="B589" s="289"/>
    </row>
    <row r="590" customFormat="1" ht="15.75" customHeight="1" spans="2:2">
      <c r="B590" s="289"/>
    </row>
    <row r="591" customFormat="1" ht="15.75" customHeight="1" spans="2:2">
      <c r="B591" s="289"/>
    </row>
    <row r="592" customFormat="1" ht="15.75" customHeight="1" spans="2:2">
      <c r="B592" s="289"/>
    </row>
    <row r="593" customFormat="1" ht="15.75" customHeight="1" spans="2:2">
      <c r="B593" s="289"/>
    </row>
    <row r="594" customFormat="1" ht="15.75" customHeight="1" spans="2:2">
      <c r="B594" s="289"/>
    </row>
    <row r="595" customFormat="1" ht="15.75" customHeight="1" spans="2:2">
      <c r="B595" s="289"/>
    </row>
    <row r="596" customFormat="1" ht="15.75" customHeight="1" spans="2:2">
      <c r="B596" s="289"/>
    </row>
    <row r="597" customFormat="1" ht="15.75" customHeight="1" spans="2:2">
      <c r="B597" s="289"/>
    </row>
    <row r="598" customFormat="1" ht="15.75" customHeight="1" spans="2:2">
      <c r="B598" s="289"/>
    </row>
    <row r="599" customFormat="1" ht="15.75" customHeight="1" spans="2:2">
      <c r="B599" s="289"/>
    </row>
    <row r="600" customFormat="1" ht="15.75" customHeight="1" spans="2:2">
      <c r="B600" s="289"/>
    </row>
    <row r="601" customFormat="1" ht="15.75" customHeight="1" spans="2:2">
      <c r="B601" s="289"/>
    </row>
    <row r="602" customFormat="1" ht="15.75" customHeight="1" spans="2:2">
      <c r="B602" s="289"/>
    </row>
    <row r="603" customFormat="1" ht="15.75" customHeight="1" spans="2:2">
      <c r="B603" s="289"/>
    </row>
    <row r="604" customFormat="1" ht="15.75" customHeight="1" spans="2:2">
      <c r="B604" s="289"/>
    </row>
    <row r="605" customFormat="1" ht="15.75" customHeight="1" spans="2:2">
      <c r="B605" s="289"/>
    </row>
    <row r="606" customFormat="1" ht="15.75" customHeight="1" spans="2:2">
      <c r="B606" s="289"/>
    </row>
    <row r="607" customFormat="1" ht="15.75" customHeight="1" spans="2:2">
      <c r="B607" s="289"/>
    </row>
    <row r="608" customFormat="1" ht="15.75" customHeight="1" spans="2:2">
      <c r="B608" s="289"/>
    </row>
    <row r="609" customFormat="1" ht="15.75" customHeight="1" spans="2:2">
      <c r="B609" s="289"/>
    </row>
    <row r="610" customFormat="1" ht="15.75" customHeight="1" spans="2:2">
      <c r="B610" s="289"/>
    </row>
    <row r="611" customFormat="1" ht="15.75" customHeight="1" spans="2:2">
      <c r="B611" s="289"/>
    </row>
    <row r="612" customFormat="1" ht="15.75" customHeight="1" spans="2:2">
      <c r="B612" s="289"/>
    </row>
    <row r="613" customFormat="1" ht="15.75" customHeight="1" spans="2:2">
      <c r="B613" s="289"/>
    </row>
    <row r="614" customFormat="1" ht="15.75" customHeight="1" spans="2:2">
      <c r="B614" s="289"/>
    </row>
    <row r="615" customFormat="1" ht="15.75" customHeight="1" spans="2:2">
      <c r="B615" s="289"/>
    </row>
    <row r="616" customFormat="1" ht="15.75" customHeight="1" spans="2:2">
      <c r="B616" s="289"/>
    </row>
    <row r="617" customFormat="1" ht="15.75" customHeight="1" spans="2:2">
      <c r="B617" s="289"/>
    </row>
    <row r="618" customFormat="1" ht="15.75" customHeight="1" spans="2:2">
      <c r="B618" s="289"/>
    </row>
    <row r="619" customFormat="1" ht="15.75" customHeight="1" spans="2:2">
      <c r="B619" s="289"/>
    </row>
    <row r="620" customFormat="1" ht="15.75" customHeight="1" spans="2:2">
      <c r="B620" s="289"/>
    </row>
    <row r="621" customFormat="1" ht="15.75" customHeight="1" spans="2:2">
      <c r="B621" s="289"/>
    </row>
    <row r="622" customFormat="1" ht="15.75" customHeight="1" spans="2:2">
      <c r="B622" s="289"/>
    </row>
    <row r="623" customFormat="1" ht="15.75" customHeight="1" spans="2:2">
      <c r="B623" s="289"/>
    </row>
    <row r="624" customFormat="1" ht="15.75" customHeight="1" spans="2:2">
      <c r="B624" s="289"/>
    </row>
    <row r="625" customFormat="1" ht="15.75" customHeight="1" spans="2:2">
      <c r="B625" s="289"/>
    </row>
    <row r="626" customFormat="1" ht="15.75" customHeight="1" spans="2:2">
      <c r="B626" s="289"/>
    </row>
    <row r="627" customFormat="1" ht="15.75" customHeight="1" spans="2:2">
      <c r="B627" s="289"/>
    </row>
    <row r="628" customFormat="1" ht="15.75" customHeight="1" spans="2:2">
      <c r="B628" s="289"/>
    </row>
    <row r="629" customFormat="1" ht="15.75" customHeight="1" spans="2:2">
      <c r="B629" s="289"/>
    </row>
    <row r="630" customFormat="1" ht="15.75" customHeight="1" spans="2:2">
      <c r="B630" s="289"/>
    </row>
    <row r="631" customFormat="1" ht="15.75" customHeight="1" spans="2:2">
      <c r="B631" s="289"/>
    </row>
    <row r="632" customFormat="1" ht="15.75" customHeight="1" spans="2:2">
      <c r="B632" s="289"/>
    </row>
    <row r="633" customFormat="1" ht="15.75" customHeight="1" spans="2:2">
      <c r="B633" s="289"/>
    </row>
    <row r="634" customFormat="1" ht="15.75" customHeight="1" spans="2:2">
      <c r="B634" s="289"/>
    </row>
    <row r="635" customFormat="1" ht="15.75" customHeight="1" spans="2:2">
      <c r="B635" s="289"/>
    </row>
    <row r="636" customFormat="1" ht="15.75" customHeight="1" spans="2:2">
      <c r="B636" s="289"/>
    </row>
    <row r="637" customFormat="1" ht="15.75" customHeight="1" spans="2:2">
      <c r="B637" s="289"/>
    </row>
    <row r="638" customFormat="1" ht="15.75" customHeight="1" spans="2:2">
      <c r="B638" s="289"/>
    </row>
    <row r="639" customFormat="1" ht="15.75" customHeight="1" spans="2:2">
      <c r="B639" s="289"/>
    </row>
    <row r="640" customFormat="1" ht="15.75" customHeight="1" spans="2:2">
      <c r="B640" s="289"/>
    </row>
    <row r="641" customFormat="1" ht="15.75" customHeight="1" spans="2:2">
      <c r="B641" s="289"/>
    </row>
    <row r="642" customFormat="1" ht="15.75" customHeight="1" spans="2:2">
      <c r="B642" s="289"/>
    </row>
    <row r="643" customFormat="1" ht="15.75" customHeight="1" spans="2:2">
      <c r="B643" s="289"/>
    </row>
    <row r="644" customFormat="1" ht="15.75" customHeight="1" spans="2:2">
      <c r="B644" s="289"/>
    </row>
    <row r="645" customFormat="1" ht="15.75" customHeight="1" spans="2:2">
      <c r="B645" s="289"/>
    </row>
    <row r="646" customFormat="1" ht="15.75" customHeight="1" spans="2:2">
      <c r="B646" s="289"/>
    </row>
    <row r="647" customFormat="1" ht="15.75" customHeight="1" spans="2:2">
      <c r="B647" s="289"/>
    </row>
    <row r="648" customFormat="1" ht="15.75" customHeight="1" spans="2:2">
      <c r="B648" s="289"/>
    </row>
    <row r="649" customFormat="1" ht="15.75" customHeight="1" spans="2:2">
      <c r="B649" s="289"/>
    </row>
    <row r="650" customFormat="1" ht="15.75" customHeight="1" spans="2:2">
      <c r="B650" s="289"/>
    </row>
    <row r="651" customFormat="1" ht="15.75" customHeight="1" spans="2:2">
      <c r="B651" s="289"/>
    </row>
    <row r="652" customFormat="1" ht="15.75" customHeight="1" spans="2:2">
      <c r="B652" s="289"/>
    </row>
    <row r="653" customFormat="1" ht="15.75" customHeight="1" spans="2:2">
      <c r="B653" s="289"/>
    </row>
    <row r="654" customFormat="1" ht="15.75" customHeight="1" spans="2:2">
      <c r="B654" s="289"/>
    </row>
    <row r="655" customFormat="1" ht="15.75" customHeight="1" spans="2:2">
      <c r="B655" s="289"/>
    </row>
    <row r="656" customFormat="1" ht="15.75" customHeight="1" spans="2:2">
      <c r="B656" s="289"/>
    </row>
    <row r="657" customFormat="1" ht="15.75" customHeight="1" spans="2:2">
      <c r="B657" s="289"/>
    </row>
    <row r="658" customFormat="1" ht="15.75" customHeight="1" spans="2:2">
      <c r="B658" s="289"/>
    </row>
    <row r="659" customFormat="1" ht="15.75" customHeight="1" spans="2:2">
      <c r="B659" s="289"/>
    </row>
    <row r="660" customFormat="1" ht="15.75" customHeight="1" spans="2:2">
      <c r="B660" s="289"/>
    </row>
    <row r="661" customFormat="1" ht="15.75" customHeight="1" spans="2:2">
      <c r="B661" s="289"/>
    </row>
    <row r="662" customFormat="1" ht="15.75" customHeight="1" spans="2:2">
      <c r="B662" s="289"/>
    </row>
    <row r="663" customFormat="1" ht="15.75" customHeight="1" spans="2:2">
      <c r="B663" s="289"/>
    </row>
    <row r="664" customFormat="1" ht="15.75" customHeight="1" spans="2:2">
      <c r="B664" s="289"/>
    </row>
    <row r="665" customFormat="1" ht="15.75" customHeight="1" spans="2:2">
      <c r="B665" s="289"/>
    </row>
    <row r="666" customFormat="1" ht="15.75" customHeight="1" spans="2:2">
      <c r="B666" s="289"/>
    </row>
    <row r="667" customFormat="1" ht="15.75" customHeight="1" spans="2:2">
      <c r="B667" s="289"/>
    </row>
    <row r="668" customFormat="1" ht="15.75" customHeight="1" spans="2:2">
      <c r="B668" s="289"/>
    </row>
    <row r="669" customFormat="1" ht="15.75" customHeight="1" spans="2:2">
      <c r="B669" s="289"/>
    </row>
    <row r="670" customFormat="1" ht="15.75" customHeight="1" spans="2:2">
      <c r="B670" s="289"/>
    </row>
    <row r="671" customFormat="1" ht="15.75" customHeight="1" spans="2:2">
      <c r="B671" s="289"/>
    </row>
    <row r="672" customFormat="1" ht="15.75" customHeight="1" spans="2:2">
      <c r="B672" s="289"/>
    </row>
    <row r="673" customFormat="1" ht="15.75" customHeight="1" spans="2:2">
      <c r="B673" s="289"/>
    </row>
    <row r="674" customFormat="1" ht="15.75" customHeight="1" spans="2:2">
      <c r="B674" s="289"/>
    </row>
    <row r="675" customFormat="1" ht="15.75" customHeight="1" spans="2:2">
      <c r="B675" s="289"/>
    </row>
    <row r="676" customFormat="1" ht="15.75" customHeight="1" spans="2:2">
      <c r="B676" s="289"/>
    </row>
    <row r="677" customFormat="1" ht="15.75" customHeight="1" spans="2:2">
      <c r="B677" s="289"/>
    </row>
    <row r="678" customFormat="1" ht="15.75" customHeight="1" spans="2:2">
      <c r="B678" s="289"/>
    </row>
    <row r="679" customFormat="1" ht="15.75" customHeight="1" spans="2:2">
      <c r="B679" s="289"/>
    </row>
    <row r="680" customFormat="1" ht="15.75" customHeight="1" spans="2:2">
      <c r="B680" s="289"/>
    </row>
    <row r="681" customFormat="1" ht="15.75" customHeight="1" spans="2:2">
      <c r="B681" s="289"/>
    </row>
    <row r="682" customFormat="1" ht="15.75" customHeight="1" spans="2:2">
      <c r="B682" s="289"/>
    </row>
    <row r="683" customFormat="1" ht="15.75" customHeight="1" spans="2:2">
      <c r="B683" s="289"/>
    </row>
    <row r="684" customFormat="1" ht="15.75" customHeight="1" spans="2:2">
      <c r="B684" s="289"/>
    </row>
    <row r="685" customFormat="1" ht="15.75" customHeight="1" spans="2:2">
      <c r="B685" s="289"/>
    </row>
    <row r="686" customFormat="1" ht="15.75" customHeight="1" spans="2:2">
      <c r="B686" s="289"/>
    </row>
    <row r="687" customFormat="1" ht="15.75" customHeight="1" spans="2:2">
      <c r="B687" s="289"/>
    </row>
    <row r="688" customFormat="1" ht="15.75" customHeight="1" spans="2:2">
      <c r="B688" s="289"/>
    </row>
    <row r="689" customFormat="1" ht="15.75" customHeight="1" spans="2:2">
      <c r="B689" s="289"/>
    </row>
    <row r="690" customFormat="1" ht="15.75" customHeight="1" spans="2:2">
      <c r="B690" s="289"/>
    </row>
    <row r="691" customFormat="1" ht="15.75" customHeight="1" spans="2:2">
      <c r="B691" s="289"/>
    </row>
    <row r="692" customFormat="1" ht="15.75" customHeight="1" spans="2:2">
      <c r="B692" s="289"/>
    </row>
    <row r="693" customFormat="1" ht="15.75" customHeight="1" spans="2:2">
      <c r="B693" s="289"/>
    </row>
    <row r="694" customFormat="1" ht="15.75" customHeight="1" spans="2:2">
      <c r="B694" s="289"/>
    </row>
    <row r="695" customFormat="1" ht="15.75" customHeight="1" spans="2:2">
      <c r="B695" s="289"/>
    </row>
    <row r="696" customFormat="1" ht="15.75" customHeight="1" spans="2:2">
      <c r="B696" s="289"/>
    </row>
    <row r="697" customFormat="1" ht="15.75" customHeight="1" spans="2:2">
      <c r="B697" s="289"/>
    </row>
    <row r="698" customFormat="1" ht="15.75" customHeight="1" spans="2:2">
      <c r="B698" s="289"/>
    </row>
    <row r="699" customFormat="1" ht="15.75" customHeight="1" spans="2:2">
      <c r="B699" s="289"/>
    </row>
    <row r="700" customFormat="1" ht="15.75" customHeight="1" spans="2:2">
      <c r="B700" s="289"/>
    </row>
    <row r="701" customFormat="1" ht="15.75" customHeight="1" spans="2:2">
      <c r="B701" s="289"/>
    </row>
    <row r="702" customFormat="1" ht="15.75" customHeight="1" spans="2:2">
      <c r="B702" s="289"/>
    </row>
    <row r="703" customFormat="1" ht="15.75" customHeight="1" spans="2:2">
      <c r="B703" s="289"/>
    </row>
    <row r="704" customFormat="1" ht="15.75" customHeight="1" spans="2:2">
      <c r="B704" s="289"/>
    </row>
    <row r="705" customFormat="1" ht="15.75" customHeight="1" spans="2:2">
      <c r="B705" s="289"/>
    </row>
    <row r="706" customFormat="1" ht="15.75" customHeight="1" spans="2:2">
      <c r="B706" s="289"/>
    </row>
    <row r="707" customFormat="1" ht="15.75" customHeight="1" spans="2:2">
      <c r="B707" s="289"/>
    </row>
    <row r="708" customFormat="1" ht="15.75" customHeight="1" spans="2:2">
      <c r="B708" s="289"/>
    </row>
    <row r="709" customFormat="1" ht="15.75" customHeight="1" spans="2:2">
      <c r="B709" s="289"/>
    </row>
    <row r="710" customFormat="1" ht="15.75" customHeight="1" spans="2:2">
      <c r="B710" s="289"/>
    </row>
    <row r="711" customFormat="1" ht="15.75" customHeight="1" spans="2:2">
      <c r="B711" s="289"/>
    </row>
    <row r="712" customFormat="1" ht="15.75" customHeight="1" spans="2:2">
      <c r="B712" s="289"/>
    </row>
    <row r="713" customFormat="1" ht="15.75" customHeight="1" spans="2:2">
      <c r="B713" s="289"/>
    </row>
    <row r="714" customFormat="1" ht="15.75" customHeight="1" spans="2:2">
      <c r="B714" s="289"/>
    </row>
    <row r="715" customFormat="1" ht="15.75" customHeight="1" spans="2:2">
      <c r="B715" s="289"/>
    </row>
    <row r="716" customFormat="1" ht="15.75" customHeight="1" spans="2:2">
      <c r="B716" s="289"/>
    </row>
    <row r="717" customFormat="1" ht="15.75" customHeight="1" spans="2:2">
      <c r="B717" s="289"/>
    </row>
    <row r="718" customFormat="1" ht="15.75" customHeight="1" spans="2:2">
      <c r="B718" s="289"/>
    </row>
    <row r="719" customFormat="1" ht="15.75" customHeight="1" spans="2:2">
      <c r="B719" s="289"/>
    </row>
    <row r="720" customFormat="1" ht="15.75" customHeight="1" spans="2:2">
      <c r="B720" s="289"/>
    </row>
    <row r="721" customFormat="1" ht="15.75" customHeight="1" spans="2:2">
      <c r="B721" s="289"/>
    </row>
    <row r="722" customFormat="1" ht="15.75" customHeight="1" spans="2:2">
      <c r="B722" s="289"/>
    </row>
    <row r="723" customFormat="1" ht="15.75" customHeight="1" spans="2:2">
      <c r="B723" s="289"/>
    </row>
    <row r="724" customFormat="1" ht="15.75" customHeight="1" spans="2:2">
      <c r="B724" s="289"/>
    </row>
    <row r="725" customFormat="1" ht="15.75" customHeight="1" spans="2:2">
      <c r="B725" s="289"/>
    </row>
    <row r="726" customFormat="1" ht="15.75" customHeight="1" spans="2:2">
      <c r="B726" s="289"/>
    </row>
    <row r="727" customFormat="1" ht="15.75" customHeight="1" spans="2:2">
      <c r="B727" s="289"/>
    </row>
    <row r="728" customFormat="1" ht="15.75" customHeight="1" spans="2:2">
      <c r="B728" s="289"/>
    </row>
    <row r="729" customFormat="1" ht="15.75" customHeight="1" spans="2:2">
      <c r="B729" s="289"/>
    </row>
    <row r="730" customFormat="1" ht="15.75" customHeight="1" spans="2:2">
      <c r="B730" s="289"/>
    </row>
    <row r="731" customFormat="1" ht="15.75" customHeight="1" spans="2:2">
      <c r="B731" s="289"/>
    </row>
    <row r="732" customFormat="1" ht="15.75" customHeight="1" spans="2:2">
      <c r="B732" s="289"/>
    </row>
    <row r="733" customFormat="1" ht="15.75" customHeight="1" spans="2:2">
      <c r="B733" s="289"/>
    </row>
    <row r="734" customFormat="1" ht="15.75" customHeight="1" spans="2:2">
      <c r="B734" s="289"/>
    </row>
    <row r="735" customFormat="1" ht="15.75" customHeight="1" spans="2:2">
      <c r="B735" s="289"/>
    </row>
    <row r="736" customFormat="1" ht="15.75" customHeight="1" spans="2:2">
      <c r="B736" s="289"/>
    </row>
    <row r="737" customFormat="1" ht="15.75" customHeight="1" spans="2:2">
      <c r="B737" s="289"/>
    </row>
    <row r="738" customFormat="1" ht="15.75" customHeight="1" spans="2:2">
      <c r="B738" s="289"/>
    </row>
    <row r="739" customFormat="1" ht="15.75" customHeight="1" spans="2:2">
      <c r="B739" s="289"/>
    </row>
    <row r="740" customFormat="1" ht="15.75" customHeight="1" spans="2:2">
      <c r="B740" s="289"/>
    </row>
    <row r="741" customFormat="1" ht="15.75" customHeight="1" spans="2:2">
      <c r="B741" s="289"/>
    </row>
    <row r="742" customFormat="1" ht="15.75" customHeight="1" spans="2:2">
      <c r="B742" s="289"/>
    </row>
    <row r="743" customFormat="1" ht="15.75" customHeight="1" spans="2:2">
      <c r="B743" s="289"/>
    </row>
    <row r="744" customFormat="1" ht="15.75" customHeight="1" spans="2:2">
      <c r="B744" s="289"/>
    </row>
    <row r="745" customFormat="1" ht="15.75" customHeight="1" spans="2:2">
      <c r="B745" s="289"/>
    </row>
    <row r="746" customFormat="1" ht="15.75" customHeight="1" spans="2:2">
      <c r="B746" s="289"/>
    </row>
    <row r="747" customFormat="1" ht="15.75" customHeight="1" spans="2:2">
      <c r="B747" s="289"/>
    </row>
    <row r="748" customFormat="1" ht="15.75" customHeight="1" spans="2:2">
      <c r="B748" s="289"/>
    </row>
    <row r="749" customFormat="1" ht="15.75" customHeight="1" spans="2:2">
      <c r="B749" s="289"/>
    </row>
    <row r="750" customFormat="1" ht="15.75" customHeight="1" spans="2:2">
      <c r="B750" s="289"/>
    </row>
    <row r="751" customFormat="1" ht="15.75" customHeight="1" spans="2:2">
      <c r="B751" s="289"/>
    </row>
    <row r="752" customFormat="1" ht="15.75" customHeight="1" spans="2:2">
      <c r="B752" s="289"/>
    </row>
    <row r="753" customFormat="1" ht="15.75" customHeight="1" spans="2:2">
      <c r="B753" s="289"/>
    </row>
    <row r="754" customFormat="1" ht="15.75" customHeight="1" spans="2:2">
      <c r="B754" s="289"/>
    </row>
    <row r="755" customFormat="1" ht="15.75" customHeight="1" spans="2:2">
      <c r="B755" s="289"/>
    </row>
    <row r="756" customFormat="1" ht="15.75" customHeight="1" spans="2:2">
      <c r="B756" s="289"/>
    </row>
    <row r="757" customFormat="1" ht="15.75" customHeight="1" spans="2:2">
      <c r="B757" s="289"/>
    </row>
    <row r="758" customFormat="1" ht="15.75" customHeight="1" spans="2:2">
      <c r="B758" s="289"/>
    </row>
    <row r="759" customFormat="1" ht="15.75" customHeight="1" spans="2:2">
      <c r="B759" s="289"/>
    </row>
    <row r="760" customFormat="1" ht="15.75" customHeight="1" spans="2:2">
      <c r="B760" s="289"/>
    </row>
    <row r="761" customFormat="1" ht="15.75" customHeight="1" spans="2:2">
      <c r="B761" s="289"/>
    </row>
    <row r="762" customFormat="1" ht="15.75" customHeight="1" spans="2:2">
      <c r="B762" s="289"/>
    </row>
    <row r="763" customFormat="1" ht="15.75" customHeight="1" spans="2:2">
      <c r="B763" s="289"/>
    </row>
    <row r="764" customFormat="1" ht="15.75" customHeight="1" spans="2:2">
      <c r="B764" s="289"/>
    </row>
    <row r="765" customFormat="1" ht="15.75" customHeight="1" spans="2:2">
      <c r="B765" s="289"/>
    </row>
    <row r="766" customFormat="1" ht="15.75" customHeight="1" spans="2:2">
      <c r="B766" s="289"/>
    </row>
    <row r="767" customFormat="1" ht="15.75" customHeight="1" spans="2:2">
      <c r="B767" s="289"/>
    </row>
    <row r="768" customFormat="1" ht="15.75" customHeight="1" spans="2:2">
      <c r="B768" s="289"/>
    </row>
    <row r="769" customFormat="1" ht="15.75" customHeight="1" spans="2:2">
      <c r="B769" s="289"/>
    </row>
    <row r="770" customFormat="1" ht="15.75" customHeight="1" spans="2:2">
      <c r="B770" s="289"/>
    </row>
    <row r="771" customFormat="1" ht="15.75" customHeight="1" spans="2:2">
      <c r="B771" s="289"/>
    </row>
    <row r="772" customFormat="1" ht="15.75" customHeight="1" spans="2:2">
      <c r="B772" s="289"/>
    </row>
    <row r="773" customFormat="1" ht="15.75" customHeight="1" spans="2:2">
      <c r="B773" s="289"/>
    </row>
    <row r="774" customFormat="1" ht="15.75" customHeight="1" spans="2:2">
      <c r="B774" s="289"/>
    </row>
    <row r="775" customFormat="1" ht="15.75" customHeight="1" spans="2:2">
      <c r="B775" s="289"/>
    </row>
    <row r="776" customFormat="1" ht="15.75" customHeight="1" spans="2:2">
      <c r="B776" s="289"/>
    </row>
    <row r="777" customFormat="1" ht="15.75" customHeight="1" spans="2:2">
      <c r="B777" s="289"/>
    </row>
    <row r="778" customFormat="1" ht="15.75" customHeight="1" spans="2:2">
      <c r="B778" s="289"/>
    </row>
    <row r="779" customFormat="1" ht="15.75" customHeight="1" spans="2:2">
      <c r="B779" s="289"/>
    </row>
    <row r="780" customFormat="1" ht="15.75" customHeight="1" spans="2:2">
      <c r="B780" s="289"/>
    </row>
    <row r="781" customFormat="1" ht="15.75" customHeight="1" spans="2:2">
      <c r="B781" s="289"/>
    </row>
    <row r="782" customFormat="1" ht="15.75" customHeight="1" spans="2:2">
      <c r="B782" s="289"/>
    </row>
    <row r="783" customFormat="1" ht="15.75" customHeight="1" spans="2:2">
      <c r="B783" s="289"/>
    </row>
    <row r="784" customFormat="1" ht="15.75" customHeight="1" spans="2:2">
      <c r="B784" s="289"/>
    </row>
    <row r="785" customFormat="1" ht="15.75" customHeight="1" spans="2:2">
      <c r="B785" s="289"/>
    </row>
    <row r="786" customFormat="1" ht="15.75" customHeight="1" spans="2:2">
      <c r="B786" s="289"/>
    </row>
    <row r="787" customFormat="1" ht="15.75" customHeight="1" spans="2:2">
      <c r="B787" s="289"/>
    </row>
    <row r="788" customFormat="1" ht="15.75" customHeight="1" spans="2:2">
      <c r="B788" s="289"/>
    </row>
    <row r="789" customFormat="1" ht="15.75" customHeight="1" spans="2:2">
      <c r="B789" s="289"/>
    </row>
    <row r="790" customFormat="1" ht="15.75" customHeight="1" spans="2:2">
      <c r="B790" s="289"/>
    </row>
    <row r="791" customFormat="1" ht="15.75" customHeight="1" spans="2:2">
      <c r="B791" s="289"/>
    </row>
    <row r="792" customFormat="1" ht="15.75" customHeight="1" spans="2:2">
      <c r="B792" s="289"/>
    </row>
    <row r="793" customFormat="1" ht="15.75" customHeight="1" spans="2:2">
      <c r="B793" s="289"/>
    </row>
    <row r="794" customFormat="1" ht="15.75" customHeight="1" spans="2:2">
      <c r="B794" s="289"/>
    </row>
    <row r="795" customFormat="1" ht="15.75" customHeight="1" spans="2:2">
      <c r="B795" s="289"/>
    </row>
    <row r="796" customFormat="1" ht="15.75" customHeight="1" spans="2:2">
      <c r="B796" s="289"/>
    </row>
    <row r="797" customFormat="1" ht="15.75" customHeight="1" spans="2:2">
      <c r="B797" s="289"/>
    </row>
    <row r="798" customFormat="1" ht="15.75" customHeight="1" spans="2:2">
      <c r="B798" s="289"/>
    </row>
    <row r="799" customFormat="1" ht="15.75" customHeight="1" spans="2:2">
      <c r="B799" s="289"/>
    </row>
    <row r="800" customFormat="1" ht="15.75" customHeight="1" spans="2:2">
      <c r="B800" s="289"/>
    </row>
    <row r="801" customFormat="1" ht="15.75" customHeight="1" spans="2:2">
      <c r="B801" s="289"/>
    </row>
    <row r="802" customFormat="1" ht="15.75" customHeight="1" spans="2:2">
      <c r="B802" s="289"/>
    </row>
    <row r="803" customFormat="1" ht="15.75" customHeight="1" spans="2:2">
      <c r="B803" s="289"/>
    </row>
    <row r="804" customFormat="1" ht="15.75" customHeight="1" spans="2:2">
      <c r="B804" s="289"/>
    </row>
    <row r="805" customFormat="1" ht="15.75" customHeight="1" spans="2:2">
      <c r="B805" s="289"/>
    </row>
    <row r="806" customFormat="1" ht="15.75" customHeight="1" spans="2:2">
      <c r="B806" s="289"/>
    </row>
    <row r="807" customFormat="1" ht="15.75" customHeight="1" spans="2:2">
      <c r="B807" s="289"/>
    </row>
    <row r="808" customFormat="1" ht="15.75" customHeight="1" spans="2:2">
      <c r="B808" s="289"/>
    </row>
    <row r="809" customFormat="1" ht="15.75" customHeight="1" spans="2:2">
      <c r="B809" s="289"/>
    </row>
    <row r="810" customFormat="1" ht="15.75" customHeight="1" spans="2:2">
      <c r="B810" s="289"/>
    </row>
    <row r="811" customFormat="1" ht="15.75" customHeight="1" spans="2:2">
      <c r="B811" s="289"/>
    </row>
    <row r="812" customFormat="1" ht="15.75" customHeight="1" spans="2:2">
      <c r="B812" s="289"/>
    </row>
    <row r="813" customFormat="1" ht="15.75" customHeight="1" spans="2:2">
      <c r="B813" s="289"/>
    </row>
    <row r="814" customFormat="1" ht="15.75" customHeight="1" spans="2:2">
      <c r="B814" s="289"/>
    </row>
    <row r="815" customFormat="1" ht="15.75" customHeight="1" spans="2:2">
      <c r="B815" s="289"/>
    </row>
    <row r="816" customFormat="1" ht="15.75" customHeight="1" spans="2:2">
      <c r="B816" s="289"/>
    </row>
    <row r="817" customFormat="1" ht="15.75" customHeight="1" spans="2:2">
      <c r="B817" s="289"/>
    </row>
    <row r="818" customFormat="1" ht="15.75" customHeight="1" spans="2:2">
      <c r="B818" s="289"/>
    </row>
    <row r="819" customFormat="1" ht="15.75" customHeight="1" spans="2:2">
      <c r="B819" s="289"/>
    </row>
    <row r="820" customFormat="1" ht="15.75" customHeight="1" spans="2:2">
      <c r="B820" s="289"/>
    </row>
    <row r="821" customFormat="1" ht="15.75" customHeight="1" spans="2:2">
      <c r="B821" s="289"/>
    </row>
    <row r="822" customFormat="1" ht="15.75" customHeight="1" spans="2:2">
      <c r="B822" s="289"/>
    </row>
    <row r="823" customFormat="1" ht="15.75" customHeight="1" spans="2:2">
      <c r="B823" s="289"/>
    </row>
    <row r="824" customFormat="1" ht="15.75" customHeight="1" spans="2:2">
      <c r="B824" s="289"/>
    </row>
    <row r="825" customFormat="1" ht="15.75" customHeight="1" spans="2:2">
      <c r="B825" s="289"/>
    </row>
    <row r="826" customFormat="1" ht="15.75" customHeight="1" spans="2:2">
      <c r="B826" s="289"/>
    </row>
    <row r="827" customFormat="1" ht="15.75" customHeight="1" spans="2:2">
      <c r="B827" s="289"/>
    </row>
    <row r="828" customFormat="1" ht="15.75" customHeight="1" spans="2:2">
      <c r="B828" s="289"/>
    </row>
    <row r="829" customFormat="1" ht="15.75" customHeight="1" spans="2:2">
      <c r="B829" s="289"/>
    </row>
    <row r="830" customFormat="1" ht="15.75" customHeight="1" spans="2:2">
      <c r="B830" s="289"/>
    </row>
    <row r="831" customFormat="1" ht="15.75" customHeight="1" spans="2:2">
      <c r="B831" s="289"/>
    </row>
    <row r="832" customFormat="1" ht="15.75" customHeight="1" spans="2:2">
      <c r="B832" s="289"/>
    </row>
    <row r="833" customFormat="1" ht="15.75" customHeight="1" spans="2:2">
      <c r="B833" s="289"/>
    </row>
    <row r="834" customFormat="1" ht="15.75" customHeight="1" spans="2:2">
      <c r="B834" s="289"/>
    </row>
    <row r="835" customFormat="1" ht="15.75" customHeight="1" spans="2:2">
      <c r="B835" s="289"/>
    </row>
    <row r="836" customFormat="1" ht="15.75" customHeight="1" spans="2:2">
      <c r="B836" s="289"/>
    </row>
    <row r="837" customFormat="1" ht="15.75" customHeight="1" spans="2:2">
      <c r="B837" s="289"/>
    </row>
    <row r="838" customFormat="1" ht="15.75" customHeight="1" spans="2:2">
      <c r="B838" s="289"/>
    </row>
    <row r="839" customFormat="1" ht="15.75" customHeight="1" spans="2:2">
      <c r="B839" s="289"/>
    </row>
    <row r="840" customFormat="1" ht="15.75" customHeight="1" spans="2:2">
      <c r="B840" s="289"/>
    </row>
    <row r="841" customFormat="1" ht="15.75" customHeight="1" spans="2:2">
      <c r="B841" s="289"/>
    </row>
    <row r="842" customFormat="1" ht="15.75" customHeight="1" spans="2:2">
      <c r="B842" s="289"/>
    </row>
    <row r="843" customFormat="1" ht="15.75" customHeight="1" spans="2:2">
      <c r="B843" s="289"/>
    </row>
    <row r="844" customFormat="1" ht="15.75" customHeight="1" spans="2:2">
      <c r="B844" s="289"/>
    </row>
    <row r="845" customFormat="1" ht="15.75" customHeight="1" spans="2:2">
      <c r="B845" s="289"/>
    </row>
    <row r="846" customFormat="1" ht="15.75" customHeight="1" spans="2:2">
      <c r="B846" s="289"/>
    </row>
    <row r="847" customFormat="1" ht="15.75" customHeight="1" spans="2:2">
      <c r="B847" s="289"/>
    </row>
    <row r="848" customFormat="1" ht="15.75" customHeight="1" spans="2:2">
      <c r="B848" s="289"/>
    </row>
    <row r="849" customFormat="1" ht="15.75" customHeight="1" spans="2:2">
      <c r="B849" s="289"/>
    </row>
    <row r="850" customFormat="1" ht="15.75" customHeight="1" spans="2:2">
      <c r="B850" s="289"/>
    </row>
    <row r="851" customFormat="1" ht="15.75" customHeight="1" spans="2:2">
      <c r="B851" s="289"/>
    </row>
    <row r="852" customFormat="1" ht="15.75" customHeight="1" spans="2:2">
      <c r="B852" s="289"/>
    </row>
    <row r="853" customFormat="1" ht="15.75" customHeight="1" spans="2:2">
      <c r="B853" s="289"/>
    </row>
    <row r="854" customFormat="1" ht="15.75" customHeight="1" spans="2:2">
      <c r="B854" s="289"/>
    </row>
    <row r="855" customFormat="1" ht="15.75" customHeight="1" spans="2:2">
      <c r="B855" s="289"/>
    </row>
    <row r="856" customFormat="1" ht="15.75" customHeight="1" spans="2:2">
      <c r="B856" s="289"/>
    </row>
    <row r="857" customFormat="1" ht="15.75" customHeight="1" spans="2:2">
      <c r="B857" s="289"/>
    </row>
    <row r="858" customFormat="1" ht="15.75" customHeight="1" spans="2:2">
      <c r="B858" s="289"/>
    </row>
    <row r="859" customFormat="1" ht="15.75" customHeight="1" spans="2:2">
      <c r="B859" s="289"/>
    </row>
    <row r="860" customFormat="1" ht="15.75" customHeight="1" spans="2:2">
      <c r="B860" s="289"/>
    </row>
    <row r="861" customFormat="1" ht="15.75" customHeight="1" spans="2:2">
      <c r="B861" s="289"/>
    </row>
    <row r="862" customFormat="1" ht="15.75" customHeight="1" spans="2:2">
      <c r="B862" s="289"/>
    </row>
    <row r="863" customFormat="1" ht="15.75" customHeight="1" spans="2:2">
      <c r="B863" s="289"/>
    </row>
    <row r="864" customFormat="1" ht="15.75" customHeight="1" spans="2:2">
      <c r="B864" s="289"/>
    </row>
    <row r="865" customFormat="1" ht="15.75" customHeight="1" spans="2:2">
      <c r="B865" s="289"/>
    </row>
    <row r="866" customFormat="1" ht="15.75" customHeight="1" spans="2:2">
      <c r="B866" s="289"/>
    </row>
    <row r="867" customFormat="1" ht="15.75" customHeight="1" spans="2:2">
      <c r="B867" s="289"/>
    </row>
    <row r="868" customFormat="1" ht="15.75" customHeight="1" spans="2:2">
      <c r="B868" s="289"/>
    </row>
    <row r="869" customFormat="1" ht="15.75" customHeight="1" spans="2:2">
      <c r="B869" s="289"/>
    </row>
    <row r="870" customFormat="1" ht="15.75" customHeight="1" spans="2:2">
      <c r="B870" s="289"/>
    </row>
    <row r="871" customFormat="1" ht="15.75" customHeight="1" spans="2:2">
      <c r="B871" s="289"/>
    </row>
    <row r="872" customFormat="1" ht="15.75" customHeight="1" spans="2:2">
      <c r="B872" s="289"/>
    </row>
    <row r="873" customFormat="1" ht="15.75" customHeight="1" spans="2:2">
      <c r="B873" s="289"/>
    </row>
    <row r="874" customFormat="1" ht="15.75" customHeight="1" spans="2:2">
      <c r="B874" s="289"/>
    </row>
    <row r="875" customFormat="1" ht="15.75" customHeight="1" spans="2:2">
      <c r="B875" s="289"/>
    </row>
    <row r="876" customFormat="1" ht="15.75" customHeight="1" spans="2:2">
      <c r="B876" s="289"/>
    </row>
    <row r="877" customFormat="1" ht="15.75" customHeight="1" spans="2:2">
      <c r="B877" s="289"/>
    </row>
    <row r="878" customFormat="1" ht="15.75" customHeight="1" spans="2:2">
      <c r="B878" s="289"/>
    </row>
    <row r="879" customFormat="1" ht="15.75" customHeight="1" spans="2:2">
      <c r="B879" s="289"/>
    </row>
    <row r="880" customFormat="1" ht="15.75" customHeight="1" spans="2:2">
      <c r="B880" s="289"/>
    </row>
    <row r="881" customFormat="1" ht="15.75" customHeight="1" spans="2:2">
      <c r="B881" s="289"/>
    </row>
    <row r="882" customFormat="1" ht="15.75" customHeight="1" spans="2:2">
      <c r="B882" s="289"/>
    </row>
    <row r="883" customFormat="1" ht="15.75" customHeight="1" spans="2:2">
      <c r="B883" s="289"/>
    </row>
    <row r="884" customFormat="1" ht="15.75" customHeight="1" spans="2:2">
      <c r="B884" s="289"/>
    </row>
    <row r="885" customFormat="1" ht="15.75" customHeight="1" spans="2:2">
      <c r="B885" s="289"/>
    </row>
    <row r="886" customFormat="1" ht="15.75" customHeight="1" spans="2:2">
      <c r="B886" s="289"/>
    </row>
    <row r="887" customFormat="1" ht="15.75" customHeight="1" spans="2:2">
      <c r="B887" s="289"/>
    </row>
    <row r="888" customFormat="1" ht="15.75" customHeight="1" spans="2:2">
      <c r="B888" s="289"/>
    </row>
    <row r="889" customFormat="1" ht="15.75" customHeight="1" spans="2:2">
      <c r="B889" s="289"/>
    </row>
    <row r="890" customFormat="1" ht="15.75" customHeight="1" spans="2:2">
      <c r="B890" s="289"/>
    </row>
    <row r="891" customFormat="1" ht="15.75" customHeight="1" spans="2:2">
      <c r="B891" s="289"/>
    </row>
    <row r="892" customFormat="1" ht="15.75" customHeight="1" spans="2:2">
      <c r="B892" s="289"/>
    </row>
    <row r="893" customFormat="1" ht="15.75" customHeight="1" spans="2:2">
      <c r="B893" s="289"/>
    </row>
    <row r="894" customFormat="1" ht="15.75" customHeight="1" spans="2:2">
      <c r="B894" s="289"/>
    </row>
    <row r="895" customFormat="1" ht="15.75" customHeight="1" spans="2:2">
      <c r="B895" s="289"/>
    </row>
    <row r="896" customFormat="1" ht="15.75" customHeight="1" spans="2:2">
      <c r="B896" s="289"/>
    </row>
    <row r="897" customFormat="1" ht="15.75" customHeight="1" spans="2:2">
      <c r="B897" s="289"/>
    </row>
    <row r="898" customFormat="1" ht="15.75" customHeight="1" spans="2:2">
      <c r="B898" s="289"/>
    </row>
    <row r="899" customFormat="1" ht="15.75" customHeight="1" spans="2:2">
      <c r="B899" s="289"/>
    </row>
    <row r="900" customFormat="1" ht="15.75" customHeight="1" spans="2:2">
      <c r="B900" s="289"/>
    </row>
    <row r="901" customFormat="1" ht="15.75" customHeight="1" spans="2:2">
      <c r="B901" s="289"/>
    </row>
    <row r="902" customFormat="1" ht="15.75" customHeight="1" spans="2:2">
      <c r="B902" s="289"/>
    </row>
    <row r="903" customFormat="1" ht="15.75" customHeight="1" spans="2:2">
      <c r="B903" s="289"/>
    </row>
    <row r="904" customFormat="1" ht="15.75" customHeight="1" spans="2:2">
      <c r="B904" s="289"/>
    </row>
    <row r="905" customFormat="1" ht="15.75" customHeight="1" spans="2:2">
      <c r="B905" s="289"/>
    </row>
    <row r="906" customFormat="1" ht="15.75" customHeight="1" spans="2:2">
      <c r="B906" s="289"/>
    </row>
    <row r="907" customFormat="1" ht="15.75" customHeight="1" spans="2:2">
      <c r="B907" s="289"/>
    </row>
    <row r="908" customFormat="1" ht="15.75" customHeight="1" spans="2:2">
      <c r="B908" s="289"/>
    </row>
    <row r="909" customFormat="1" ht="15.75" customHeight="1" spans="2:2">
      <c r="B909" s="289"/>
    </row>
    <row r="910" customFormat="1" ht="15.75" customHeight="1" spans="2:2">
      <c r="B910" s="289"/>
    </row>
    <row r="911" customFormat="1" ht="15.75" customHeight="1" spans="2:2">
      <c r="B911" s="289"/>
    </row>
    <row r="912" customFormat="1" ht="15.75" customHeight="1" spans="2:2">
      <c r="B912" s="289"/>
    </row>
    <row r="913" customFormat="1" ht="15.75" customHeight="1" spans="2:2">
      <c r="B913" s="289"/>
    </row>
    <row r="914" customFormat="1" ht="15.75" customHeight="1" spans="2:2">
      <c r="B914" s="289"/>
    </row>
    <row r="915" customFormat="1" ht="15.75" customHeight="1" spans="2:2">
      <c r="B915" s="289"/>
    </row>
    <row r="916" customFormat="1" ht="15.75" customHeight="1" spans="2:2">
      <c r="B916" s="289"/>
    </row>
    <row r="917" customFormat="1" ht="15.75" customHeight="1" spans="2:2">
      <c r="B917" s="289"/>
    </row>
    <row r="918" customFormat="1" ht="15.75" customHeight="1" spans="2:2">
      <c r="B918" s="289"/>
    </row>
    <row r="919" customFormat="1" ht="15.75" customHeight="1" spans="2:2">
      <c r="B919" s="289"/>
    </row>
    <row r="920" customFormat="1" ht="15.75" customHeight="1" spans="2:2">
      <c r="B920" s="289"/>
    </row>
    <row r="921" customFormat="1" ht="15.75" customHeight="1" spans="2:2">
      <c r="B921" s="289"/>
    </row>
    <row r="922" customFormat="1" ht="15.75" customHeight="1" spans="2:2">
      <c r="B922" s="289"/>
    </row>
    <row r="923" customFormat="1" ht="15.75" customHeight="1" spans="2:2">
      <c r="B923" s="289"/>
    </row>
    <row r="924" customFormat="1" ht="15.75" customHeight="1" spans="2:2">
      <c r="B924" s="289"/>
    </row>
    <row r="925" customFormat="1" ht="15.75" customHeight="1" spans="2:2">
      <c r="B925" s="289"/>
    </row>
    <row r="926" customFormat="1" ht="15.75" customHeight="1" spans="2:2">
      <c r="B926" s="289"/>
    </row>
    <row r="927" customFormat="1" ht="15.75" customHeight="1" spans="2:2">
      <c r="B927" s="289"/>
    </row>
    <row r="928" customFormat="1" ht="15.75" customHeight="1" spans="2:2">
      <c r="B928" s="289"/>
    </row>
    <row r="929" customFormat="1" ht="15.75" customHeight="1" spans="2:2">
      <c r="B929" s="289"/>
    </row>
    <row r="930" customFormat="1" ht="15.75" customHeight="1" spans="2:2">
      <c r="B930" s="289"/>
    </row>
    <row r="931" customFormat="1" ht="15.75" customHeight="1" spans="2:2">
      <c r="B931" s="289"/>
    </row>
    <row r="932" customFormat="1" ht="15.75" customHeight="1" spans="2:2">
      <c r="B932" s="289"/>
    </row>
    <row r="933" customFormat="1" ht="15.75" customHeight="1" spans="2:2">
      <c r="B933" s="289"/>
    </row>
    <row r="934" customFormat="1" ht="15.75" customHeight="1" spans="2:2">
      <c r="B934" s="289"/>
    </row>
    <row r="935" customFormat="1" ht="15.75" customHeight="1" spans="2:2">
      <c r="B935" s="289"/>
    </row>
    <row r="936" customFormat="1" ht="15.75" customHeight="1" spans="2:2">
      <c r="B936" s="289"/>
    </row>
    <row r="937" customFormat="1" ht="15.75" customHeight="1" spans="2:2">
      <c r="B937" s="289"/>
    </row>
    <row r="938" customFormat="1" ht="15.75" customHeight="1" spans="2:2">
      <c r="B938" s="289"/>
    </row>
    <row r="939" customFormat="1" ht="15.75" customHeight="1" spans="2:2">
      <c r="B939" s="289"/>
    </row>
    <row r="940" customFormat="1" ht="15.75" customHeight="1" spans="2:2">
      <c r="B940" s="289"/>
    </row>
    <row r="941" customFormat="1" ht="15.75" customHeight="1" spans="2:2">
      <c r="B941" s="289"/>
    </row>
    <row r="942" customFormat="1" ht="15.75" customHeight="1" spans="2:2">
      <c r="B942" s="289"/>
    </row>
    <row r="943" customFormat="1" ht="15.75" customHeight="1" spans="2:2">
      <c r="B943" s="289"/>
    </row>
    <row r="944" customFormat="1" ht="15.75" customHeight="1" spans="2:2">
      <c r="B944" s="289"/>
    </row>
    <row r="945" customFormat="1" ht="15.75" customHeight="1" spans="2:2">
      <c r="B945" s="289"/>
    </row>
    <row r="946" customFormat="1" ht="15.75" customHeight="1" spans="2:2">
      <c r="B946" s="289"/>
    </row>
    <row r="947" customFormat="1" ht="15.75" customHeight="1" spans="2:2">
      <c r="B947" s="289"/>
    </row>
    <row r="948" customFormat="1" ht="15.75" customHeight="1" spans="2:2">
      <c r="B948" s="289"/>
    </row>
    <row r="949" customFormat="1" ht="15.75" customHeight="1" spans="2:2">
      <c r="B949" s="289"/>
    </row>
    <row r="950" customFormat="1" ht="15.75" customHeight="1" spans="2:2">
      <c r="B950" s="289"/>
    </row>
    <row r="951" customFormat="1" ht="15.75" customHeight="1" spans="2:2">
      <c r="B951" s="289"/>
    </row>
    <row r="952" customFormat="1" ht="15.75" customHeight="1" spans="2:2">
      <c r="B952" s="289"/>
    </row>
    <row r="953" customFormat="1" ht="15.75" customHeight="1" spans="2:2">
      <c r="B953" s="289"/>
    </row>
    <row r="954" customFormat="1" ht="15.75" customHeight="1" spans="2:2">
      <c r="B954" s="289"/>
    </row>
    <row r="955" customFormat="1" ht="15.75" customHeight="1" spans="2:2">
      <c r="B955" s="289"/>
    </row>
    <row r="956" customFormat="1" ht="15.75" customHeight="1" spans="2:2">
      <c r="B956" s="289"/>
    </row>
    <row r="957" customFormat="1" ht="15.75" customHeight="1" spans="2:2">
      <c r="B957" s="289"/>
    </row>
    <row r="958" customFormat="1" ht="15.75" customHeight="1" spans="2:2">
      <c r="B958" s="289"/>
    </row>
    <row r="959" customFormat="1" ht="15.75" customHeight="1" spans="2:2">
      <c r="B959" s="289"/>
    </row>
    <row r="960" customFormat="1" ht="15.75" customHeight="1" spans="2:2">
      <c r="B960" s="289"/>
    </row>
    <row r="961" customFormat="1" ht="15.75" customHeight="1" spans="2:2">
      <c r="B961" s="289"/>
    </row>
    <row r="962" customFormat="1" ht="15.75" customHeight="1" spans="2:2">
      <c r="B962" s="289"/>
    </row>
    <row r="963" customFormat="1" ht="15.75" customHeight="1" spans="2:2">
      <c r="B963" s="289"/>
    </row>
    <row r="964" customFormat="1" ht="15.75" customHeight="1" spans="2:2">
      <c r="B964" s="289"/>
    </row>
    <row r="965" customFormat="1" ht="15.75" customHeight="1" spans="2:2">
      <c r="B965" s="289"/>
    </row>
    <row r="966" customFormat="1" ht="15.75" customHeight="1" spans="2:2">
      <c r="B966" s="289"/>
    </row>
    <row r="967" customFormat="1" ht="15.75" customHeight="1" spans="2:2">
      <c r="B967" s="289"/>
    </row>
    <row r="968" customFormat="1" ht="15.75" customHeight="1" spans="2:2">
      <c r="B968" s="289"/>
    </row>
    <row r="969" customFormat="1" ht="15.75" customHeight="1" spans="2:2">
      <c r="B969" s="289"/>
    </row>
    <row r="970" customFormat="1" ht="15.75" customHeight="1" spans="2:2">
      <c r="B970" s="289"/>
    </row>
    <row r="971" customFormat="1" ht="15.75" customHeight="1" spans="2:2">
      <c r="B971" s="289"/>
    </row>
    <row r="972" customFormat="1" ht="15.75" customHeight="1" spans="2:2">
      <c r="B972" s="289"/>
    </row>
    <row r="973" customFormat="1" ht="15.75" customHeight="1" spans="2:2">
      <c r="B973" s="289"/>
    </row>
    <row r="974" customFormat="1" ht="15.75" customHeight="1" spans="2:2">
      <c r="B974" s="289"/>
    </row>
    <row r="975" customFormat="1" ht="15.75" customHeight="1" spans="2:2">
      <c r="B975" s="289"/>
    </row>
    <row r="976" customFormat="1" ht="15.75" customHeight="1" spans="2:2">
      <c r="B976" s="289"/>
    </row>
    <row r="977" customFormat="1" ht="15.75" customHeight="1" spans="2:2">
      <c r="B977" s="289"/>
    </row>
    <row r="978" customFormat="1" ht="15.75" customHeight="1" spans="2:2">
      <c r="B978" s="289"/>
    </row>
    <row r="979" customFormat="1" ht="15.75" customHeight="1" spans="2:2">
      <c r="B979" s="289"/>
    </row>
    <row r="980" customFormat="1" ht="15.75" customHeight="1" spans="2:2">
      <c r="B980" s="289"/>
    </row>
    <row r="981" customFormat="1" ht="15.75" customHeight="1" spans="2:2">
      <c r="B981" s="289"/>
    </row>
    <row r="982" customFormat="1" ht="15.75" customHeight="1" spans="2:2">
      <c r="B982" s="289"/>
    </row>
    <row r="983" customFormat="1" ht="15.75" customHeight="1" spans="2:2">
      <c r="B983" s="289"/>
    </row>
    <row r="984" customFormat="1" ht="15.75" customHeight="1" spans="2:2">
      <c r="B984" s="289"/>
    </row>
    <row r="985" customFormat="1" ht="15.75" customHeight="1" spans="2:2">
      <c r="B985" s="289"/>
    </row>
    <row r="986" customFormat="1" ht="15.75" customHeight="1" spans="2:2">
      <c r="B986" s="289"/>
    </row>
    <row r="987" customFormat="1" ht="15.75" customHeight="1" spans="2:2">
      <c r="B987" s="289"/>
    </row>
    <row r="988" customFormat="1" ht="15.75" customHeight="1" spans="2:2">
      <c r="B988" s="289"/>
    </row>
    <row r="989" customFormat="1" ht="15.75" customHeight="1" spans="2:2">
      <c r="B989" s="289"/>
    </row>
    <row r="990" customFormat="1" ht="15.75" customHeight="1" spans="2:2">
      <c r="B990" s="289"/>
    </row>
    <row r="991" customFormat="1" ht="15.75" customHeight="1" spans="2:2">
      <c r="B991" s="289"/>
    </row>
    <row r="992" customFormat="1" ht="15.75" customHeight="1" spans="2:2">
      <c r="B992" s="289"/>
    </row>
    <row r="993" customFormat="1" ht="15.75" customHeight="1" spans="2:2">
      <c r="B993" s="289"/>
    </row>
    <row r="994" customFormat="1" ht="15.75" customHeight="1" spans="2:2">
      <c r="B994" s="289"/>
    </row>
    <row r="995" customFormat="1" ht="15.75" customHeight="1" spans="2:2">
      <c r="B995" s="289"/>
    </row>
    <row r="996" customFormat="1" ht="15.75" customHeight="1" spans="2:2">
      <c r="B996" s="289"/>
    </row>
    <row r="997" customFormat="1" ht="15.75" customHeight="1" spans="2:2">
      <c r="B997" s="289"/>
    </row>
    <row r="998" customFormat="1" ht="15.75" customHeight="1" spans="2:2">
      <c r="B998" s="289"/>
    </row>
    <row r="999" customFormat="1" ht="15.75" customHeight="1" spans="2:2">
      <c r="B999" s="289"/>
    </row>
    <row r="1000" customFormat="1" ht="15.75" customHeight="1" spans="2:2">
      <c r="B1000" s="289"/>
    </row>
    <row r="1001" customFormat="1" ht="15.75" customHeight="1" spans="2:2">
      <c r="B1001" s="289"/>
    </row>
  </sheetData>
  <mergeCells count="14">
    <mergeCell ref="A6:I6"/>
    <mergeCell ref="A7:I7"/>
    <mergeCell ref="A8:I8"/>
    <mergeCell ref="A9:I9"/>
    <mergeCell ref="A12:I12"/>
    <mergeCell ref="A15:H15"/>
    <mergeCell ref="A17:H17"/>
    <mergeCell ref="A33:H33"/>
    <mergeCell ref="A35:H35"/>
    <mergeCell ref="A38:H38"/>
    <mergeCell ref="A40:H40"/>
    <mergeCell ref="A42:H42"/>
    <mergeCell ref="A44:H44"/>
    <mergeCell ref="A46:H46"/>
  </mergeCells>
  <pageMargins left="0.75" right="0.75" top="1" bottom="1" header="0.5" footer="0.5"/>
  <headerFooter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000"/>
  <sheetViews>
    <sheetView workbookViewId="0">
      <selection activeCell="F24" sqref="F24"/>
    </sheetView>
  </sheetViews>
  <sheetFormatPr defaultColWidth="12.6285714285714" defaultRowHeight="15" customHeight="1"/>
  <cols>
    <col min="1" max="1" width="20.1333333333333" customWidth="1"/>
    <col min="2" max="2" width="19.8761904761905" customWidth="1"/>
    <col min="3" max="3" width="67.5047619047619" customWidth="1"/>
    <col min="4" max="4" width="10.752380952381" customWidth="1"/>
    <col min="5" max="5" width="12.247619047619" customWidth="1"/>
    <col min="6" max="6" width="17.3809523809524" customWidth="1"/>
    <col min="7" max="7" width="13" customWidth="1"/>
    <col min="8" max="8" width="20.247619047619" customWidth="1"/>
    <col min="9" max="9" width="20.3809523809524" customWidth="1"/>
  </cols>
  <sheetData>
    <row r="1" ht="15.75" customHeight="1" spans="1:9">
      <c r="A1" s="1"/>
      <c r="B1" s="2"/>
      <c r="C1" s="2"/>
      <c r="D1" s="2"/>
      <c r="E1" s="2"/>
      <c r="F1" s="3"/>
      <c r="G1" s="2"/>
      <c r="H1" s="2"/>
      <c r="I1" s="2"/>
    </row>
    <row r="2" ht="15.75" customHeight="1" spans="1:9">
      <c r="A2" s="4"/>
      <c r="B2" s="2"/>
      <c r="C2" s="2"/>
      <c r="D2" s="2"/>
      <c r="E2" s="2"/>
      <c r="F2" s="3"/>
      <c r="G2" s="2"/>
      <c r="H2" s="2"/>
      <c r="I2" s="2"/>
    </row>
    <row r="3" ht="15.75" customHeight="1" spans="1:9">
      <c r="A3" s="5"/>
      <c r="B3" s="2"/>
      <c r="C3" s="2"/>
      <c r="D3" s="2"/>
      <c r="E3" s="2"/>
      <c r="F3" s="3"/>
      <c r="G3" s="2"/>
      <c r="H3" s="2"/>
      <c r="I3" s="2"/>
    </row>
    <row r="4" ht="15.75" customHeight="1" spans="1:9">
      <c r="A4" s="5"/>
      <c r="B4" s="2"/>
      <c r="C4" s="2"/>
      <c r="D4" s="2"/>
      <c r="E4" s="2"/>
      <c r="F4" s="3"/>
      <c r="G4" s="2"/>
      <c r="H4" s="2"/>
      <c r="I4" s="2"/>
    </row>
    <row r="5" ht="15.75" customHeight="1" spans="1:9">
      <c r="A5" s="6"/>
      <c r="B5" s="7"/>
      <c r="C5" s="2"/>
      <c r="D5" s="2"/>
      <c r="E5" s="2"/>
      <c r="F5" s="3"/>
      <c r="G5" s="2"/>
      <c r="H5" s="2"/>
      <c r="I5" s="2"/>
    </row>
    <row r="6" customFormat="1" ht="15.75" customHeight="1" spans="1:1">
      <c r="A6" s="8" t="s">
        <v>0</v>
      </c>
    </row>
    <row r="7" customFormat="1" ht="15.75" customHeight="1" spans="1:1">
      <c r="A7" s="8" t="s">
        <v>1</v>
      </c>
    </row>
    <row r="8" customFormat="1" ht="15.75" customHeight="1" spans="1:1">
      <c r="A8" s="9" t="s">
        <v>3</v>
      </c>
    </row>
    <row r="9" customFormat="1" ht="15.75" customHeight="1" spans="1:1">
      <c r="A9" s="8" t="s">
        <v>2</v>
      </c>
    </row>
    <row r="10" customFormat="1" ht="15.75" customHeight="1" spans="9:9">
      <c r="I10" s="265"/>
    </row>
    <row r="11" ht="15.75" customHeight="1" spans="1:9">
      <c r="A11" s="10"/>
      <c r="B11" s="11"/>
      <c r="C11" s="11"/>
      <c r="D11" s="12"/>
      <c r="E11" s="12"/>
      <c r="F11" s="13"/>
      <c r="G11" s="11"/>
      <c r="H11" s="12"/>
      <c r="I11" s="92"/>
    </row>
    <row r="12" ht="15.75" customHeight="1" spans="1:9">
      <c r="A12" s="14" t="s">
        <v>5</v>
      </c>
      <c r="B12" s="15"/>
      <c r="C12" s="15"/>
      <c r="D12" s="15"/>
      <c r="E12" s="15"/>
      <c r="F12" s="15"/>
      <c r="G12" s="15"/>
      <c r="H12" s="15"/>
      <c r="I12" s="15"/>
    </row>
    <row r="13" ht="15.75" customHeight="1" spans="1:9">
      <c r="A13" s="6"/>
      <c r="B13" s="11"/>
      <c r="C13" s="11"/>
      <c r="D13" s="12"/>
      <c r="E13" s="12"/>
      <c r="F13" s="13"/>
      <c r="G13" s="11"/>
      <c r="H13" s="12"/>
      <c r="I13" s="12"/>
    </row>
    <row r="14" ht="36" customHeight="1" spans="1:9">
      <c r="A14" s="16" t="s">
        <v>6</v>
      </c>
      <c r="B14" s="17" t="s">
        <v>7</v>
      </c>
      <c r="C14" s="18" t="s">
        <v>8</v>
      </c>
      <c r="D14" s="18" t="s">
        <v>9</v>
      </c>
      <c r="E14" s="18" t="s">
        <v>10</v>
      </c>
      <c r="F14" s="19" t="s">
        <v>11</v>
      </c>
      <c r="G14" s="18" t="s">
        <v>12</v>
      </c>
      <c r="H14" s="20" t="s">
        <v>13</v>
      </c>
      <c r="I14" s="18" t="s">
        <v>14</v>
      </c>
    </row>
    <row r="15" ht="18.75" customHeight="1" spans="1:9">
      <c r="A15" s="21" t="s">
        <v>15</v>
      </c>
      <c r="B15" s="22"/>
      <c r="C15" s="22"/>
      <c r="D15" s="22"/>
      <c r="E15" s="22"/>
      <c r="F15" s="22"/>
      <c r="G15" s="22"/>
      <c r="H15" s="23"/>
      <c r="I15" s="93">
        <f>F16</f>
        <v>0</v>
      </c>
    </row>
    <row r="16" ht="15.75" customHeight="1" spans="1:9">
      <c r="A16" s="73"/>
      <c r="B16" s="50"/>
      <c r="C16" s="25"/>
      <c r="D16" s="26"/>
      <c r="E16" s="26"/>
      <c r="F16" s="218"/>
      <c r="G16" s="285"/>
      <c r="H16" s="59"/>
      <c r="I16" s="109"/>
    </row>
    <row r="17" ht="24.75" customHeight="1" spans="1:40">
      <c r="A17" s="21" t="s">
        <v>20</v>
      </c>
      <c r="B17" s="22"/>
      <c r="C17" s="22"/>
      <c r="D17" s="22"/>
      <c r="E17" s="22"/>
      <c r="F17" s="22"/>
      <c r="G17" s="22"/>
      <c r="H17" s="23"/>
      <c r="I17" s="93">
        <f>SUM(F18:F57)</f>
        <v>244203.52</v>
      </c>
      <c r="AN17" s="102"/>
    </row>
    <row r="18" ht="15.75" customHeight="1" spans="1:9">
      <c r="A18" s="69" t="s">
        <v>2188</v>
      </c>
      <c r="B18" s="59" t="s">
        <v>160</v>
      </c>
      <c r="C18" s="69" t="s">
        <v>900</v>
      </c>
      <c r="D18" s="57">
        <v>45784</v>
      </c>
      <c r="E18" s="57">
        <v>45813</v>
      </c>
      <c r="F18" s="58">
        <v>5144.44</v>
      </c>
      <c r="G18" s="57">
        <v>45817</v>
      </c>
      <c r="H18" s="59">
        <v>1000000000</v>
      </c>
      <c r="I18" s="146"/>
    </row>
    <row r="19" ht="15.75" customHeight="1" spans="1:9">
      <c r="A19" s="69" t="s">
        <v>2195</v>
      </c>
      <c r="B19" s="59" t="s">
        <v>110</v>
      </c>
      <c r="C19" s="69" t="s">
        <v>111</v>
      </c>
      <c r="D19" s="57">
        <v>45784</v>
      </c>
      <c r="E19" s="57">
        <v>45813</v>
      </c>
      <c r="F19" s="58">
        <v>7927</v>
      </c>
      <c r="G19" s="57">
        <v>45817</v>
      </c>
      <c r="H19" s="59">
        <v>1000000000</v>
      </c>
      <c r="I19" s="146"/>
    </row>
    <row r="20" ht="15.75" customHeight="1" spans="1:9">
      <c r="A20" s="69" t="s">
        <v>2196</v>
      </c>
      <c r="B20" s="59" t="s">
        <v>113</v>
      </c>
      <c r="C20" s="69" t="s">
        <v>2197</v>
      </c>
      <c r="D20" s="57">
        <v>45784</v>
      </c>
      <c r="E20" s="57">
        <v>45813</v>
      </c>
      <c r="F20" s="58">
        <v>3657.5</v>
      </c>
      <c r="G20" s="57">
        <v>45817</v>
      </c>
      <c r="H20" s="59">
        <v>1000000000</v>
      </c>
      <c r="I20" s="146"/>
    </row>
    <row r="21" ht="15.75" customHeight="1" spans="1:9">
      <c r="A21" s="69" t="s">
        <v>2198</v>
      </c>
      <c r="B21" s="59" t="s">
        <v>481</v>
      </c>
      <c r="C21" s="55" t="s">
        <v>1415</v>
      </c>
      <c r="D21" s="57">
        <v>45806</v>
      </c>
      <c r="E21" s="57">
        <v>45812</v>
      </c>
      <c r="F21" s="58">
        <v>953.73</v>
      </c>
      <c r="G21" s="57">
        <v>45817</v>
      </c>
      <c r="H21" s="59">
        <v>1000000000</v>
      </c>
      <c r="I21" s="146"/>
    </row>
    <row r="22" ht="15.75" customHeight="1" spans="1:9">
      <c r="A22" s="25" t="s">
        <v>2199</v>
      </c>
      <c r="B22" s="28" t="s">
        <v>63</v>
      </c>
      <c r="C22" s="25" t="s">
        <v>64</v>
      </c>
      <c r="D22" s="57">
        <v>45807</v>
      </c>
      <c r="E22" s="57">
        <v>45812</v>
      </c>
      <c r="F22" s="54">
        <v>432.28</v>
      </c>
      <c r="G22" s="57">
        <v>45817</v>
      </c>
      <c r="H22" s="28">
        <v>1000000000</v>
      </c>
      <c r="I22" s="146"/>
    </row>
    <row r="23" ht="15.75" customHeight="1" spans="1:9">
      <c r="A23" s="25" t="s">
        <v>2200</v>
      </c>
      <c r="B23" s="28" t="s">
        <v>63</v>
      </c>
      <c r="C23" s="25" t="s">
        <v>64</v>
      </c>
      <c r="D23" s="57">
        <v>45807</v>
      </c>
      <c r="E23" s="57">
        <v>45812</v>
      </c>
      <c r="F23" s="54">
        <v>905.82</v>
      </c>
      <c r="G23" s="57">
        <v>45817</v>
      </c>
      <c r="H23" s="28">
        <v>1000000000</v>
      </c>
      <c r="I23" s="146"/>
    </row>
    <row r="24" ht="15.75" customHeight="1" spans="1:9">
      <c r="A24" s="69" t="s">
        <v>2201</v>
      </c>
      <c r="B24" s="59" t="s">
        <v>208</v>
      </c>
      <c r="C24" s="69" t="s">
        <v>209</v>
      </c>
      <c r="D24" s="57">
        <v>45807</v>
      </c>
      <c r="E24" s="57">
        <v>45812</v>
      </c>
      <c r="F24" s="58">
        <v>2587.71</v>
      </c>
      <c r="G24" s="57">
        <v>45817</v>
      </c>
      <c r="H24" s="59">
        <v>1000000000</v>
      </c>
      <c r="I24" s="146"/>
    </row>
    <row r="25" ht="15.75" customHeight="1" spans="1:9">
      <c r="A25" s="69" t="s">
        <v>2202</v>
      </c>
      <c r="B25" s="59" t="s">
        <v>208</v>
      </c>
      <c r="C25" s="69" t="s">
        <v>209</v>
      </c>
      <c r="D25" s="57">
        <v>45807</v>
      </c>
      <c r="E25" s="57">
        <v>45812</v>
      </c>
      <c r="F25" s="58">
        <v>1614.67</v>
      </c>
      <c r="G25" s="57">
        <v>45817</v>
      </c>
      <c r="H25" s="59">
        <v>1000000000</v>
      </c>
      <c r="I25" s="146"/>
    </row>
    <row r="26" ht="15.75" customHeight="1" spans="1:9">
      <c r="A26" s="69" t="s">
        <v>2203</v>
      </c>
      <c r="B26" s="59" t="s">
        <v>1818</v>
      </c>
      <c r="C26" s="69" t="s">
        <v>1933</v>
      </c>
      <c r="D26" s="57">
        <v>45807</v>
      </c>
      <c r="E26" s="57">
        <v>45812</v>
      </c>
      <c r="F26" s="58">
        <v>13875.13</v>
      </c>
      <c r="G26" s="57">
        <v>45817</v>
      </c>
      <c r="H26" s="59">
        <v>1000000000</v>
      </c>
      <c r="I26" s="146"/>
    </row>
    <row r="27" ht="15.75" customHeight="1" spans="1:9">
      <c r="A27" s="69" t="s">
        <v>2204</v>
      </c>
      <c r="B27" s="59" t="s">
        <v>481</v>
      </c>
      <c r="C27" s="55" t="s">
        <v>1415</v>
      </c>
      <c r="D27" s="57">
        <v>45807</v>
      </c>
      <c r="E27" s="57">
        <v>45812</v>
      </c>
      <c r="F27" s="58">
        <v>5722.35</v>
      </c>
      <c r="G27" s="57">
        <v>45817</v>
      </c>
      <c r="H27" s="59">
        <v>1000000000</v>
      </c>
      <c r="I27" s="146"/>
    </row>
    <row r="28" ht="15.75" customHeight="1" spans="1:9">
      <c r="A28" s="25" t="s">
        <v>2205</v>
      </c>
      <c r="B28" s="28" t="s">
        <v>208</v>
      </c>
      <c r="C28" s="25" t="s">
        <v>209</v>
      </c>
      <c r="D28" s="57">
        <v>45807</v>
      </c>
      <c r="E28" s="57">
        <v>45814</v>
      </c>
      <c r="F28" s="54">
        <v>11475.85</v>
      </c>
      <c r="G28" s="57">
        <v>45817</v>
      </c>
      <c r="H28" s="28">
        <v>1000000000</v>
      </c>
      <c r="I28" s="146"/>
    </row>
    <row r="29" ht="15.75" customHeight="1" spans="1:40">
      <c r="A29" s="55" t="s">
        <v>2206</v>
      </c>
      <c r="B29" s="32" t="s">
        <v>302</v>
      </c>
      <c r="C29" s="64" t="s">
        <v>303</v>
      </c>
      <c r="D29" s="53">
        <v>45810</v>
      </c>
      <c r="E29" s="53">
        <v>45814</v>
      </c>
      <c r="F29" s="54">
        <v>1396</v>
      </c>
      <c r="G29" s="53">
        <v>45817</v>
      </c>
      <c r="H29" s="32">
        <v>1000000000</v>
      </c>
      <c r="I29" s="213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30"/>
      <c r="Z29" s="230"/>
      <c r="AA29" s="230"/>
      <c r="AB29" s="230"/>
      <c r="AC29" s="230"/>
      <c r="AD29" s="230"/>
      <c r="AE29" s="230"/>
      <c r="AF29" s="230"/>
      <c r="AG29" s="230"/>
      <c r="AH29" s="230"/>
      <c r="AI29" s="230"/>
      <c r="AJ29" s="230"/>
      <c r="AK29" s="230"/>
      <c r="AL29" s="230"/>
      <c r="AM29" s="230"/>
      <c r="AN29" s="230"/>
    </row>
    <row r="30" ht="15.75" customHeight="1" spans="1:40">
      <c r="A30" s="73" t="s">
        <v>2207</v>
      </c>
      <c r="B30" s="50" t="s">
        <v>1421</v>
      </c>
      <c r="C30" s="286" t="s">
        <v>1556</v>
      </c>
      <c r="D30" s="53">
        <v>45810</v>
      </c>
      <c r="E30" s="53">
        <v>45814</v>
      </c>
      <c r="F30" s="54">
        <v>13887.12</v>
      </c>
      <c r="G30" s="53">
        <v>45817</v>
      </c>
      <c r="H30" s="50">
        <v>1000000000</v>
      </c>
      <c r="I30" s="213"/>
      <c r="J30" s="230"/>
      <c r="K30" s="230"/>
      <c r="L30" s="230"/>
      <c r="M30" s="230"/>
      <c r="N30" s="230"/>
      <c r="O30" s="230"/>
      <c r="P30" s="230"/>
      <c r="Q30" s="230"/>
      <c r="R30" s="230"/>
      <c r="S30" s="230"/>
      <c r="T30" s="230"/>
      <c r="U30" s="230"/>
      <c r="V30" s="230"/>
      <c r="W30" s="230"/>
      <c r="X30" s="230"/>
      <c r="Y30" s="230"/>
      <c r="Z30" s="230"/>
      <c r="AA30" s="230"/>
      <c r="AB30" s="230"/>
      <c r="AC30" s="230"/>
      <c r="AD30" s="230"/>
      <c r="AE30" s="230"/>
      <c r="AF30" s="230"/>
      <c r="AG30" s="230"/>
      <c r="AH30" s="230"/>
      <c r="AI30" s="230"/>
      <c r="AJ30" s="230"/>
      <c r="AK30" s="230"/>
      <c r="AL30" s="230"/>
      <c r="AM30" s="230"/>
      <c r="AN30" s="230"/>
    </row>
    <row r="31" ht="15.75" customHeight="1" spans="1:9">
      <c r="A31" s="25" t="s">
        <v>2208</v>
      </c>
      <c r="B31" s="28" t="s">
        <v>208</v>
      </c>
      <c r="C31" s="25" t="s">
        <v>209</v>
      </c>
      <c r="D31" s="57">
        <v>45810</v>
      </c>
      <c r="E31" s="57">
        <v>45814</v>
      </c>
      <c r="F31" s="58">
        <v>11051.04</v>
      </c>
      <c r="G31" s="57">
        <v>45817</v>
      </c>
      <c r="H31" s="28">
        <v>1000000000</v>
      </c>
      <c r="I31" s="146"/>
    </row>
    <row r="32" ht="15.75" customHeight="1" spans="1:9">
      <c r="A32" s="25" t="s">
        <v>2209</v>
      </c>
      <c r="B32" s="28" t="s">
        <v>208</v>
      </c>
      <c r="C32" s="25" t="s">
        <v>209</v>
      </c>
      <c r="D32" s="57">
        <v>45810</v>
      </c>
      <c r="E32" s="57">
        <v>45814</v>
      </c>
      <c r="F32" s="54">
        <v>3044.91</v>
      </c>
      <c r="G32" s="57">
        <v>45817</v>
      </c>
      <c r="H32" s="28">
        <v>1000000000</v>
      </c>
      <c r="I32" s="146"/>
    </row>
    <row r="33" ht="17.25" customHeight="1" spans="1:9">
      <c r="A33" s="25" t="s">
        <v>2210</v>
      </c>
      <c r="B33" s="28" t="s">
        <v>63</v>
      </c>
      <c r="C33" s="25" t="s">
        <v>64</v>
      </c>
      <c r="D33" s="57">
        <v>45810</v>
      </c>
      <c r="E33" s="57">
        <v>45814</v>
      </c>
      <c r="F33" s="54">
        <v>2282.02</v>
      </c>
      <c r="G33" s="57">
        <v>45817</v>
      </c>
      <c r="H33" s="28">
        <v>1000000000</v>
      </c>
      <c r="I33" s="146"/>
    </row>
    <row r="34" ht="15.75" customHeight="1" spans="1:9">
      <c r="A34" s="25" t="s">
        <v>2211</v>
      </c>
      <c r="B34" s="28" t="s">
        <v>63</v>
      </c>
      <c r="C34" s="69" t="s">
        <v>64</v>
      </c>
      <c r="D34" s="57">
        <v>45811</v>
      </c>
      <c r="E34" s="57">
        <v>45814</v>
      </c>
      <c r="F34" s="58">
        <v>12371.02</v>
      </c>
      <c r="G34" s="57">
        <v>45817</v>
      </c>
      <c r="H34" s="28">
        <v>1000000000</v>
      </c>
      <c r="I34" s="146"/>
    </row>
    <row r="35" ht="15.75" customHeight="1" spans="1:9">
      <c r="A35" s="25" t="s">
        <v>2212</v>
      </c>
      <c r="B35" s="28" t="s">
        <v>208</v>
      </c>
      <c r="C35" s="25" t="s">
        <v>209</v>
      </c>
      <c r="D35" s="57">
        <v>45811</v>
      </c>
      <c r="E35" s="57">
        <v>45814</v>
      </c>
      <c r="F35" s="54">
        <v>11831.88</v>
      </c>
      <c r="G35" s="57">
        <v>45817</v>
      </c>
      <c r="H35" s="28">
        <v>1000000000</v>
      </c>
      <c r="I35" s="146"/>
    </row>
    <row r="36" ht="15.75" customHeight="1" spans="1:9">
      <c r="A36" s="46" t="s">
        <v>2213</v>
      </c>
      <c r="B36" s="44" t="s">
        <v>198</v>
      </c>
      <c r="C36" s="46" t="s">
        <v>199</v>
      </c>
      <c r="D36" s="40">
        <v>45811</v>
      </c>
      <c r="E36" s="40">
        <v>45814</v>
      </c>
      <c r="F36" s="126">
        <v>9557.66</v>
      </c>
      <c r="G36" s="40">
        <v>45817</v>
      </c>
      <c r="H36" s="156">
        <v>1444000000</v>
      </c>
      <c r="I36" s="144"/>
    </row>
    <row r="37" ht="15.75" customHeight="1" spans="1:9">
      <c r="A37" s="46" t="s">
        <v>2214</v>
      </c>
      <c r="B37" s="44" t="s">
        <v>2215</v>
      </c>
      <c r="C37" s="46" t="s">
        <v>64</v>
      </c>
      <c r="D37" s="40">
        <v>45811</v>
      </c>
      <c r="E37" s="40">
        <v>45814</v>
      </c>
      <c r="F37" s="126">
        <v>506.47</v>
      </c>
      <c r="G37" s="40">
        <v>45817</v>
      </c>
      <c r="H37" s="34">
        <v>1000000000</v>
      </c>
      <c r="I37" s="144"/>
    </row>
    <row r="38" ht="15.75" customHeight="1" spans="1:9">
      <c r="A38" s="46" t="s">
        <v>2216</v>
      </c>
      <c r="B38" s="44" t="s">
        <v>264</v>
      </c>
      <c r="C38" s="46" t="s">
        <v>265</v>
      </c>
      <c r="D38" s="40">
        <v>45812</v>
      </c>
      <c r="E38" s="40">
        <v>45813</v>
      </c>
      <c r="F38" s="126">
        <v>9989.82</v>
      </c>
      <c r="G38" s="40">
        <v>45817</v>
      </c>
      <c r="H38" s="44">
        <v>1000000000</v>
      </c>
      <c r="I38" s="144"/>
    </row>
    <row r="39" ht="15.75" customHeight="1" spans="1:9">
      <c r="A39" s="46" t="s">
        <v>2217</v>
      </c>
      <c r="B39" s="44" t="s">
        <v>637</v>
      </c>
      <c r="C39" s="46" t="s">
        <v>1279</v>
      </c>
      <c r="D39" s="40">
        <v>45812</v>
      </c>
      <c r="E39" s="40">
        <v>45813</v>
      </c>
      <c r="F39" s="126">
        <v>2775.75</v>
      </c>
      <c r="G39" s="40">
        <v>45817</v>
      </c>
      <c r="H39" s="34">
        <v>1000000000</v>
      </c>
      <c r="I39" s="144"/>
    </row>
    <row r="40" ht="15.75" customHeight="1" spans="1:9">
      <c r="A40" s="33" t="s">
        <v>2218</v>
      </c>
      <c r="B40" s="34" t="s">
        <v>29</v>
      </c>
      <c r="C40" s="33" t="s">
        <v>30</v>
      </c>
      <c r="D40" s="40">
        <v>45812</v>
      </c>
      <c r="E40" s="40">
        <v>45814</v>
      </c>
      <c r="F40" s="126">
        <v>7110.79</v>
      </c>
      <c r="G40" s="40">
        <v>45817</v>
      </c>
      <c r="H40" s="34">
        <v>1000000000</v>
      </c>
      <c r="I40" s="144"/>
    </row>
    <row r="41" ht="15.75" customHeight="1" spans="1:9">
      <c r="A41" s="33" t="s">
        <v>2219</v>
      </c>
      <c r="B41" s="34" t="s">
        <v>116</v>
      </c>
      <c r="C41" s="33" t="s">
        <v>105</v>
      </c>
      <c r="D41" s="40">
        <v>45812</v>
      </c>
      <c r="E41" s="40">
        <v>45813</v>
      </c>
      <c r="F41" s="126">
        <v>4080.07</v>
      </c>
      <c r="G41" s="40">
        <v>45817</v>
      </c>
      <c r="H41" s="34">
        <v>1000000000</v>
      </c>
      <c r="I41" s="144"/>
    </row>
    <row r="42" ht="15.75" customHeight="1" spans="1:9">
      <c r="A42" s="46" t="s">
        <v>2220</v>
      </c>
      <c r="B42" s="44" t="s">
        <v>208</v>
      </c>
      <c r="C42" s="46" t="s">
        <v>209</v>
      </c>
      <c r="D42" s="40">
        <v>45812</v>
      </c>
      <c r="E42" s="40">
        <v>45814</v>
      </c>
      <c r="F42" s="126">
        <v>3216.16</v>
      </c>
      <c r="G42" s="40">
        <v>45817</v>
      </c>
      <c r="H42" s="34">
        <v>1000000000</v>
      </c>
      <c r="I42" s="144"/>
    </row>
    <row r="43" ht="15.75" customHeight="1" spans="1:9">
      <c r="A43" s="46" t="s">
        <v>2221</v>
      </c>
      <c r="B43" s="44" t="s">
        <v>637</v>
      </c>
      <c r="C43" s="46" t="s">
        <v>1279</v>
      </c>
      <c r="D43" s="40">
        <v>45812</v>
      </c>
      <c r="E43" s="40">
        <v>45814</v>
      </c>
      <c r="F43" s="126">
        <v>8443.98</v>
      </c>
      <c r="G43" s="40">
        <v>45817</v>
      </c>
      <c r="H43" s="34">
        <v>1000000000</v>
      </c>
      <c r="I43" s="144"/>
    </row>
    <row r="44" ht="15.75" customHeight="1" spans="1:9">
      <c r="A44" s="46" t="s">
        <v>2222</v>
      </c>
      <c r="B44" s="44" t="s">
        <v>264</v>
      </c>
      <c r="C44" s="46" t="s">
        <v>265</v>
      </c>
      <c r="D44" s="40">
        <v>45813</v>
      </c>
      <c r="E44" s="40">
        <v>45813</v>
      </c>
      <c r="F44" s="126">
        <v>7408.33</v>
      </c>
      <c r="G44" s="40">
        <v>45817</v>
      </c>
      <c r="H44" s="44">
        <v>1000000000</v>
      </c>
      <c r="I44" s="144"/>
    </row>
    <row r="45" ht="15.75" customHeight="1" spans="1:9">
      <c r="A45" s="46" t="s">
        <v>2223</v>
      </c>
      <c r="B45" s="44" t="s">
        <v>35</v>
      </c>
      <c r="C45" s="46" t="s">
        <v>526</v>
      </c>
      <c r="D45" s="40">
        <v>45813</v>
      </c>
      <c r="E45" s="40">
        <v>45814</v>
      </c>
      <c r="F45" s="126">
        <v>9398.24</v>
      </c>
      <c r="G45" s="40">
        <v>45817</v>
      </c>
      <c r="H45" s="34">
        <v>1000000000</v>
      </c>
      <c r="I45" s="144"/>
    </row>
    <row r="46" ht="15.75" customHeight="1" spans="1:9">
      <c r="A46" s="33" t="s">
        <v>2224</v>
      </c>
      <c r="B46" s="34" t="s">
        <v>2215</v>
      </c>
      <c r="C46" s="33" t="s">
        <v>64</v>
      </c>
      <c r="D46" s="40">
        <v>45813</v>
      </c>
      <c r="E46" s="40">
        <v>45814</v>
      </c>
      <c r="F46" s="126">
        <v>3670.53</v>
      </c>
      <c r="G46" s="40">
        <v>45817</v>
      </c>
      <c r="H46" s="34">
        <v>1000000000</v>
      </c>
      <c r="I46" s="144"/>
    </row>
    <row r="47" ht="15.75" customHeight="1" spans="1:9">
      <c r="A47" s="287" t="s">
        <v>2225</v>
      </c>
      <c r="B47" s="59" t="s">
        <v>2215</v>
      </c>
      <c r="C47" s="69" t="s">
        <v>64</v>
      </c>
      <c r="D47" s="57">
        <v>45813</v>
      </c>
      <c r="E47" s="57">
        <v>45814</v>
      </c>
      <c r="F47" s="58">
        <v>203.25</v>
      </c>
      <c r="G47" s="57">
        <v>45817</v>
      </c>
      <c r="H47" s="28">
        <v>1000000000</v>
      </c>
      <c r="I47" s="146"/>
    </row>
    <row r="48" ht="15.75" customHeight="1" spans="1:9">
      <c r="A48" s="69" t="s">
        <v>2226</v>
      </c>
      <c r="B48" s="59" t="s">
        <v>63</v>
      </c>
      <c r="C48" s="69" t="s">
        <v>64</v>
      </c>
      <c r="D48" s="57">
        <v>45813</v>
      </c>
      <c r="E48" s="57">
        <v>45814</v>
      </c>
      <c r="F48" s="58">
        <v>10092.96</v>
      </c>
      <c r="G48" s="57">
        <v>45817</v>
      </c>
      <c r="H48" s="28">
        <v>1000000000</v>
      </c>
      <c r="I48" s="146"/>
    </row>
    <row r="49" ht="15.75" customHeight="1" spans="1:9">
      <c r="A49" s="69" t="s">
        <v>2227</v>
      </c>
      <c r="B49" s="59" t="s">
        <v>2228</v>
      </c>
      <c r="C49" s="69" t="s">
        <v>2229</v>
      </c>
      <c r="D49" s="57">
        <v>45813</v>
      </c>
      <c r="E49" s="57">
        <v>45814</v>
      </c>
      <c r="F49" s="54">
        <v>13978.44</v>
      </c>
      <c r="G49" s="57">
        <v>45817</v>
      </c>
      <c r="H49" s="28">
        <v>1000000000</v>
      </c>
      <c r="I49" s="146"/>
    </row>
    <row r="50" ht="15.75" customHeight="1" spans="1:9">
      <c r="A50" s="25" t="s">
        <v>2230</v>
      </c>
      <c r="B50" s="28" t="s">
        <v>208</v>
      </c>
      <c r="C50" s="25" t="s">
        <v>209</v>
      </c>
      <c r="D50" s="57">
        <v>45814</v>
      </c>
      <c r="E50" s="57">
        <v>45814</v>
      </c>
      <c r="F50" s="58">
        <v>4412.74</v>
      </c>
      <c r="G50" s="57">
        <v>45817</v>
      </c>
      <c r="H50" s="28">
        <v>1000000000</v>
      </c>
      <c r="I50" s="146"/>
    </row>
    <row r="51" ht="15.75" customHeight="1" spans="1:9">
      <c r="A51" s="25" t="s">
        <v>2231</v>
      </c>
      <c r="B51" s="28" t="s">
        <v>66</v>
      </c>
      <c r="C51" s="105" t="s">
        <v>67</v>
      </c>
      <c r="D51" s="57">
        <v>45814</v>
      </c>
      <c r="E51" s="57">
        <v>45814</v>
      </c>
      <c r="F51" s="58">
        <v>15286.03</v>
      </c>
      <c r="G51" s="57">
        <v>45817</v>
      </c>
      <c r="H51" s="28">
        <v>1000000000</v>
      </c>
      <c r="I51" s="146"/>
    </row>
    <row r="52" ht="15.75" customHeight="1" spans="1:9">
      <c r="A52" s="69" t="s">
        <v>2232</v>
      </c>
      <c r="B52" s="59" t="s">
        <v>80</v>
      </c>
      <c r="C52" s="55" t="s">
        <v>81</v>
      </c>
      <c r="D52" s="57">
        <v>45814</v>
      </c>
      <c r="E52" s="57">
        <v>45814</v>
      </c>
      <c r="F52" s="54">
        <v>4311.72</v>
      </c>
      <c r="G52" s="57">
        <v>45817</v>
      </c>
      <c r="H52" s="28">
        <v>1000000000</v>
      </c>
      <c r="I52" s="146"/>
    </row>
    <row r="53" ht="15.75" customHeight="1" spans="1:9">
      <c r="A53" s="25" t="s">
        <v>2233</v>
      </c>
      <c r="B53" s="28" t="s">
        <v>1697</v>
      </c>
      <c r="C53" s="25" t="s">
        <v>1698</v>
      </c>
      <c r="D53" s="57">
        <v>45814</v>
      </c>
      <c r="E53" s="57">
        <v>45817</v>
      </c>
      <c r="F53" s="54">
        <v>7366.97</v>
      </c>
      <c r="G53" s="57">
        <v>45817</v>
      </c>
      <c r="H53" s="28">
        <v>1000000000</v>
      </c>
      <c r="I53" s="146"/>
    </row>
    <row r="54" ht="15.75" customHeight="1" spans="1:9">
      <c r="A54" s="25" t="s">
        <v>2234</v>
      </c>
      <c r="B54" s="28" t="s">
        <v>127</v>
      </c>
      <c r="C54" s="25" t="s">
        <v>128</v>
      </c>
      <c r="D54" s="57">
        <v>45814</v>
      </c>
      <c r="E54" s="57">
        <v>45817</v>
      </c>
      <c r="F54" s="54">
        <v>380.99</v>
      </c>
      <c r="G54" s="57">
        <v>45817</v>
      </c>
      <c r="H54" s="28">
        <v>1000000000</v>
      </c>
      <c r="I54" s="146"/>
    </row>
    <row r="55" ht="15.75" customHeight="1" spans="1:9">
      <c r="A55" s="25" t="s">
        <v>2235</v>
      </c>
      <c r="B55" s="28" t="s">
        <v>73</v>
      </c>
      <c r="C55" s="25" t="s">
        <v>122</v>
      </c>
      <c r="D55" s="57">
        <v>45814</v>
      </c>
      <c r="E55" s="57">
        <v>45817</v>
      </c>
      <c r="F55" s="54">
        <v>444.68</v>
      </c>
      <c r="G55" s="57">
        <v>45817</v>
      </c>
      <c r="H55" s="28">
        <v>1000000000</v>
      </c>
      <c r="I55" s="146"/>
    </row>
    <row r="56" ht="15.75" customHeight="1" spans="1:9">
      <c r="A56" s="25" t="s">
        <v>2236</v>
      </c>
      <c r="B56" s="28" t="s">
        <v>194</v>
      </c>
      <c r="C56" s="25" t="s">
        <v>2237</v>
      </c>
      <c r="D56" s="57">
        <v>45817</v>
      </c>
      <c r="E56" s="57">
        <v>45817</v>
      </c>
      <c r="F56" s="54">
        <v>2387.75</v>
      </c>
      <c r="G56" s="57">
        <v>45817</v>
      </c>
      <c r="H56" s="28">
        <v>1000000000</v>
      </c>
      <c r="I56" s="146"/>
    </row>
    <row r="57" ht="15.75" customHeight="1" spans="1:9">
      <c r="A57" s="25" t="s">
        <v>2238</v>
      </c>
      <c r="B57" s="28" t="s">
        <v>1697</v>
      </c>
      <c r="C57" s="25" t="s">
        <v>1698</v>
      </c>
      <c r="D57" s="57">
        <v>45817</v>
      </c>
      <c r="E57" s="57">
        <v>45817</v>
      </c>
      <c r="F57" s="54">
        <v>9019.72</v>
      </c>
      <c r="G57" s="57">
        <v>45817</v>
      </c>
      <c r="H57" s="28">
        <v>1000000000</v>
      </c>
      <c r="I57" s="146"/>
    </row>
    <row r="58" ht="15.75" customHeight="1" spans="1:9">
      <c r="A58" s="21" t="s">
        <v>40</v>
      </c>
      <c r="B58" s="22"/>
      <c r="C58" s="22"/>
      <c r="D58" s="22"/>
      <c r="E58" s="22"/>
      <c r="F58" s="22"/>
      <c r="G58" s="22"/>
      <c r="H58" s="23"/>
      <c r="I58" s="93">
        <f>SUM(F59)</f>
        <v>0</v>
      </c>
    </row>
    <row r="59" customHeight="1" spans="1:9">
      <c r="A59" s="25"/>
      <c r="B59" s="28"/>
      <c r="C59" s="25"/>
      <c r="D59" s="143"/>
      <c r="E59" s="143"/>
      <c r="F59" s="98"/>
      <c r="G59" s="25"/>
      <c r="H59" s="28"/>
      <c r="I59" s="25"/>
    </row>
    <row r="60" ht="15.75" customHeight="1" spans="1:9">
      <c r="A60" s="21" t="s">
        <v>41</v>
      </c>
      <c r="B60" s="22"/>
      <c r="C60" s="22"/>
      <c r="D60" s="22"/>
      <c r="E60" s="22"/>
      <c r="F60" s="22"/>
      <c r="G60" s="22"/>
      <c r="H60" s="23"/>
      <c r="I60" s="93">
        <f>SUM(F61:F63)</f>
        <v>211448.04</v>
      </c>
    </row>
    <row r="61" ht="15.75" customHeight="1" spans="1:9">
      <c r="A61" s="104" t="s">
        <v>2239</v>
      </c>
      <c r="B61" s="50" t="s">
        <v>95</v>
      </c>
      <c r="C61" s="25" t="s">
        <v>96</v>
      </c>
      <c r="D61" s="52">
        <v>45812</v>
      </c>
      <c r="E61" s="52">
        <v>45813</v>
      </c>
      <c r="F61" s="181">
        <v>87424.07</v>
      </c>
      <c r="G61" s="57">
        <v>45817</v>
      </c>
      <c r="H61" s="288">
        <v>1000000000</v>
      </c>
      <c r="I61" s="146"/>
    </row>
    <row r="62" ht="15.75" customHeight="1" spans="1:9">
      <c r="A62" s="104" t="s">
        <v>2240</v>
      </c>
      <c r="B62" s="50" t="s">
        <v>155</v>
      </c>
      <c r="C62" s="25" t="s">
        <v>2241</v>
      </c>
      <c r="D62" s="52">
        <v>45812</v>
      </c>
      <c r="E62" s="52">
        <v>45813</v>
      </c>
      <c r="F62" s="181">
        <v>75092.13</v>
      </c>
      <c r="G62" s="57">
        <v>45817</v>
      </c>
      <c r="H62" s="75">
        <v>1000000000</v>
      </c>
      <c r="I62" s="146"/>
    </row>
    <row r="63" ht="15.75" customHeight="1" spans="1:9">
      <c r="A63" s="104" t="s">
        <v>2242</v>
      </c>
      <c r="B63" s="50" t="s">
        <v>95</v>
      </c>
      <c r="C63" s="25" t="s">
        <v>96</v>
      </c>
      <c r="D63" s="52">
        <v>45813</v>
      </c>
      <c r="E63" s="52">
        <v>45813</v>
      </c>
      <c r="F63" s="181">
        <v>48931.84</v>
      </c>
      <c r="G63" s="57">
        <v>45817</v>
      </c>
      <c r="H63" s="28">
        <v>1000000000</v>
      </c>
      <c r="I63" s="146"/>
    </row>
    <row r="64" ht="15.75" customHeight="1" spans="1:9">
      <c r="A64" s="21" t="s">
        <v>45</v>
      </c>
      <c r="B64" s="22"/>
      <c r="C64" s="22"/>
      <c r="D64" s="22"/>
      <c r="E64" s="22"/>
      <c r="F64" s="22"/>
      <c r="G64" s="22"/>
      <c r="H64" s="23"/>
      <c r="I64" s="93">
        <f>SUM(F65:F66)</f>
        <v>76844.66</v>
      </c>
    </row>
    <row r="65" ht="18" customHeight="1" spans="1:9">
      <c r="A65" s="25" t="s">
        <v>2243</v>
      </c>
      <c r="B65" s="28" t="s">
        <v>116</v>
      </c>
      <c r="C65" s="102" t="s">
        <v>729</v>
      </c>
      <c r="D65" s="52">
        <v>45813</v>
      </c>
      <c r="E65" s="52">
        <v>45813</v>
      </c>
      <c r="F65" s="60">
        <v>40982.15</v>
      </c>
      <c r="G65" s="57">
        <v>45817</v>
      </c>
      <c r="H65" s="7">
        <v>1000000000</v>
      </c>
      <c r="I65" s="146"/>
    </row>
    <row r="66" customHeight="1" spans="1:9">
      <c r="A66" s="73" t="s">
        <v>2244</v>
      </c>
      <c r="B66" s="28" t="s">
        <v>446</v>
      </c>
      <c r="C66" s="25" t="s">
        <v>447</v>
      </c>
      <c r="D66" s="26">
        <v>45814</v>
      </c>
      <c r="E66" s="26">
        <v>45814</v>
      </c>
      <c r="F66" s="83">
        <v>35862.51</v>
      </c>
      <c r="G66" s="57">
        <v>45817</v>
      </c>
      <c r="H66" s="50">
        <v>1000000000</v>
      </c>
      <c r="I66" s="146"/>
    </row>
    <row r="67" ht="15.75" customHeight="1" spans="1:9">
      <c r="A67" s="21" t="s">
        <v>50</v>
      </c>
      <c r="B67" s="22"/>
      <c r="C67" s="22"/>
      <c r="D67" s="22"/>
      <c r="E67" s="22"/>
      <c r="F67" s="22"/>
      <c r="G67" s="22"/>
      <c r="H67" s="23"/>
      <c r="I67" s="93">
        <f>SUM(F68:F71)</f>
        <v>146754.47</v>
      </c>
    </row>
    <row r="68" ht="15.75" customHeight="1" spans="1:9">
      <c r="A68" s="28" t="s">
        <v>2245</v>
      </c>
      <c r="B68" s="28" t="s">
        <v>69</v>
      </c>
      <c r="C68" s="25" t="s">
        <v>70</v>
      </c>
      <c r="D68" s="88">
        <v>45813</v>
      </c>
      <c r="E68" s="88">
        <v>45813</v>
      </c>
      <c r="F68" s="98">
        <v>23132.5</v>
      </c>
      <c r="G68" s="57">
        <v>45817</v>
      </c>
      <c r="H68" s="99">
        <v>1000000000</v>
      </c>
      <c r="I68" s="146"/>
    </row>
    <row r="69" ht="15.75" customHeight="1" spans="1:9">
      <c r="A69" s="34" t="s">
        <v>2246</v>
      </c>
      <c r="B69" s="34" t="s">
        <v>182</v>
      </c>
      <c r="C69" s="33" t="s">
        <v>183</v>
      </c>
      <c r="D69" s="158">
        <v>45813</v>
      </c>
      <c r="E69" s="158">
        <v>45814</v>
      </c>
      <c r="F69" s="184">
        <v>27443.32</v>
      </c>
      <c r="G69" s="40">
        <v>45817</v>
      </c>
      <c r="H69" s="132">
        <v>1000000000</v>
      </c>
      <c r="I69" s="144"/>
    </row>
    <row r="70" ht="15.75" customHeight="1" spans="1:9">
      <c r="A70" s="28" t="s">
        <v>2247</v>
      </c>
      <c r="B70" s="28">
        <v>153163</v>
      </c>
      <c r="C70" s="25" t="s">
        <v>2248</v>
      </c>
      <c r="D70" s="88">
        <v>45813</v>
      </c>
      <c r="E70" s="88">
        <v>45814</v>
      </c>
      <c r="F70" s="98">
        <v>77925.92</v>
      </c>
      <c r="G70" s="57">
        <v>45817</v>
      </c>
      <c r="H70" s="99">
        <v>1050000117</v>
      </c>
      <c r="I70" s="146"/>
    </row>
    <row r="71" ht="15.75" customHeight="1" spans="1:9">
      <c r="A71" s="25" t="s">
        <v>2249</v>
      </c>
      <c r="B71" s="28" t="s">
        <v>116</v>
      </c>
      <c r="C71" s="25" t="s">
        <v>204</v>
      </c>
      <c r="D71" s="88">
        <v>45813</v>
      </c>
      <c r="E71" s="97">
        <v>45817</v>
      </c>
      <c r="F71" s="98">
        <v>18252.73</v>
      </c>
      <c r="G71" s="57">
        <v>45817</v>
      </c>
      <c r="H71" s="99">
        <v>1000000000</v>
      </c>
      <c r="I71" s="146"/>
    </row>
    <row r="72" ht="15.75" customHeight="1" spans="1:9">
      <c r="A72" s="21" t="s">
        <v>53</v>
      </c>
      <c r="B72" s="22"/>
      <c r="C72" s="22"/>
      <c r="D72" s="22"/>
      <c r="E72" s="22"/>
      <c r="F72" s="22"/>
      <c r="G72" s="22"/>
      <c r="H72" s="23"/>
      <c r="I72" s="93">
        <f>SUM(F73:F78)</f>
        <v>251980.52</v>
      </c>
    </row>
    <row r="73" ht="15.75" customHeight="1" spans="1:9">
      <c r="A73" s="25" t="s">
        <v>2250</v>
      </c>
      <c r="B73" s="28" t="s">
        <v>63</v>
      </c>
      <c r="C73" s="25" t="s">
        <v>64</v>
      </c>
      <c r="D73" s="88">
        <v>45807</v>
      </c>
      <c r="E73" s="88">
        <v>45812</v>
      </c>
      <c r="F73" s="168">
        <v>35589.42</v>
      </c>
      <c r="G73" s="57">
        <v>45817</v>
      </c>
      <c r="H73" s="140">
        <v>1000000000</v>
      </c>
      <c r="I73" s="146"/>
    </row>
    <row r="74" ht="15.75" customHeight="1" spans="1:9">
      <c r="A74" s="25" t="s">
        <v>2251</v>
      </c>
      <c r="B74" s="28" t="s">
        <v>63</v>
      </c>
      <c r="C74" s="25" t="s">
        <v>64</v>
      </c>
      <c r="D74" s="26">
        <v>45810</v>
      </c>
      <c r="E74" s="88">
        <v>45814</v>
      </c>
      <c r="F74" s="168">
        <v>30050.03</v>
      </c>
      <c r="G74" s="57">
        <v>45817</v>
      </c>
      <c r="H74" s="50">
        <v>1000000000</v>
      </c>
      <c r="I74" s="146"/>
    </row>
    <row r="75" ht="15.75" customHeight="1" spans="1:9">
      <c r="A75" s="255" t="s">
        <v>2252</v>
      </c>
      <c r="B75" s="28" t="s">
        <v>63</v>
      </c>
      <c r="C75" s="25" t="s">
        <v>64</v>
      </c>
      <c r="D75" s="26">
        <v>45810</v>
      </c>
      <c r="E75" s="88">
        <v>45814</v>
      </c>
      <c r="F75" s="168">
        <v>77480.1</v>
      </c>
      <c r="G75" s="57">
        <v>45817</v>
      </c>
      <c r="H75" s="50">
        <v>1000000000</v>
      </c>
      <c r="I75" s="146"/>
    </row>
    <row r="76" ht="15.75" customHeight="1" spans="1:9">
      <c r="A76" s="25" t="s">
        <v>2253</v>
      </c>
      <c r="B76" s="28" t="s">
        <v>2215</v>
      </c>
      <c r="C76" s="25" t="s">
        <v>64</v>
      </c>
      <c r="D76" s="26">
        <v>45811</v>
      </c>
      <c r="E76" s="26">
        <v>45814</v>
      </c>
      <c r="F76" s="168">
        <v>35233.53</v>
      </c>
      <c r="G76" s="57">
        <v>45817</v>
      </c>
      <c r="H76" s="50">
        <v>1000000000</v>
      </c>
      <c r="I76" s="146"/>
    </row>
    <row r="77" ht="15.75" customHeight="1" spans="1:9">
      <c r="A77" s="25" t="s">
        <v>2254</v>
      </c>
      <c r="B77" s="28" t="s">
        <v>63</v>
      </c>
      <c r="C77" s="25" t="s">
        <v>64</v>
      </c>
      <c r="D77" s="26">
        <v>45811</v>
      </c>
      <c r="E77" s="26">
        <v>45814</v>
      </c>
      <c r="F77" s="54">
        <v>18453.88</v>
      </c>
      <c r="G77" s="57">
        <v>45817</v>
      </c>
      <c r="H77" s="50">
        <v>1000000000</v>
      </c>
      <c r="I77" s="146"/>
    </row>
    <row r="78" ht="15.75" customHeight="1" spans="1:9">
      <c r="A78" s="25" t="s">
        <v>2255</v>
      </c>
      <c r="B78" s="28" t="s">
        <v>208</v>
      </c>
      <c r="C78" s="25" t="s">
        <v>209</v>
      </c>
      <c r="D78" s="88">
        <v>45813</v>
      </c>
      <c r="E78" s="88">
        <v>45814</v>
      </c>
      <c r="F78" s="168">
        <v>55173.56</v>
      </c>
      <c r="G78" s="57">
        <v>45817</v>
      </c>
      <c r="H78" s="50">
        <v>1050000117</v>
      </c>
      <c r="I78" s="146"/>
    </row>
    <row r="79" ht="15.75" customHeight="1" spans="1:9">
      <c r="A79" s="21" t="s">
        <v>55</v>
      </c>
      <c r="B79" s="22"/>
      <c r="C79" s="22"/>
      <c r="D79" s="22"/>
      <c r="E79" s="22"/>
      <c r="F79" s="22"/>
      <c r="G79" s="22"/>
      <c r="H79" s="23"/>
      <c r="I79" s="93">
        <f>SUM(F80)</f>
        <v>0</v>
      </c>
    </row>
    <row r="80" ht="15.75" customHeight="1" spans="1:9">
      <c r="A80" s="107"/>
      <c r="B80" s="28"/>
      <c r="C80" s="25"/>
      <c r="D80" s="26"/>
      <c r="E80" s="26"/>
      <c r="F80" s="188"/>
      <c r="G80" s="80"/>
      <c r="H80" s="28"/>
      <c r="I80" s="25"/>
    </row>
    <row r="81" ht="15.75" customHeight="1" spans="1:9">
      <c r="A81" s="21" t="s">
        <v>56</v>
      </c>
      <c r="B81" s="22"/>
      <c r="C81" s="22"/>
      <c r="D81" s="22"/>
      <c r="E81" s="22"/>
      <c r="F81" s="22"/>
      <c r="G81" s="22"/>
      <c r="H81" s="23"/>
      <c r="I81" s="93">
        <f>SUM(F82)</f>
        <v>0</v>
      </c>
    </row>
    <row r="82" customHeight="1" spans="1:9">
      <c r="A82" s="25"/>
      <c r="B82" s="28"/>
      <c r="C82" s="25"/>
      <c r="D82" s="143"/>
      <c r="E82" s="97"/>
      <c r="F82" s="27"/>
      <c r="G82" s="189"/>
      <c r="H82" s="28"/>
      <c r="I82" s="59"/>
    </row>
    <row r="83" customFormat="1" ht="15.75" customHeight="1" spans="1:8">
      <c r="A83" s="6"/>
      <c r="B83" s="7"/>
      <c r="D83" s="7"/>
      <c r="E83" s="7"/>
      <c r="F83" s="110"/>
      <c r="G83" s="111"/>
      <c r="H83" s="112"/>
    </row>
    <row r="84" customFormat="1" ht="15.75" customHeight="1" spans="1:8">
      <c r="A84" s="113" t="s">
        <v>60</v>
      </c>
      <c r="B84" s="63"/>
      <c r="C84" s="63"/>
      <c r="D84" s="7"/>
      <c r="E84" s="7"/>
      <c r="F84" s="110"/>
      <c r="H84" s="7"/>
    </row>
    <row r="85" customFormat="1" ht="15.75" customHeight="1" spans="1:8">
      <c r="A85" s="114" t="s">
        <v>61</v>
      </c>
      <c r="B85" s="12"/>
      <c r="C85" s="12"/>
      <c r="D85" s="7"/>
      <c r="E85" s="7"/>
      <c r="F85" s="110"/>
      <c r="H85" s="7"/>
    </row>
    <row r="86" customFormat="1" ht="15.75" customHeight="1" spans="1:8">
      <c r="A86" s="6"/>
      <c r="B86" s="7"/>
      <c r="D86" s="7"/>
      <c r="E86" s="7"/>
      <c r="F86" s="110"/>
      <c r="H86" s="7"/>
    </row>
    <row r="87" customFormat="1" ht="15.75" customHeight="1" spans="1:8">
      <c r="A87" s="6"/>
      <c r="B87" s="7"/>
      <c r="D87" s="7"/>
      <c r="E87" s="7"/>
      <c r="F87" s="110"/>
      <c r="H87" s="7"/>
    </row>
    <row r="88" customFormat="1" ht="15.75" customHeight="1" spans="1:8">
      <c r="A88" s="6"/>
      <c r="B88" s="7"/>
      <c r="D88" s="7"/>
      <c r="E88" s="7"/>
      <c r="F88" s="110"/>
      <c r="H88" s="7"/>
    </row>
    <row r="89" customFormat="1" ht="15.75" customHeight="1" spans="1:8">
      <c r="A89" s="6"/>
      <c r="B89" s="7"/>
      <c r="D89" s="7"/>
      <c r="E89" s="7"/>
      <c r="F89" s="110"/>
      <c r="H89" s="7"/>
    </row>
    <row r="90" customFormat="1" ht="15.75" customHeight="1" spans="1:8">
      <c r="A90" s="6"/>
      <c r="B90" s="7"/>
      <c r="D90" s="7"/>
      <c r="E90" s="7"/>
      <c r="F90" s="110"/>
      <c r="H90" s="7"/>
    </row>
    <row r="91" customFormat="1" ht="15.75" customHeight="1" spans="1:8">
      <c r="A91" s="6"/>
      <c r="B91" s="7"/>
      <c r="D91" s="7"/>
      <c r="E91" s="7"/>
      <c r="F91" s="110"/>
      <c r="H91" s="7"/>
    </row>
    <row r="92" customFormat="1" ht="15.75" customHeight="1" spans="1:8">
      <c r="A92" s="6"/>
      <c r="B92" s="7"/>
      <c r="D92" s="7"/>
      <c r="E92" s="7"/>
      <c r="F92" s="110"/>
      <c r="H92" s="7"/>
    </row>
    <row r="93" customFormat="1" ht="15.75" customHeight="1" spans="1:8">
      <c r="A93" s="6"/>
      <c r="B93" s="7"/>
      <c r="D93" s="7"/>
      <c r="E93" s="7"/>
      <c r="F93" s="110"/>
      <c r="H93" s="7"/>
    </row>
    <row r="94" customFormat="1" ht="15.75" customHeight="1" spans="1:8">
      <c r="A94" s="6"/>
      <c r="B94" s="7"/>
      <c r="D94" s="7"/>
      <c r="E94" s="7"/>
      <c r="F94" s="110"/>
      <c r="H94" s="7"/>
    </row>
    <row r="95" customFormat="1" ht="15.75" customHeight="1" spans="1:8">
      <c r="A95" s="6"/>
      <c r="B95" s="7"/>
      <c r="D95" s="7"/>
      <c r="E95" s="7"/>
      <c r="F95" s="110"/>
      <c r="H95" s="7"/>
    </row>
    <row r="96" customFormat="1" ht="15.75" customHeight="1" spans="1:8">
      <c r="A96" s="6"/>
      <c r="B96" s="7"/>
      <c r="D96" s="7"/>
      <c r="E96" s="7"/>
      <c r="F96" s="110"/>
      <c r="H96" s="7"/>
    </row>
    <row r="97" customFormat="1" ht="15.75" customHeight="1" spans="1:8">
      <c r="A97" s="6"/>
      <c r="B97" s="7"/>
      <c r="D97" s="7"/>
      <c r="E97" s="7"/>
      <c r="F97" s="110"/>
      <c r="H97" s="7"/>
    </row>
    <row r="98" customFormat="1" ht="15.75" customHeight="1" spans="1:8">
      <c r="A98" s="6"/>
      <c r="B98" s="7"/>
      <c r="D98" s="7"/>
      <c r="E98" s="7"/>
      <c r="F98" s="110"/>
      <c r="H98" s="7"/>
    </row>
    <row r="99" customFormat="1" ht="15.75" customHeight="1" spans="1:8">
      <c r="A99" s="6"/>
      <c r="B99" s="7"/>
      <c r="D99" s="7"/>
      <c r="E99" s="7"/>
      <c r="F99" s="110"/>
      <c r="H99" s="7"/>
    </row>
    <row r="100" customFormat="1" ht="15.75" customHeight="1" spans="1:8">
      <c r="A100" s="6"/>
      <c r="B100" s="7"/>
      <c r="D100" s="7"/>
      <c r="E100" s="7"/>
      <c r="F100" s="110"/>
      <c r="H100" s="7"/>
    </row>
    <row r="101" customFormat="1" ht="15.75" customHeight="1" spans="1:8">
      <c r="A101" s="6"/>
      <c r="B101" s="7"/>
      <c r="D101" s="7"/>
      <c r="E101" s="7"/>
      <c r="F101" s="110"/>
      <c r="H101" s="7"/>
    </row>
    <row r="102" customFormat="1" ht="15.75" customHeight="1" spans="1:8">
      <c r="A102" s="6"/>
      <c r="B102" s="7"/>
      <c r="D102" s="7"/>
      <c r="E102" s="7"/>
      <c r="F102" s="110"/>
      <c r="H102" s="7"/>
    </row>
    <row r="103" customFormat="1" ht="15.75" customHeight="1" spans="1:8">
      <c r="A103" s="6"/>
      <c r="B103" s="7"/>
      <c r="D103" s="7"/>
      <c r="E103" s="7"/>
      <c r="F103" s="110"/>
      <c r="H103" s="7"/>
    </row>
    <row r="104" customFormat="1" ht="15.75" customHeight="1" spans="1:8">
      <c r="A104" s="6"/>
      <c r="B104" s="7"/>
      <c r="D104" s="7"/>
      <c r="E104" s="7"/>
      <c r="F104" s="110"/>
      <c r="H104" s="7"/>
    </row>
    <row r="105" customFormat="1" ht="15.75" customHeight="1" spans="1:8">
      <c r="A105" s="6"/>
      <c r="B105" s="7"/>
      <c r="D105" s="7"/>
      <c r="E105" s="7"/>
      <c r="F105" s="110"/>
      <c r="H105" s="7"/>
    </row>
    <row r="106" customFormat="1" ht="15.75" customHeight="1" spans="1:8">
      <c r="A106" s="6"/>
      <c r="B106" s="7"/>
      <c r="D106" s="7"/>
      <c r="E106" s="7"/>
      <c r="F106" s="110"/>
      <c r="H106" s="7"/>
    </row>
    <row r="107" customFormat="1" ht="15.75" customHeight="1" spans="1:8">
      <c r="A107" s="6"/>
      <c r="B107" s="7"/>
      <c r="D107" s="7"/>
      <c r="E107" s="7"/>
      <c r="F107" s="110"/>
      <c r="H107" s="7"/>
    </row>
    <row r="108" customFormat="1" ht="15.75" customHeight="1" spans="1:8">
      <c r="A108" s="6"/>
      <c r="B108" s="7"/>
      <c r="D108" s="7"/>
      <c r="E108" s="7"/>
      <c r="F108" s="110"/>
      <c r="H108" s="7"/>
    </row>
    <row r="109" customFormat="1" ht="15.75" customHeight="1" spans="1:8">
      <c r="A109" s="6"/>
      <c r="B109" s="7"/>
      <c r="D109" s="7"/>
      <c r="E109" s="7"/>
      <c r="F109" s="110"/>
      <c r="H109" s="7"/>
    </row>
    <row r="110" customFormat="1" ht="15.75" customHeight="1" spans="1:8">
      <c r="A110" s="6"/>
      <c r="B110" s="7"/>
      <c r="D110" s="7"/>
      <c r="E110" s="7"/>
      <c r="F110" s="110"/>
      <c r="H110" s="7"/>
    </row>
    <row r="111" customFormat="1" ht="15.75" customHeight="1" spans="1:8">
      <c r="A111" s="6"/>
      <c r="B111" s="7"/>
      <c r="D111" s="7"/>
      <c r="E111" s="7"/>
      <c r="F111" s="110"/>
      <c r="H111" s="7"/>
    </row>
    <row r="112" customFormat="1" ht="15.75" customHeight="1" spans="1:8">
      <c r="A112" s="6"/>
      <c r="B112" s="7"/>
      <c r="D112" s="7"/>
      <c r="E112" s="7"/>
      <c r="F112" s="110"/>
      <c r="H112" s="7"/>
    </row>
    <row r="113" customFormat="1" ht="15.75" customHeight="1" spans="1:8">
      <c r="A113" s="6"/>
      <c r="B113" s="7"/>
      <c r="D113" s="7"/>
      <c r="E113" s="7"/>
      <c r="F113" s="110"/>
      <c r="H113" s="7"/>
    </row>
    <row r="114" customFormat="1" ht="15.75" customHeight="1" spans="1:8">
      <c r="A114" s="6"/>
      <c r="B114" s="7"/>
      <c r="D114" s="7"/>
      <c r="E114" s="7"/>
      <c r="F114" s="110"/>
      <c r="H114" s="7"/>
    </row>
    <row r="115" customFormat="1" ht="15.75" customHeight="1" spans="1:8">
      <c r="A115" s="6"/>
      <c r="B115" s="7"/>
      <c r="D115" s="7"/>
      <c r="E115" s="7"/>
      <c r="F115" s="110"/>
      <c r="H115" s="7"/>
    </row>
    <row r="116" customFormat="1" ht="15.75" customHeight="1" spans="1:8">
      <c r="A116" s="6"/>
      <c r="B116" s="7"/>
      <c r="D116" s="7"/>
      <c r="E116" s="7"/>
      <c r="F116" s="110"/>
      <c r="H116" s="7"/>
    </row>
    <row r="117" customFormat="1" ht="15.75" customHeight="1" spans="1:8">
      <c r="A117" s="6"/>
      <c r="B117" s="7"/>
      <c r="D117" s="7"/>
      <c r="E117" s="7"/>
      <c r="F117" s="110"/>
      <c r="H117" s="7"/>
    </row>
    <row r="118" customFormat="1" ht="15.75" customHeight="1" spans="1:8">
      <c r="A118" s="6"/>
      <c r="B118" s="7"/>
      <c r="D118" s="7"/>
      <c r="E118" s="7"/>
      <c r="F118" s="110"/>
      <c r="H118" s="7"/>
    </row>
    <row r="119" customFormat="1" ht="15.75" customHeight="1" spans="1:8">
      <c r="A119" s="6"/>
      <c r="B119" s="7"/>
      <c r="D119" s="7"/>
      <c r="E119" s="7"/>
      <c r="F119" s="110"/>
      <c r="H119" s="7"/>
    </row>
    <row r="120" customFormat="1" ht="15.75" customHeight="1" spans="1:8">
      <c r="A120" s="6"/>
      <c r="B120" s="7"/>
      <c r="D120" s="7"/>
      <c r="E120" s="7"/>
      <c r="F120" s="110"/>
      <c r="H120" s="7"/>
    </row>
    <row r="121" customFormat="1" ht="15.75" customHeight="1" spans="1:8">
      <c r="A121" s="6"/>
      <c r="B121" s="7"/>
      <c r="D121" s="7"/>
      <c r="E121" s="7"/>
      <c r="F121" s="110"/>
      <c r="H121" s="7"/>
    </row>
    <row r="122" customFormat="1" ht="15.75" customHeight="1" spans="1:8">
      <c r="A122" s="6"/>
      <c r="B122" s="7"/>
      <c r="D122" s="7"/>
      <c r="E122" s="7"/>
      <c r="F122" s="110"/>
      <c r="H122" s="7"/>
    </row>
    <row r="123" customFormat="1" ht="15.75" customHeight="1" spans="1:8">
      <c r="A123" s="6"/>
      <c r="B123" s="7"/>
      <c r="D123" s="7"/>
      <c r="E123" s="7"/>
      <c r="F123" s="110"/>
      <c r="H123" s="7"/>
    </row>
    <row r="124" customFormat="1" ht="15.75" customHeight="1" spans="1:8">
      <c r="A124" s="6"/>
      <c r="B124" s="7"/>
      <c r="D124" s="7"/>
      <c r="E124" s="7"/>
      <c r="F124" s="110"/>
      <c r="H124" s="7"/>
    </row>
    <row r="125" customFormat="1" ht="15.75" customHeight="1" spans="1:8">
      <c r="A125" s="6"/>
      <c r="B125" s="7"/>
      <c r="D125" s="7"/>
      <c r="E125" s="7"/>
      <c r="F125" s="110"/>
      <c r="H125" s="7"/>
    </row>
    <row r="126" customFormat="1" ht="15.75" customHeight="1" spans="1:8">
      <c r="A126" s="6"/>
      <c r="B126" s="7"/>
      <c r="D126" s="7"/>
      <c r="E126" s="7"/>
      <c r="F126" s="110"/>
      <c r="H126" s="7"/>
    </row>
    <row r="127" customFormat="1" ht="15.75" customHeight="1" spans="1:8">
      <c r="A127" s="6"/>
      <c r="B127" s="7"/>
      <c r="D127" s="7"/>
      <c r="E127" s="7"/>
      <c r="F127" s="110"/>
      <c r="H127" s="7"/>
    </row>
    <row r="128" customFormat="1" ht="15.75" customHeight="1" spans="1:8">
      <c r="A128" s="6"/>
      <c r="B128" s="7"/>
      <c r="D128" s="7"/>
      <c r="E128" s="7"/>
      <c r="F128" s="110"/>
      <c r="H128" s="7"/>
    </row>
    <row r="129" customFormat="1" ht="15.75" customHeight="1" spans="1:8">
      <c r="A129" s="6"/>
      <c r="B129" s="7"/>
      <c r="D129" s="7"/>
      <c r="E129" s="7"/>
      <c r="F129" s="110"/>
      <c r="H129" s="7"/>
    </row>
    <row r="130" customFormat="1" ht="15.75" customHeight="1" spans="1:8">
      <c r="A130" s="6"/>
      <c r="B130" s="7"/>
      <c r="D130" s="7"/>
      <c r="E130" s="7"/>
      <c r="F130" s="110"/>
      <c r="H130" s="7"/>
    </row>
    <row r="131" customFormat="1" ht="15.75" customHeight="1" spans="1:8">
      <c r="A131" s="6"/>
      <c r="B131" s="7"/>
      <c r="D131" s="7"/>
      <c r="E131" s="7"/>
      <c r="F131" s="110"/>
      <c r="H131" s="7"/>
    </row>
    <row r="132" customFormat="1" ht="15.75" customHeight="1" spans="1:8">
      <c r="A132" s="6"/>
      <c r="B132" s="7"/>
      <c r="D132" s="7"/>
      <c r="E132" s="7"/>
      <c r="F132" s="110"/>
      <c r="H132" s="7"/>
    </row>
    <row r="133" customFormat="1" ht="15.75" customHeight="1" spans="1:8">
      <c r="A133" s="6"/>
      <c r="B133" s="7"/>
      <c r="D133" s="7"/>
      <c r="E133" s="7"/>
      <c r="F133" s="110"/>
      <c r="H133" s="7"/>
    </row>
    <row r="134" customFormat="1" ht="15.75" customHeight="1" spans="1:8">
      <c r="A134" s="6"/>
      <c r="B134" s="7"/>
      <c r="D134" s="7"/>
      <c r="E134" s="7"/>
      <c r="F134" s="110"/>
      <c r="H134" s="7"/>
    </row>
    <row r="135" customFormat="1" ht="15.75" customHeight="1" spans="1:8">
      <c r="A135" s="6"/>
      <c r="B135" s="7"/>
      <c r="D135" s="7"/>
      <c r="E135" s="7"/>
      <c r="F135" s="110"/>
      <c r="H135" s="7"/>
    </row>
    <row r="136" customFormat="1" ht="15.75" customHeight="1" spans="1:8">
      <c r="A136" s="6"/>
      <c r="B136" s="7"/>
      <c r="D136" s="7"/>
      <c r="E136" s="7"/>
      <c r="F136" s="110"/>
      <c r="H136" s="7"/>
    </row>
    <row r="137" customFormat="1" ht="15.75" customHeight="1" spans="1:8">
      <c r="A137" s="6"/>
      <c r="B137" s="7"/>
      <c r="D137" s="7"/>
      <c r="E137" s="7"/>
      <c r="F137" s="110"/>
      <c r="H137" s="7"/>
    </row>
    <row r="138" customFormat="1" ht="15.75" customHeight="1" spans="1:8">
      <c r="A138" s="6"/>
      <c r="B138" s="7"/>
      <c r="D138" s="7"/>
      <c r="E138" s="7"/>
      <c r="F138" s="110"/>
      <c r="H138" s="7"/>
    </row>
    <row r="139" customFormat="1" ht="15.75" customHeight="1" spans="1:8">
      <c r="A139" s="6"/>
      <c r="B139" s="7"/>
      <c r="D139" s="7"/>
      <c r="E139" s="7"/>
      <c r="F139" s="110"/>
      <c r="H139" s="7"/>
    </row>
    <row r="140" customFormat="1" ht="15.75" customHeight="1" spans="1:8">
      <c r="A140" s="6"/>
      <c r="B140" s="7"/>
      <c r="D140" s="7"/>
      <c r="E140" s="7"/>
      <c r="F140" s="110"/>
      <c r="H140" s="7"/>
    </row>
    <row r="141" customFormat="1" ht="15.75" customHeight="1" spans="1:8">
      <c r="A141" s="6"/>
      <c r="B141" s="7"/>
      <c r="D141" s="7"/>
      <c r="E141" s="7"/>
      <c r="F141" s="110"/>
      <c r="H141" s="7"/>
    </row>
    <row r="142" customFormat="1" ht="15.75" customHeight="1" spans="1:8">
      <c r="A142" s="6"/>
      <c r="B142" s="7"/>
      <c r="D142" s="7"/>
      <c r="E142" s="7"/>
      <c r="F142" s="110"/>
      <c r="H142" s="7"/>
    </row>
    <row r="143" customFormat="1" ht="15.75" customHeight="1" spans="1:8">
      <c r="A143" s="6"/>
      <c r="B143" s="7"/>
      <c r="D143" s="7"/>
      <c r="E143" s="7"/>
      <c r="F143" s="110"/>
      <c r="H143" s="7"/>
    </row>
    <row r="144" customFormat="1" ht="15.75" customHeight="1" spans="1:8">
      <c r="A144" s="6"/>
      <c r="B144" s="7"/>
      <c r="D144" s="7"/>
      <c r="E144" s="7"/>
      <c r="F144" s="110"/>
      <c r="H144" s="7"/>
    </row>
    <row r="145" customFormat="1" ht="15.75" customHeight="1" spans="1:8">
      <c r="A145" s="6"/>
      <c r="B145" s="7"/>
      <c r="D145" s="7"/>
      <c r="E145" s="7"/>
      <c r="F145" s="110"/>
      <c r="H145" s="7"/>
    </row>
    <row r="146" customFormat="1" ht="15.75" customHeight="1" spans="1:8">
      <c r="A146" s="6"/>
      <c r="B146" s="7"/>
      <c r="D146" s="7"/>
      <c r="E146" s="7"/>
      <c r="F146" s="110"/>
      <c r="H146" s="7"/>
    </row>
    <row r="147" customFormat="1" ht="15.75" customHeight="1" spans="1:8">
      <c r="A147" s="6"/>
      <c r="B147" s="7"/>
      <c r="D147" s="7"/>
      <c r="E147" s="7"/>
      <c r="F147" s="110"/>
      <c r="H147" s="7"/>
    </row>
    <row r="148" customFormat="1" ht="15.75" customHeight="1" spans="1:8">
      <c r="A148" s="6"/>
      <c r="B148" s="7"/>
      <c r="D148" s="7"/>
      <c r="E148" s="7"/>
      <c r="F148" s="110"/>
      <c r="H148" s="7"/>
    </row>
    <row r="149" customFormat="1" ht="15.75" customHeight="1" spans="1:8">
      <c r="A149" s="6"/>
      <c r="B149" s="7"/>
      <c r="D149" s="7"/>
      <c r="E149" s="7"/>
      <c r="F149" s="110"/>
      <c r="H149" s="7"/>
    </row>
    <row r="150" customFormat="1" ht="15.75" customHeight="1" spans="1:8">
      <c r="A150" s="6"/>
      <c r="B150" s="7"/>
      <c r="D150" s="7"/>
      <c r="E150" s="7"/>
      <c r="F150" s="110"/>
      <c r="H150" s="7"/>
    </row>
    <row r="151" customFormat="1" ht="15.75" customHeight="1" spans="1:8">
      <c r="A151" s="6"/>
      <c r="B151" s="7"/>
      <c r="D151" s="7"/>
      <c r="E151" s="7"/>
      <c r="F151" s="110"/>
      <c r="H151" s="7"/>
    </row>
    <row r="152" customFormat="1" ht="15.75" customHeight="1" spans="1:8">
      <c r="A152" s="6"/>
      <c r="B152" s="7"/>
      <c r="D152" s="7"/>
      <c r="E152" s="7"/>
      <c r="F152" s="110"/>
      <c r="H152" s="7"/>
    </row>
    <row r="153" customFormat="1" ht="15.75" customHeight="1" spans="1:8">
      <c r="A153" s="6"/>
      <c r="B153" s="7"/>
      <c r="D153" s="7"/>
      <c r="E153" s="7"/>
      <c r="F153" s="110"/>
      <c r="H153" s="7"/>
    </row>
    <row r="154" customFormat="1" ht="15.75" customHeight="1" spans="1:8">
      <c r="A154" s="6"/>
      <c r="B154" s="7"/>
      <c r="D154" s="7"/>
      <c r="E154" s="7"/>
      <c r="F154" s="110"/>
      <c r="H154" s="7"/>
    </row>
    <row r="155" customFormat="1" ht="15.75" customHeight="1" spans="1:8">
      <c r="A155" s="6"/>
      <c r="B155" s="7"/>
      <c r="D155" s="7"/>
      <c r="E155" s="7"/>
      <c r="F155" s="110"/>
      <c r="H155" s="7"/>
    </row>
    <row r="156" customFormat="1" ht="15.75" customHeight="1" spans="1:8">
      <c r="A156" s="6"/>
      <c r="B156" s="7"/>
      <c r="D156" s="7"/>
      <c r="E156" s="7"/>
      <c r="F156" s="110"/>
      <c r="H156" s="7"/>
    </row>
    <row r="157" customFormat="1" ht="15.75" customHeight="1" spans="1:8">
      <c r="A157" s="6"/>
      <c r="B157" s="7"/>
      <c r="D157" s="7"/>
      <c r="E157" s="7"/>
      <c r="F157" s="110"/>
      <c r="H157" s="7"/>
    </row>
    <row r="158" customFormat="1" ht="15.75" customHeight="1" spans="1:8">
      <c r="A158" s="6"/>
      <c r="B158" s="7"/>
      <c r="D158" s="7"/>
      <c r="E158" s="7"/>
      <c r="F158" s="110"/>
      <c r="H158" s="7"/>
    </row>
    <row r="159" customFormat="1" ht="15.75" customHeight="1" spans="1:8">
      <c r="A159" s="6"/>
      <c r="B159" s="7"/>
      <c r="D159" s="7"/>
      <c r="E159" s="7"/>
      <c r="F159" s="110"/>
      <c r="H159" s="7"/>
    </row>
    <row r="160" customFormat="1" ht="15.75" customHeight="1" spans="1:8">
      <c r="A160" s="6"/>
      <c r="B160" s="7"/>
      <c r="D160" s="7"/>
      <c r="E160" s="7"/>
      <c r="F160" s="110"/>
      <c r="H160" s="7"/>
    </row>
    <row r="161" customFormat="1" ht="15.75" customHeight="1" spans="1:8">
      <c r="A161" s="6"/>
      <c r="B161" s="7"/>
      <c r="D161" s="7"/>
      <c r="E161" s="7"/>
      <c r="F161" s="110"/>
      <c r="H161" s="7"/>
    </row>
    <row r="162" customFormat="1" ht="15.75" customHeight="1" spans="1:8">
      <c r="A162" s="6"/>
      <c r="B162" s="7"/>
      <c r="D162" s="7"/>
      <c r="E162" s="7"/>
      <c r="F162" s="110"/>
      <c r="H162" s="7"/>
    </row>
    <row r="163" customFormat="1" ht="15.75" customHeight="1" spans="1:8">
      <c r="A163" s="6"/>
      <c r="B163" s="7"/>
      <c r="D163" s="7"/>
      <c r="E163" s="7"/>
      <c r="F163" s="110"/>
      <c r="H163" s="7"/>
    </row>
    <row r="164" customFormat="1" ht="15.75" customHeight="1" spans="1:8">
      <c r="A164" s="6"/>
      <c r="B164" s="7"/>
      <c r="D164" s="7"/>
      <c r="E164" s="7"/>
      <c r="F164" s="110"/>
      <c r="H164" s="7"/>
    </row>
    <row r="165" customFormat="1" ht="15.75" customHeight="1" spans="1:8">
      <c r="A165" s="6"/>
      <c r="B165" s="7"/>
      <c r="D165" s="7"/>
      <c r="E165" s="7"/>
      <c r="F165" s="110"/>
      <c r="H165" s="7"/>
    </row>
    <row r="166" customFormat="1" ht="15.75" customHeight="1" spans="1:8">
      <c r="A166" s="6"/>
      <c r="B166" s="7"/>
      <c r="D166" s="7"/>
      <c r="E166" s="7"/>
      <c r="F166" s="110"/>
      <c r="H166" s="7"/>
    </row>
    <row r="167" customFormat="1" ht="15.75" customHeight="1" spans="1:8">
      <c r="A167" s="6"/>
      <c r="B167" s="7"/>
      <c r="D167" s="7"/>
      <c r="E167" s="7"/>
      <c r="F167" s="110"/>
      <c r="H167" s="7"/>
    </row>
    <row r="168" customFormat="1" ht="15.75" customHeight="1" spans="1:8">
      <c r="A168" s="6"/>
      <c r="B168" s="7"/>
      <c r="D168" s="7"/>
      <c r="E168" s="7"/>
      <c r="F168" s="110"/>
      <c r="H168" s="7"/>
    </row>
    <row r="169" customFormat="1" ht="15.75" customHeight="1" spans="1:8">
      <c r="A169" s="6"/>
      <c r="B169" s="7"/>
      <c r="D169" s="7"/>
      <c r="E169" s="7"/>
      <c r="F169" s="110"/>
      <c r="H169" s="7"/>
    </row>
    <row r="170" customFormat="1" ht="15.75" customHeight="1" spans="1:8">
      <c r="A170" s="6"/>
      <c r="B170" s="7"/>
      <c r="D170" s="7"/>
      <c r="E170" s="7"/>
      <c r="F170" s="110"/>
      <c r="H170" s="7"/>
    </row>
    <row r="171" customFormat="1" ht="15.75" customHeight="1" spans="1:8">
      <c r="A171" s="6"/>
      <c r="B171" s="7"/>
      <c r="D171" s="7"/>
      <c r="E171" s="7"/>
      <c r="F171" s="110"/>
      <c r="H171" s="7"/>
    </row>
    <row r="172" customFormat="1" ht="15.75" customHeight="1" spans="1:8">
      <c r="A172" s="6"/>
      <c r="B172" s="7"/>
      <c r="D172" s="7"/>
      <c r="E172" s="7"/>
      <c r="F172" s="110"/>
      <c r="H172" s="7"/>
    </row>
    <row r="173" customFormat="1" ht="15.75" customHeight="1" spans="1:8">
      <c r="A173" s="6"/>
      <c r="B173" s="7"/>
      <c r="D173" s="7"/>
      <c r="E173" s="7"/>
      <c r="F173" s="110"/>
      <c r="H173" s="7"/>
    </row>
    <row r="174" customFormat="1" ht="15.75" customHeight="1" spans="1:8">
      <c r="A174" s="6"/>
      <c r="B174" s="7"/>
      <c r="D174" s="7"/>
      <c r="E174" s="7"/>
      <c r="F174" s="110"/>
      <c r="H174" s="7"/>
    </row>
    <row r="175" customFormat="1" ht="15.75" customHeight="1" spans="1:8">
      <c r="A175" s="6"/>
      <c r="B175" s="7"/>
      <c r="D175" s="7"/>
      <c r="E175" s="7"/>
      <c r="F175" s="110"/>
      <c r="H175" s="7"/>
    </row>
    <row r="176" customFormat="1" ht="15.75" customHeight="1" spans="1:8">
      <c r="A176" s="6"/>
      <c r="B176" s="7"/>
      <c r="D176" s="7"/>
      <c r="E176" s="7"/>
      <c r="F176" s="110"/>
      <c r="H176" s="7"/>
    </row>
    <row r="177" customFormat="1" ht="15.75" customHeight="1" spans="1:8">
      <c r="A177" s="6"/>
      <c r="B177" s="7"/>
      <c r="D177" s="7"/>
      <c r="E177" s="7"/>
      <c r="F177" s="110"/>
      <c r="H177" s="7"/>
    </row>
    <row r="178" customFormat="1" ht="15.75" customHeight="1" spans="1:8">
      <c r="A178" s="6"/>
      <c r="B178" s="7"/>
      <c r="D178" s="7"/>
      <c r="E178" s="7"/>
      <c r="F178" s="110"/>
      <c r="H178" s="7"/>
    </row>
    <row r="179" customFormat="1" ht="15.75" customHeight="1" spans="1:8">
      <c r="A179" s="6"/>
      <c r="B179" s="7"/>
      <c r="D179" s="7"/>
      <c r="E179" s="7"/>
      <c r="F179" s="110"/>
      <c r="H179" s="7"/>
    </row>
    <row r="180" customFormat="1" ht="15.75" customHeight="1" spans="1:8">
      <c r="A180" s="6"/>
      <c r="B180" s="7"/>
      <c r="D180" s="7"/>
      <c r="E180" s="7"/>
      <c r="F180" s="110"/>
      <c r="H180" s="7"/>
    </row>
    <row r="181" customFormat="1" ht="15.75" customHeight="1" spans="1:8">
      <c r="A181" s="6"/>
      <c r="B181" s="7"/>
      <c r="D181" s="7"/>
      <c r="E181" s="7"/>
      <c r="F181" s="110"/>
      <c r="H181" s="7"/>
    </row>
    <row r="182" customFormat="1" ht="15.75" customHeight="1" spans="1:8">
      <c r="A182" s="6"/>
      <c r="B182" s="7"/>
      <c r="D182" s="7"/>
      <c r="E182" s="7"/>
      <c r="F182" s="110"/>
      <c r="H182" s="7"/>
    </row>
    <row r="183" customFormat="1" ht="15.75" customHeight="1" spans="1:8">
      <c r="A183" s="6"/>
      <c r="B183" s="7"/>
      <c r="D183" s="7"/>
      <c r="E183" s="7"/>
      <c r="F183" s="110"/>
      <c r="H183" s="7"/>
    </row>
    <row r="184" customFormat="1" ht="15.75" customHeight="1" spans="1:8">
      <c r="A184" s="6"/>
      <c r="B184" s="7"/>
      <c r="D184" s="7"/>
      <c r="E184" s="7"/>
      <c r="F184" s="110"/>
      <c r="H184" s="7"/>
    </row>
    <row r="185" customFormat="1" ht="15.75" customHeight="1" spans="1:8">
      <c r="A185" s="6"/>
      <c r="B185" s="7"/>
      <c r="D185" s="7"/>
      <c r="E185" s="7"/>
      <c r="F185" s="110"/>
      <c r="H185" s="7"/>
    </row>
    <row r="186" customFormat="1" ht="15.75" customHeight="1" spans="1:8">
      <c r="A186" s="6"/>
      <c r="B186" s="7"/>
      <c r="D186" s="7"/>
      <c r="E186" s="7"/>
      <c r="F186" s="110"/>
      <c r="H186" s="7"/>
    </row>
    <row r="187" customFormat="1" ht="15.75" customHeight="1" spans="1:8">
      <c r="A187" s="6"/>
      <c r="B187" s="7"/>
      <c r="D187" s="7"/>
      <c r="E187" s="7"/>
      <c r="F187" s="110"/>
      <c r="H187" s="7"/>
    </row>
    <row r="188" customFormat="1" ht="15.75" customHeight="1" spans="1:8">
      <c r="A188" s="6"/>
      <c r="B188" s="7"/>
      <c r="D188" s="7"/>
      <c r="E188" s="7"/>
      <c r="F188" s="110"/>
      <c r="H188" s="7"/>
    </row>
    <row r="189" customFormat="1" ht="15.75" customHeight="1" spans="1:8">
      <c r="A189" s="6"/>
      <c r="B189" s="7"/>
      <c r="D189" s="7"/>
      <c r="E189" s="7"/>
      <c r="F189" s="110"/>
      <c r="H189" s="7"/>
    </row>
    <row r="190" customFormat="1" ht="15.75" customHeight="1" spans="1:8">
      <c r="A190" s="6"/>
      <c r="B190" s="7"/>
      <c r="D190" s="7"/>
      <c r="E190" s="7"/>
      <c r="F190" s="110"/>
      <c r="H190" s="7"/>
    </row>
    <row r="191" customFormat="1" ht="15.75" customHeight="1" spans="1:8">
      <c r="A191" s="6"/>
      <c r="B191" s="7"/>
      <c r="D191" s="7"/>
      <c r="E191" s="7"/>
      <c r="F191" s="110"/>
      <c r="H191" s="7"/>
    </row>
    <row r="192" customFormat="1" ht="15.75" customHeight="1" spans="1:8">
      <c r="A192" s="6"/>
      <c r="B192" s="7"/>
      <c r="D192" s="7"/>
      <c r="E192" s="7"/>
      <c r="F192" s="110"/>
      <c r="H192" s="7"/>
    </row>
    <row r="193" customFormat="1" ht="15.75" customHeight="1" spans="1:8">
      <c r="A193" s="6"/>
      <c r="B193" s="7"/>
      <c r="D193" s="7"/>
      <c r="E193" s="7"/>
      <c r="F193" s="110"/>
      <c r="H193" s="7"/>
    </row>
    <row r="194" customFormat="1" ht="15.75" customHeight="1" spans="1:8">
      <c r="A194" s="6"/>
      <c r="B194" s="7"/>
      <c r="D194" s="7"/>
      <c r="E194" s="7"/>
      <c r="F194" s="110"/>
      <c r="H194" s="7"/>
    </row>
    <row r="195" customFormat="1" ht="15.75" customHeight="1" spans="1:8">
      <c r="A195" s="6"/>
      <c r="B195" s="7"/>
      <c r="D195" s="7"/>
      <c r="E195" s="7"/>
      <c r="F195" s="110"/>
      <c r="H195" s="7"/>
    </row>
    <row r="196" customFormat="1" ht="15.75" customHeight="1" spans="1:8">
      <c r="A196" s="6"/>
      <c r="B196" s="7"/>
      <c r="D196" s="7"/>
      <c r="E196" s="7"/>
      <c r="F196" s="110"/>
      <c r="H196" s="7"/>
    </row>
    <row r="197" customFormat="1" ht="15.75" customHeight="1" spans="1:8">
      <c r="A197" s="6"/>
      <c r="B197" s="7"/>
      <c r="D197" s="7"/>
      <c r="E197" s="7"/>
      <c r="F197" s="110"/>
      <c r="H197" s="7"/>
    </row>
    <row r="198" customFormat="1" ht="15.75" customHeight="1" spans="1:8">
      <c r="A198" s="6"/>
      <c r="B198" s="7"/>
      <c r="D198" s="7"/>
      <c r="E198" s="7"/>
      <c r="F198" s="110"/>
      <c r="H198" s="7"/>
    </row>
    <row r="199" customFormat="1" ht="15.75" customHeight="1" spans="1:8">
      <c r="A199" s="6"/>
      <c r="B199" s="7"/>
      <c r="D199" s="7"/>
      <c r="E199" s="7"/>
      <c r="F199" s="110"/>
      <c r="H199" s="7"/>
    </row>
    <row r="200" customFormat="1" ht="15.75" customHeight="1" spans="1:8">
      <c r="A200" s="6"/>
      <c r="B200" s="7"/>
      <c r="D200" s="7"/>
      <c r="E200" s="7"/>
      <c r="F200" s="110"/>
      <c r="H200" s="7"/>
    </row>
    <row r="201" customFormat="1" ht="15.75" customHeight="1" spans="1:8">
      <c r="A201" s="6"/>
      <c r="B201" s="7"/>
      <c r="D201" s="7"/>
      <c r="E201" s="7"/>
      <c r="F201" s="110"/>
      <c r="H201" s="7"/>
    </row>
    <row r="202" customFormat="1" ht="15.75" customHeight="1" spans="1:8">
      <c r="A202" s="6"/>
      <c r="B202" s="7"/>
      <c r="D202" s="7"/>
      <c r="E202" s="7"/>
      <c r="F202" s="110"/>
      <c r="H202" s="7"/>
    </row>
    <row r="203" customFormat="1" ht="15.75" customHeight="1" spans="1:8">
      <c r="A203" s="6"/>
      <c r="B203" s="7"/>
      <c r="D203" s="7"/>
      <c r="E203" s="7"/>
      <c r="F203" s="110"/>
      <c r="H203" s="7"/>
    </row>
    <row r="204" customFormat="1" ht="15.75" customHeight="1" spans="1:8">
      <c r="A204" s="6"/>
      <c r="B204" s="7"/>
      <c r="D204" s="7"/>
      <c r="E204" s="7"/>
      <c r="F204" s="110"/>
      <c r="H204" s="7"/>
    </row>
    <row r="205" customFormat="1" ht="15.75" customHeight="1" spans="1:8">
      <c r="A205" s="6"/>
      <c r="B205" s="7"/>
      <c r="D205" s="7"/>
      <c r="E205" s="7"/>
      <c r="F205" s="110"/>
      <c r="H205" s="7"/>
    </row>
    <row r="206" customFormat="1" ht="15.75" customHeight="1" spans="1:8">
      <c r="A206" s="6"/>
      <c r="B206" s="7"/>
      <c r="D206" s="7"/>
      <c r="E206" s="7"/>
      <c r="F206" s="110"/>
      <c r="H206" s="7"/>
    </row>
    <row r="207" customFormat="1" ht="15.75" customHeight="1" spans="1:8">
      <c r="A207" s="6"/>
      <c r="B207" s="7"/>
      <c r="D207" s="7"/>
      <c r="E207" s="7"/>
      <c r="F207" s="110"/>
      <c r="H207" s="7"/>
    </row>
    <row r="208" customFormat="1" ht="15.75" customHeight="1" spans="1:8">
      <c r="A208" s="6"/>
      <c r="B208" s="7"/>
      <c r="D208" s="7"/>
      <c r="E208" s="7"/>
      <c r="F208" s="110"/>
      <c r="H208" s="7"/>
    </row>
    <row r="209" customFormat="1" ht="15.75" customHeight="1" spans="1:8">
      <c r="A209" s="6"/>
      <c r="B209" s="7"/>
      <c r="D209" s="7"/>
      <c r="E209" s="7"/>
      <c r="F209" s="110"/>
      <c r="H209" s="7"/>
    </row>
    <row r="210" customFormat="1" ht="15.75" customHeight="1" spans="1:8">
      <c r="A210" s="6"/>
      <c r="B210" s="7"/>
      <c r="D210" s="7"/>
      <c r="E210" s="7"/>
      <c r="F210" s="110"/>
      <c r="H210" s="7"/>
    </row>
    <row r="211" customFormat="1" ht="15.75" customHeight="1" spans="1:8">
      <c r="A211" s="6"/>
      <c r="B211" s="7"/>
      <c r="D211" s="7"/>
      <c r="E211" s="7"/>
      <c r="F211" s="110"/>
      <c r="H211" s="7"/>
    </row>
    <row r="212" customFormat="1" ht="15.75" customHeight="1" spans="1:8">
      <c r="A212" s="6"/>
      <c r="B212" s="7"/>
      <c r="D212" s="7"/>
      <c r="E212" s="7"/>
      <c r="F212" s="110"/>
      <c r="H212" s="7"/>
    </row>
    <row r="213" customFormat="1" ht="15.75" customHeight="1" spans="1:8">
      <c r="A213" s="6"/>
      <c r="B213" s="7"/>
      <c r="D213" s="7"/>
      <c r="E213" s="7"/>
      <c r="F213" s="110"/>
      <c r="H213" s="7"/>
    </row>
    <row r="214" customFormat="1" ht="15.75" customHeight="1" spans="1:8">
      <c r="A214" s="6"/>
      <c r="B214" s="7"/>
      <c r="D214" s="7"/>
      <c r="E214" s="7"/>
      <c r="F214" s="110"/>
      <c r="H214" s="7"/>
    </row>
    <row r="215" customFormat="1" ht="15.75" customHeight="1" spans="1:8">
      <c r="A215" s="6"/>
      <c r="B215" s="7"/>
      <c r="D215" s="7"/>
      <c r="E215" s="7"/>
      <c r="F215" s="110"/>
      <c r="H215" s="7"/>
    </row>
    <row r="216" customFormat="1" ht="15.75" customHeight="1" spans="1:8">
      <c r="A216" s="6"/>
      <c r="B216" s="7"/>
      <c r="D216" s="7"/>
      <c r="E216" s="7"/>
      <c r="F216" s="110"/>
      <c r="H216" s="7"/>
    </row>
    <row r="217" customFormat="1" ht="15.75" customHeight="1" spans="1:8">
      <c r="A217" s="6"/>
      <c r="B217" s="7"/>
      <c r="D217" s="7"/>
      <c r="E217" s="7"/>
      <c r="F217" s="110"/>
      <c r="H217" s="7"/>
    </row>
    <row r="218" customFormat="1" ht="15.75" customHeight="1" spans="1:8">
      <c r="A218" s="6"/>
      <c r="B218" s="7"/>
      <c r="D218" s="7"/>
      <c r="E218" s="7"/>
      <c r="F218" s="110"/>
      <c r="H218" s="7"/>
    </row>
    <row r="219" customFormat="1" ht="15.75" customHeight="1" spans="1:8">
      <c r="A219" s="6"/>
      <c r="B219" s="7"/>
      <c r="D219" s="7"/>
      <c r="E219" s="7"/>
      <c r="F219" s="110"/>
      <c r="H219" s="7"/>
    </row>
    <row r="220" customFormat="1" ht="15.75" customHeight="1" spans="1:8">
      <c r="A220" s="6"/>
      <c r="B220" s="7"/>
      <c r="D220" s="7"/>
      <c r="E220" s="7"/>
      <c r="F220" s="110"/>
      <c r="H220" s="7"/>
    </row>
    <row r="221" customFormat="1" ht="15.75" customHeight="1" spans="1:8">
      <c r="A221" s="6"/>
      <c r="B221" s="7"/>
      <c r="D221" s="7"/>
      <c r="E221" s="7"/>
      <c r="F221" s="110"/>
      <c r="H221" s="7"/>
    </row>
    <row r="222" customFormat="1" ht="15.75" customHeight="1" spans="1:8">
      <c r="A222" s="6"/>
      <c r="B222" s="7"/>
      <c r="D222" s="7"/>
      <c r="E222" s="7"/>
      <c r="F222" s="110"/>
      <c r="H222" s="7"/>
    </row>
    <row r="223" customFormat="1" ht="15.75" customHeight="1" spans="1:8">
      <c r="A223" s="6"/>
      <c r="B223" s="7"/>
      <c r="D223" s="7"/>
      <c r="E223" s="7"/>
      <c r="F223" s="110"/>
      <c r="H223" s="7"/>
    </row>
    <row r="224" customFormat="1" ht="15.75" customHeight="1" spans="1:8">
      <c r="A224" s="6"/>
      <c r="B224" s="7"/>
      <c r="D224" s="7"/>
      <c r="E224" s="7"/>
      <c r="F224" s="110"/>
      <c r="H224" s="7"/>
    </row>
    <row r="225" customFormat="1" ht="15.75" customHeight="1" spans="1:8">
      <c r="A225" s="6"/>
      <c r="B225" s="7"/>
      <c r="D225" s="7"/>
      <c r="E225" s="7"/>
      <c r="F225" s="110"/>
      <c r="H225" s="7"/>
    </row>
    <row r="226" customFormat="1" ht="15.75" customHeight="1" spans="1:8">
      <c r="A226" s="6"/>
      <c r="B226" s="7"/>
      <c r="D226" s="7"/>
      <c r="E226" s="7"/>
      <c r="F226" s="110"/>
      <c r="H226" s="7"/>
    </row>
    <row r="227" customFormat="1" ht="15.75" customHeight="1" spans="1:8">
      <c r="A227" s="6"/>
      <c r="B227" s="7"/>
      <c r="D227" s="7"/>
      <c r="E227" s="7"/>
      <c r="F227" s="110"/>
      <c r="H227" s="7"/>
    </row>
    <row r="228" customFormat="1" ht="15.75" customHeight="1" spans="1:8">
      <c r="A228" s="6"/>
      <c r="B228" s="7"/>
      <c r="D228" s="7"/>
      <c r="E228" s="7"/>
      <c r="F228" s="110"/>
      <c r="H228" s="7"/>
    </row>
    <row r="229" customFormat="1" ht="15.75" customHeight="1" spans="1:8">
      <c r="A229" s="6"/>
      <c r="B229" s="7"/>
      <c r="D229" s="7"/>
      <c r="E229" s="7"/>
      <c r="F229" s="110"/>
      <c r="H229" s="7"/>
    </row>
    <row r="230" customFormat="1" ht="15.75" customHeight="1" spans="1:8">
      <c r="A230" s="6"/>
      <c r="B230" s="7"/>
      <c r="D230" s="7"/>
      <c r="E230" s="7"/>
      <c r="F230" s="110"/>
      <c r="H230" s="7"/>
    </row>
    <row r="231" customFormat="1" ht="15.75" customHeight="1" spans="1:8">
      <c r="A231" s="6"/>
      <c r="B231" s="7"/>
      <c r="D231" s="7"/>
      <c r="E231" s="7"/>
      <c r="F231" s="110"/>
      <c r="H231" s="7"/>
    </row>
    <row r="232" customFormat="1" ht="15.75" customHeight="1" spans="1:8">
      <c r="A232" s="6"/>
      <c r="B232" s="7"/>
      <c r="D232" s="7"/>
      <c r="E232" s="7"/>
      <c r="F232" s="110"/>
      <c r="H232" s="7"/>
    </row>
    <row r="233" customFormat="1" ht="15.75" customHeight="1" spans="1:8">
      <c r="A233" s="6"/>
      <c r="B233" s="7"/>
      <c r="D233" s="7"/>
      <c r="E233" s="7"/>
      <c r="F233" s="110"/>
      <c r="H233" s="7"/>
    </row>
    <row r="234" customFormat="1" ht="15.75" customHeight="1" spans="1:8">
      <c r="A234" s="6"/>
      <c r="B234" s="7"/>
      <c r="D234" s="7"/>
      <c r="E234" s="7"/>
      <c r="F234" s="110"/>
      <c r="H234" s="7"/>
    </row>
    <row r="235" customFormat="1" ht="15.75" customHeight="1" spans="1:8">
      <c r="A235" s="6"/>
      <c r="B235" s="7"/>
      <c r="D235" s="7"/>
      <c r="E235" s="7"/>
      <c r="F235" s="110"/>
      <c r="H235" s="7"/>
    </row>
    <row r="236" customFormat="1" ht="15.75" customHeight="1" spans="1:8">
      <c r="A236" s="6"/>
      <c r="B236" s="7"/>
      <c r="D236" s="7"/>
      <c r="E236" s="7"/>
      <c r="F236" s="110"/>
      <c r="H236" s="7"/>
    </row>
    <row r="237" customFormat="1" ht="15.75" customHeight="1" spans="1:8">
      <c r="A237" s="6"/>
      <c r="B237" s="7"/>
      <c r="D237" s="7"/>
      <c r="E237" s="7"/>
      <c r="F237" s="110"/>
      <c r="H237" s="7"/>
    </row>
    <row r="238" customFormat="1" ht="15.75" customHeight="1" spans="1:8">
      <c r="A238" s="6"/>
      <c r="B238" s="7"/>
      <c r="D238" s="7"/>
      <c r="E238" s="7"/>
      <c r="F238" s="110"/>
      <c r="H238" s="7"/>
    </row>
    <row r="239" customFormat="1" ht="15.75" customHeight="1" spans="1:8">
      <c r="A239" s="6"/>
      <c r="B239" s="7"/>
      <c r="D239" s="7"/>
      <c r="E239" s="7"/>
      <c r="F239" s="110"/>
      <c r="H239" s="7"/>
    </row>
    <row r="240" customFormat="1" ht="15.75" customHeight="1" spans="1:8">
      <c r="A240" s="6"/>
      <c r="B240" s="7"/>
      <c r="D240" s="7"/>
      <c r="E240" s="7"/>
      <c r="F240" s="110"/>
      <c r="H240" s="7"/>
    </row>
    <row r="241" customFormat="1" ht="15.75" customHeight="1" spans="1:8">
      <c r="A241" s="6"/>
      <c r="B241" s="7"/>
      <c r="D241" s="7"/>
      <c r="E241" s="7"/>
      <c r="F241" s="110"/>
      <c r="H241" s="7"/>
    </row>
    <row r="242" customFormat="1" ht="15.75" customHeight="1" spans="1:8">
      <c r="A242" s="6"/>
      <c r="B242" s="7"/>
      <c r="D242" s="7"/>
      <c r="E242" s="7"/>
      <c r="F242" s="110"/>
      <c r="H242" s="7"/>
    </row>
    <row r="243" customFormat="1" ht="15.75" customHeight="1" spans="1:8">
      <c r="A243" s="6"/>
      <c r="B243" s="7"/>
      <c r="D243" s="7"/>
      <c r="E243" s="7"/>
      <c r="F243" s="110"/>
      <c r="H243" s="7"/>
    </row>
    <row r="244" customFormat="1" ht="15.75" customHeight="1" spans="1:8">
      <c r="A244" s="6"/>
      <c r="B244" s="7"/>
      <c r="D244" s="7"/>
      <c r="E244" s="7"/>
      <c r="F244" s="110"/>
      <c r="H244" s="7"/>
    </row>
    <row r="245" customFormat="1" ht="15.75" customHeight="1" spans="1:8">
      <c r="A245" s="6"/>
      <c r="B245" s="7"/>
      <c r="D245" s="7"/>
      <c r="E245" s="7"/>
      <c r="F245" s="110"/>
      <c r="H245" s="7"/>
    </row>
    <row r="246" customFormat="1" ht="15.75" customHeight="1" spans="1:8">
      <c r="A246" s="6"/>
      <c r="B246" s="7"/>
      <c r="D246" s="7"/>
      <c r="E246" s="7"/>
      <c r="F246" s="110"/>
      <c r="H246" s="7"/>
    </row>
    <row r="247" customFormat="1" ht="15.75" customHeight="1" spans="1:8">
      <c r="A247" s="6"/>
      <c r="B247" s="7"/>
      <c r="D247" s="7"/>
      <c r="E247" s="7"/>
      <c r="F247" s="110"/>
      <c r="H247" s="7"/>
    </row>
    <row r="248" customFormat="1" ht="15.75" customHeight="1" spans="1:8">
      <c r="A248" s="6"/>
      <c r="B248" s="7"/>
      <c r="D248" s="7"/>
      <c r="E248" s="7"/>
      <c r="F248" s="110"/>
      <c r="H248" s="7"/>
    </row>
    <row r="249" customFormat="1" ht="15.75" customHeight="1" spans="1:8">
      <c r="A249" s="6"/>
      <c r="B249" s="7"/>
      <c r="D249" s="7"/>
      <c r="E249" s="7"/>
      <c r="F249" s="110"/>
      <c r="H249" s="7"/>
    </row>
    <row r="250" customFormat="1" ht="15.75" customHeight="1" spans="1:8">
      <c r="A250" s="6"/>
      <c r="B250" s="7"/>
      <c r="D250" s="7"/>
      <c r="E250" s="7"/>
      <c r="F250" s="110"/>
      <c r="H250" s="7"/>
    </row>
    <row r="251" customFormat="1" ht="15.75" customHeight="1" spans="1:8">
      <c r="A251" s="6"/>
      <c r="B251" s="7"/>
      <c r="D251" s="7"/>
      <c r="E251" s="7"/>
      <c r="F251" s="110"/>
      <c r="H251" s="7"/>
    </row>
    <row r="252" customFormat="1" ht="15.75" customHeight="1" spans="1:8">
      <c r="A252" s="6"/>
      <c r="B252" s="7"/>
      <c r="D252" s="7"/>
      <c r="E252" s="7"/>
      <c r="F252" s="110"/>
      <c r="H252" s="7"/>
    </row>
    <row r="253" customFormat="1" ht="15.75" customHeight="1" spans="1:8">
      <c r="A253" s="6"/>
      <c r="B253" s="7"/>
      <c r="D253" s="7"/>
      <c r="E253" s="7"/>
      <c r="F253" s="110"/>
      <c r="H253" s="7"/>
    </row>
    <row r="254" customFormat="1" ht="15.75" customHeight="1" spans="1:8">
      <c r="A254" s="6"/>
      <c r="B254" s="7"/>
      <c r="D254" s="7"/>
      <c r="E254" s="7"/>
      <c r="F254" s="110"/>
      <c r="H254" s="7"/>
    </row>
    <row r="255" customFormat="1" ht="15.75" customHeight="1" spans="1:8">
      <c r="A255" s="6"/>
      <c r="B255" s="7"/>
      <c r="D255" s="7"/>
      <c r="E255" s="7"/>
      <c r="F255" s="110"/>
      <c r="H255" s="7"/>
    </row>
    <row r="256" customFormat="1" ht="15.75" customHeight="1" spans="1:8">
      <c r="A256" s="6"/>
      <c r="B256" s="7"/>
      <c r="D256" s="7"/>
      <c r="E256" s="7"/>
      <c r="F256" s="110"/>
      <c r="H256" s="7"/>
    </row>
    <row r="257" customFormat="1" ht="15.75" customHeight="1" spans="1:8">
      <c r="A257" s="6"/>
      <c r="B257" s="7"/>
      <c r="D257" s="7"/>
      <c r="E257" s="7"/>
      <c r="F257" s="110"/>
      <c r="H257" s="7"/>
    </row>
    <row r="258" customFormat="1" ht="15.75" customHeight="1" spans="1:8">
      <c r="A258" s="6"/>
      <c r="B258" s="7"/>
      <c r="D258" s="7"/>
      <c r="E258" s="7"/>
      <c r="F258" s="110"/>
      <c r="H258" s="7"/>
    </row>
    <row r="259" customFormat="1" ht="15.75" customHeight="1" spans="1:8">
      <c r="A259" s="6"/>
      <c r="B259" s="7"/>
      <c r="D259" s="7"/>
      <c r="E259" s="7"/>
      <c r="F259" s="110"/>
      <c r="H259" s="7"/>
    </row>
    <row r="260" customFormat="1" ht="15.75" customHeight="1" spans="1:8">
      <c r="A260" s="6"/>
      <c r="B260" s="7"/>
      <c r="D260" s="7"/>
      <c r="E260" s="7"/>
      <c r="F260" s="110"/>
      <c r="H260" s="7"/>
    </row>
    <row r="261" customFormat="1" ht="15.75" customHeight="1" spans="1:8">
      <c r="A261" s="6"/>
      <c r="B261" s="7"/>
      <c r="D261" s="7"/>
      <c r="E261" s="7"/>
      <c r="F261" s="110"/>
      <c r="H261" s="7"/>
    </row>
    <row r="262" customFormat="1" ht="15.75" customHeight="1" spans="1:8">
      <c r="A262" s="6"/>
      <c r="B262" s="7"/>
      <c r="D262" s="7"/>
      <c r="E262" s="7"/>
      <c r="F262" s="110"/>
      <c r="H262" s="7"/>
    </row>
    <row r="263" customFormat="1" ht="15.75" customHeight="1" spans="1:8">
      <c r="A263" s="6"/>
      <c r="B263" s="7"/>
      <c r="D263" s="7"/>
      <c r="E263" s="7"/>
      <c r="F263" s="110"/>
      <c r="H263" s="7"/>
    </row>
    <row r="264" customFormat="1" ht="15.75" customHeight="1" spans="1:8">
      <c r="A264" s="6"/>
      <c r="B264" s="7"/>
      <c r="D264" s="7"/>
      <c r="E264" s="7"/>
      <c r="F264" s="110"/>
      <c r="H264" s="7"/>
    </row>
    <row r="265" customFormat="1" ht="15.75" customHeight="1" spans="1:8">
      <c r="A265" s="6"/>
      <c r="B265" s="7"/>
      <c r="D265" s="7"/>
      <c r="E265" s="7"/>
      <c r="F265" s="110"/>
      <c r="H265" s="7"/>
    </row>
    <row r="266" customFormat="1" ht="15.75" customHeight="1" spans="1:8">
      <c r="A266" s="6"/>
      <c r="B266" s="7"/>
      <c r="D266" s="7"/>
      <c r="E266" s="7"/>
      <c r="F266" s="110"/>
      <c r="H266" s="7"/>
    </row>
    <row r="267" customFormat="1" ht="15.75" customHeight="1" spans="1:8">
      <c r="A267" s="6"/>
      <c r="B267" s="7"/>
      <c r="D267" s="7"/>
      <c r="E267" s="7"/>
      <c r="F267" s="110"/>
      <c r="H267" s="7"/>
    </row>
    <row r="268" customFormat="1" ht="15.75" customHeight="1" spans="1:8">
      <c r="A268" s="6"/>
      <c r="B268" s="7"/>
      <c r="D268" s="7"/>
      <c r="E268" s="7"/>
      <c r="F268" s="110"/>
      <c r="H268" s="7"/>
    </row>
    <row r="269" customFormat="1" ht="15.75" customHeight="1" spans="1:8">
      <c r="A269" s="6"/>
      <c r="B269" s="7"/>
      <c r="D269" s="7"/>
      <c r="E269" s="7"/>
      <c r="F269" s="110"/>
      <c r="H269" s="7"/>
    </row>
    <row r="270" customFormat="1" ht="15.75" customHeight="1" spans="1:8">
      <c r="A270" s="6"/>
      <c r="B270" s="7"/>
      <c r="D270" s="7"/>
      <c r="E270" s="7"/>
      <c r="F270" s="110"/>
      <c r="H270" s="7"/>
    </row>
    <row r="271" customFormat="1" ht="15.75" customHeight="1" spans="1:8">
      <c r="A271" s="6"/>
      <c r="B271" s="7"/>
      <c r="D271" s="7"/>
      <c r="E271" s="7"/>
      <c r="F271" s="110"/>
      <c r="H271" s="7"/>
    </row>
    <row r="272" customFormat="1" ht="15.75" customHeight="1" spans="1:8">
      <c r="A272" s="6"/>
      <c r="B272" s="7"/>
      <c r="D272" s="7"/>
      <c r="E272" s="7"/>
      <c r="F272" s="110"/>
      <c r="H272" s="7"/>
    </row>
    <row r="273" customFormat="1" ht="15.75" customHeight="1" spans="1:8">
      <c r="A273" s="6"/>
      <c r="B273" s="7"/>
      <c r="D273" s="7"/>
      <c r="E273" s="7"/>
      <c r="F273" s="110"/>
      <c r="H273" s="7"/>
    </row>
    <row r="274" customFormat="1" ht="15.75" customHeight="1" spans="1:8">
      <c r="A274" s="6"/>
      <c r="B274" s="7"/>
      <c r="D274" s="7"/>
      <c r="E274" s="7"/>
      <c r="F274" s="110"/>
      <c r="H274" s="7"/>
    </row>
    <row r="275" customFormat="1" ht="15.75" customHeight="1" spans="1:8">
      <c r="A275" s="6"/>
      <c r="B275" s="7"/>
      <c r="D275" s="7"/>
      <c r="E275" s="7"/>
      <c r="F275" s="110"/>
      <c r="H275" s="7"/>
    </row>
    <row r="276" customFormat="1" ht="15.75" customHeight="1" spans="1:8">
      <c r="A276" s="6"/>
      <c r="B276" s="7"/>
      <c r="D276" s="7"/>
      <c r="E276" s="7"/>
      <c r="F276" s="110"/>
      <c r="H276" s="7"/>
    </row>
    <row r="277" customFormat="1" ht="15.75" customHeight="1" spans="1:8">
      <c r="A277" s="6"/>
      <c r="B277" s="7"/>
      <c r="D277" s="7"/>
      <c r="E277" s="7"/>
      <c r="F277" s="110"/>
      <c r="H277" s="7"/>
    </row>
    <row r="278" customFormat="1" ht="15.75" customHeight="1" spans="1:8">
      <c r="A278" s="6"/>
      <c r="B278" s="7"/>
      <c r="D278" s="7"/>
      <c r="E278" s="7"/>
      <c r="F278" s="110"/>
      <c r="H278" s="7"/>
    </row>
    <row r="279" customFormat="1" ht="15.75" customHeight="1" spans="1:8">
      <c r="A279" s="6"/>
      <c r="B279" s="7"/>
      <c r="D279" s="7"/>
      <c r="E279" s="7"/>
      <c r="F279" s="110"/>
      <c r="H279" s="7"/>
    </row>
    <row r="280" customFormat="1" ht="15.75" customHeight="1" spans="1:8">
      <c r="A280" s="6"/>
      <c r="B280" s="7"/>
      <c r="D280" s="7"/>
      <c r="E280" s="7"/>
      <c r="F280" s="110"/>
      <c r="H280" s="7"/>
    </row>
    <row r="281" customFormat="1" ht="15.75" customHeight="1" spans="1:8">
      <c r="A281" s="6"/>
      <c r="B281" s="7"/>
      <c r="D281" s="7"/>
      <c r="E281" s="7"/>
      <c r="F281" s="110"/>
      <c r="H281" s="7"/>
    </row>
    <row r="282" customFormat="1" ht="15.75" customHeight="1" spans="1:8">
      <c r="A282" s="6"/>
      <c r="B282" s="7"/>
      <c r="D282" s="7"/>
      <c r="E282" s="7"/>
      <c r="F282" s="110"/>
      <c r="H282" s="7"/>
    </row>
    <row r="283" customFormat="1" ht="15.75" customHeight="1" spans="1:8">
      <c r="A283" s="6"/>
      <c r="B283" s="7"/>
      <c r="D283" s="7"/>
      <c r="E283" s="7"/>
      <c r="F283" s="110"/>
      <c r="H283" s="7"/>
    </row>
    <row r="284" customFormat="1" ht="15.75" customHeight="1" spans="1:8">
      <c r="A284" s="6"/>
      <c r="B284" s="7"/>
      <c r="D284" s="7"/>
      <c r="E284" s="7"/>
      <c r="F284" s="110"/>
      <c r="H284" s="7"/>
    </row>
    <row r="285" customFormat="1" ht="15.75" customHeight="1" spans="1:8">
      <c r="A285" s="6"/>
      <c r="B285" s="7"/>
      <c r="D285" s="7"/>
      <c r="E285" s="7"/>
      <c r="F285" s="110"/>
      <c r="H285" s="7"/>
    </row>
    <row r="286" customFormat="1" ht="15.75" customHeight="1"/>
    <row r="287" customFormat="1" ht="15.75" customHeight="1"/>
    <row r="288" customFormat="1" ht="15.75" customHeight="1"/>
    <row r="289" customFormat="1" ht="15.75" customHeight="1"/>
    <row r="290" customFormat="1" ht="15.75" customHeight="1"/>
    <row r="291" customFormat="1" ht="15.75" customHeight="1"/>
    <row r="292" customFormat="1" ht="15.75" customHeight="1"/>
    <row r="293" customFormat="1" ht="15.75" customHeight="1"/>
    <row r="294" customFormat="1" ht="15.75" customHeight="1"/>
    <row r="295" customFormat="1" ht="15.75" customHeight="1"/>
    <row r="296" customFormat="1" ht="15.75" customHeight="1"/>
    <row r="297" customFormat="1" ht="15.75" customHeight="1"/>
    <row r="298" customFormat="1" ht="15.75" customHeight="1"/>
    <row r="299" customFormat="1" ht="15.75" customHeight="1"/>
    <row r="300" customFormat="1" ht="15.75" customHeight="1"/>
    <row r="301" customFormat="1" ht="15.75" customHeight="1"/>
    <row r="302" customFormat="1" ht="15.75" customHeight="1"/>
    <row r="303" customFormat="1" ht="15.75" customHeight="1"/>
    <row r="304" customFormat="1" ht="15.75" customHeight="1"/>
    <row r="305" customFormat="1" ht="15.75" customHeight="1"/>
    <row r="306" customFormat="1" ht="15.75" customHeight="1"/>
    <row r="307" customFormat="1" ht="15.75" customHeight="1"/>
    <row r="308" customFormat="1" ht="15.75" customHeight="1"/>
    <row r="309" customFormat="1" ht="15.75" customHeight="1"/>
    <row r="310" customFormat="1" ht="15.75" customHeight="1"/>
    <row r="311" customFormat="1" ht="15.75" customHeight="1"/>
    <row r="312" customFormat="1" ht="15.75" customHeight="1"/>
    <row r="313" customFormat="1" ht="15.75" customHeight="1"/>
    <row r="314" customFormat="1" ht="15.75" customHeight="1"/>
    <row r="315" customFormat="1" ht="15.75" customHeight="1"/>
    <row r="316" customFormat="1" ht="15.75" customHeight="1"/>
    <row r="317" customFormat="1" ht="15.75" customHeight="1"/>
    <row r="318" customFormat="1" ht="15.75" customHeight="1"/>
    <row r="319" customFormat="1" ht="15.75" customHeight="1"/>
    <row r="320" customFormat="1" ht="15.75" customHeight="1"/>
    <row r="321" customFormat="1" ht="15.75" customHeight="1"/>
    <row r="322" customFormat="1" ht="15.75" customHeight="1"/>
    <row r="323" customFormat="1" ht="15.75" customHeight="1"/>
    <row r="324" customFormat="1" ht="15.75" customHeight="1"/>
    <row r="325" customFormat="1" ht="15.75" customHeight="1"/>
    <row r="326" customFormat="1" ht="15.75" customHeight="1"/>
    <row r="327" customFormat="1" ht="15.75" customHeight="1"/>
    <row r="328" customFormat="1" ht="15.75" customHeight="1"/>
    <row r="329" customFormat="1" ht="15.75" customHeight="1"/>
    <row r="330" customFormat="1" ht="15.75" customHeight="1"/>
    <row r="331" customFormat="1" ht="15.75" customHeight="1"/>
    <row r="332" customFormat="1" ht="15.75" customHeight="1"/>
    <row r="333" customFormat="1" ht="15.75" customHeight="1"/>
    <row r="334" customFormat="1" ht="15.75" customHeight="1"/>
    <row r="335" customFormat="1" ht="15.75" customHeight="1"/>
    <row r="336" customFormat="1" ht="15.75" customHeight="1"/>
    <row r="337" customFormat="1" ht="15.75" customHeight="1"/>
    <row r="338" customFormat="1" ht="15.75" customHeight="1"/>
    <row r="339" customFormat="1" ht="15.75" customHeight="1"/>
    <row r="340" customFormat="1" ht="15.75" customHeight="1"/>
    <row r="341" customFormat="1" ht="15.75" customHeight="1"/>
    <row r="342" customFormat="1" ht="15.75" customHeight="1"/>
    <row r="343" customFormat="1" ht="15.75" customHeight="1"/>
    <row r="344" customFormat="1" ht="15.75" customHeight="1"/>
    <row r="345" customFormat="1" ht="15.75" customHeight="1"/>
    <row r="346" customFormat="1" ht="15.75" customHeight="1"/>
    <row r="347" customFormat="1" ht="15.75" customHeight="1"/>
    <row r="348" customFormat="1" ht="15.75" customHeight="1"/>
    <row r="349" customFormat="1" ht="15.75" customHeight="1"/>
    <row r="350" customFormat="1" ht="15.75" customHeight="1"/>
    <row r="351" customFormat="1" ht="15.75" customHeight="1"/>
    <row r="352" customFormat="1" ht="15.75" customHeight="1"/>
    <row r="353" customFormat="1" ht="15.75" customHeight="1"/>
    <row r="354" customFormat="1" ht="15.75" customHeight="1"/>
    <row r="355" customFormat="1" ht="15.75" customHeight="1"/>
    <row r="356" customFormat="1" ht="15.75" customHeight="1"/>
    <row r="357" customFormat="1" ht="15.75" customHeight="1"/>
    <row r="358" customFormat="1" ht="15.75" customHeight="1"/>
    <row r="359" customFormat="1" ht="15.75" customHeight="1"/>
    <row r="360" customFormat="1" ht="15.75" customHeight="1"/>
    <row r="361" customFormat="1" ht="15.75" customHeight="1"/>
    <row r="362" customFormat="1" ht="15.75" customHeight="1"/>
    <row r="363" customFormat="1" ht="15.75" customHeight="1"/>
    <row r="364" customFormat="1" ht="15.75" customHeight="1"/>
    <row r="365" customFormat="1" ht="15.75" customHeight="1"/>
    <row r="366" customFormat="1" ht="15.75" customHeight="1"/>
    <row r="367" customFormat="1" ht="15.75" customHeight="1"/>
    <row r="368" customFormat="1" ht="15.75" customHeight="1"/>
    <row r="369" customFormat="1" ht="15.75" customHeight="1"/>
    <row r="370" customFormat="1" ht="15.75" customHeight="1"/>
    <row r="371" customFormat="1" ht="15.75" customHeight="1"/>
    <row r="372" customFormat="1" ht="15.75" customHeight="1"/>
    <row r="373" customFormat="1" ht="15.75" customHeight="1"/>
    <row r="374" customFormat="1" ht="15.75" customHeight="1"/>
    <row r="375" customFormat="1" ht="15.75" customHeight="1"/>
    <row r="376" customFormat="1" ht="15.75" customHeight="1"/>
    <row r="377" customFormat="1" ht="15.75" customHeight="1"/>
    <row r="378" customFormat="1" ht="15.75" customHeight="1"/>
    <row r="379" customFormat="1" ht="15.75" customHeight="1"/>
    <row r="380" customFormat="1" ht="15.75" customHeight="1"/>
    <row r="381" customFormat="1" ht="15.75" customHeight="1"/>
    <row r="382" customFormat="1" ht="15.75" customHeight="1"/>
    <row r="383" customFormat="1" ht="15.75" customHeight="1"/>
    <row r="384" customFormat="1" ht="15.75" customHeight="1"/>
    <row r="385" customFormat="1" ht="15.75" customHeight="1"/>
    <row r="386" customFormat="1" ht="15.75" customHeight="1"/>
    <row r="387" customFormat="1" ht="15.75" customHeight="1"/>
    <row r="388" customFormat="1" ht="15.75" customHeight="1"/>
    <row r="389" customFormat="1" ht="15.75" customHeight="1"/>
    <row r="390" customFormat="1" ht="15.75" customHeight="1"/>
    <row r="391" customFormat="1" ht="15.75" customHeight="1"/>
    <row r="392" customFormat="1" ht="15.75" customHeight="1"/>
    <row r="393" customFormat="1" ht="15.75" customHeight="1"/>
    <row r="394" customFormat="1" ht="15.75" customHeight="1"/>
    <row r="395" customFormat="1" ht="15.75" customHeight="1"/>
    <row r="396" customFormat="1" ht="15.75" customHeight="1"/>
    <row r="397" customFormat="1" ht="15.75" customHeight="1"/>
    <row r="398" customFormat="1" ht="15.75" customHeight="1"/>
    <row r="399" customFormat="1" ht="15.75" customHeight="1"/>
    <row r="400" customFormat="1" ht="15.75" customHeight="1"/>
    <row r="401" customFormat="1" ht="15.75" customHeight="1"/>
    <row r="402" customFormat="1" ht="15.75" customHeight="1"/>
    <row r="403" customFormat="1" ht="15.75" customHeight="1"/>
    <row r="404" customFormat="1" ht="15.75" customHeight="1"/>
    <row r="405" customFormat="1" ht="15.75" customHeight="1"/>
    <row r="406" customFormat="1" ht="15.75" customHeight="1"/>
    <row r="407" customFormat="1" ht="15.75" customHeight="1"/>
    <row r="408" customFormat="1" ht="15.75" customHeight="1"/>
    <row r="409" customFormat="1" ht="15.75" customHeight="1"/>
    <row r="410" customFormat="1" ht="15.75" customHeight="1"/>
    <row r="411" customFormat="1" ht="15.75" customHeight="1"/>
    <row r="412" customFormat="1" ht="15.75" customHeight="1"/>
    <row r="413" customFormat="1" ht="15.75" customHeight="1"/>
    <row r="414" customFormat="1" ht="15.75" customHeight="1"/>
    <row r="415" customFormat="1" ht="15.75" customHeight="1"/>
    <row r="416" customFormat="1" ht="15.75" customHeight="1"/>
    <row r="417" customFormat="1" ht="15.75" customHeight="1"/>
    <row r="418" customFormat="1" ht="15.75" customHeight="1"/>
    <row r="419" customFormat="1" ht="15.75" customHeight="1"/>
    <row r="420" customFormat="1" ht="15.75" customHeight="1"/>
    <row r="421" customFormat="1" ht="15.75" customHeight="1"/>
    <row r="422" customFormat="1" ht="15.75" customHeight="1"/>
    <row r="423" customFormat="1" ht="15.75" customHeight="1"/>
    <row r="424" customFormat="1" ht="15.75" customHeight="1"/>
    <row r="425" customFormat="1" ht="15.75" customHeight="1"/>
    <row r="426" customFormat="1" ht="15.75" customHeight="1"/>
    <row r="427" customFormat="1" ht="15.75" customHeight="1"/>
    <row r="428" customFormat="1" ht="15.75" customHeight="1"/>
    <row r="429" customFormat="1" ht="15.75" customHeight="1"/>
    <row r="430" customFormat="1" ht="15.75" customHeight="1"/>
    <row r="431" customFormat="1" ht="15.75" customHeight="1"/>
    <row r="432" customFormat="1" ht="15.75" customHeight="1"/>
    <row r="433" customFormat="1" ht="15.75" customHeight="1"/>
    <row r="434" customFormat="1" ht="15.75" customHeight="1"/>
    <row r="435" customFormat="1" ht="15.75" customHeight="1"/>
    <row r="436" customFormat="1" ht="15.75" customHeight="1"/>
    <row r="437" customFormat="1" ht="15.75" customHeight="1"/>
    <row r="438" customFormat="1" ht="15.75" customHeight="1"/>
    <row r="439" customFormat="1" ht="15.75" customHeight="1"/>
    <row r="440" customFormat="1" ht="15.75" customHeight="1"/>
    <row r="441" customFormat="1" ht="15.75" customHeight="1"/>
    <row r="442" customFormat="1" ht="15.75" customHeight="1"/>
    <row r="443" customFormat="1" ht="15.75" customHeight="1"/>
    <row r="444" customFormat="1" ht="15.75" customHeight="1"/>
    <row r="445" customFormat="1" ht="15.75" customHeight="1"/>
    <row r="446" customFormat="1" ht="15.75" customHeight="1"/>
    <row r="447" customFormat="1" ht="15.75" customHeight="1"/>
    <row r="448" customFormat="1" ht="15.75" customHeight="1"/>
    <row r="449" customFormat="1" ht="15.75" customHeight="1"/>
    <row r="450" customFormat="1" ht="15.75" customHeight="1"/>
    <row r="451" customFormat="1" ht="15.75" customHeight="1"/>
    <row r="452" customFormat="1" ht="15.75" customHeight="1"/>
    <row r="453" customFormat="1" ht="15.75" customHeight="1"/>
    <row r="454" customFormat="1" ht="15.75" customHeight="1"/>
    <row r="455" customFormat="1" ht="15.75" customHeight="1"/>
    <row r="456" customFormat="1" ht="15.75" customHeight="1"/>
    <row r="457" customFormat="1" ht="15.75" customHeight="1"/>
    <row r="458" customFormat="1" ht="15.75" customHeight="1"/>
    <row r="459" customFormat="1" ht="15.75" customHeight="1"/>
    <row r="460" customFormat="1" ht="15.75" customHeight="1"/>
    <row r="461" customFormat="1" ht="15.75" customHeight="1"/>
    <row r="462" customFormat="1" ht="15.75" customHeight="1"/>
    <row r="463" customFormat="1" ht="15.75" customHeight="1"/>
    <row r="464" customFormat="1" ht="15.75" customHeight="1"/>
    <row r="465" customFormat="1" ht="15.75" customHeight="1"/>
    <row r="466" customFormat="1" ht="15.75" customHeight="1"/>
    <row r="467" customFormat="1" ht="15.75" customHeight="1"/>
    <row r="468" customFormat="1" ht="15.75" customHeight="1"/>
    <row r="469" customFormat="1" ht="15.75" customHeight="1"/>
    <row r="470" customFormat="1" ht="15.75" customHeight="1"/>
    <row r="471" customFormat="1" ht="15.75" customHeight="1"/>
    <row r="472" customFormat="1" ht="15.75" customHeight="1"/>
    <row r="473" customFormat="1" ht="15.75" customHeight="1"/>
    <row r="474" customFormat="1" ht="15.75" customHeight="1"/>
    <row r="475" customFormat="1" ht="15.75" customHeight="1"/>
    <row r="476" customFormat="1" ht="15.75" customHeight="1"/>
    <row r="477" customFormat="1" ht="15.75" customHeight="1"/>
    <row r="478" customFormat="1" ht="15.75" customHeight="1"/>
    <row r="479" customFormat="1" ht="15.75" customHeight="1"/>
    <row r="480" customFormat="1" ht="15.75" customHeight="1"/>
    <row r="481" customFormat="1" ht="15.75" customHeight="1"/>
    <row r="482" customFormat="1" ht="15.75" customHeight="1"/>
    <row r="483" customFormat="1" ht="15.75" customHeight="1"/>
    <row r="484" customFormat="1" ht="15.75" customHeight="1"/>
    <row r="485" customFormat="1" ht="15.75" customHeight="1"/>
    <row r="486" customFormat="1" ht="15.75" customHeight="1"/>
    <row r="487" customFormat="1" ht="15.75" customHeight="1"/>
    <row r="488" customFormat="1" ht="15.75" customHeight="1"/>
    <row r="489" customFormat="1" ht="15.75" customHeight="1"/>
    <row r="490" customFormat="1" ht="15.75" customHeight="1"/>
    <row r="491" customFormat="1" ht="15.75" customHeight="1"/>
    <row r="492" customFormat="1" ht="15.75" customHeight="1"/>
    <row r="493" customFormat="1" ht="15.75" customHeight="1"/>
    <row r="494" customFormat="1" ht="15.75" customHeight="1"/>
    <row r="495" customFormat="1" ht="15.75" customHeight="1"/>
    <row r="496" customFormat="1" ht="15.75" customHeight="1"/>
    <row r="497" customFormat="1" ht="15.75" customHeight="1"/>
    <row r="498" customFormat="1" ht="15.75" customHeight="1"/>
    <row r="499" customFormat="1" ht="15.75" customHeight="1"/>
    <row r="500" customFormat="1" ht="15.75" customHeight="1"/>
    <row r="501" customFormat="1" ht="15.75" customHeight="1"/>
    <row r="502" customFormat="1" ht="15.75" customHeight="1"/>
    <row r="503" customFormat="1" ht="15.75" customHeight="1"/>
    <row r="504" customFormat="1" ht="15.75" customHeight="1"/>
    <row r="505" customFormat="1" ht="15.75" customHeight="1"/>
    <row r="506" customFormat="1" ht="15.75" customHeight="1"/>
    <row r="507" customFormat="1" ht="15.75" customHeight="1"/>
    <row r="508" customFormat="1" ht="15.75" customHeight="1"/>
    <row r="509" customFormat="1" ht="15.75" customHeight="1"/>
    <row r="510" customFormat="1" ht="15.75" customHeight="1"/>
    <row r="511" customFormat="1" ht="15.75" customHeight="1"/>
    <row r="512" customFormat="1" ht="15.75" customHeight="1"/>
    <row r="513" customFormat="1" ht="15.75" customHeight="1"/>
    <row r="514" customFormat="1" ht="15.75" customHeight="1"/>
    <row r="515" customFormat="1" ht="15.75" customHeight="1"/>
    <row r="516" customFormat="1" ht="15.75" customHeight="1"/>
    <row r="517" customFormat="1" ht="15.75" customHeight="1"/>
    <row r="518" customFormat="1" ht="15.75" customHeight="1"/>
    <row r="519" customFormat="1" ht="15.75" customHeight="1"/>
    <row r="520" customFormat="1" ht="15.75" customHeight="1"/>
    <row r="521" customFormat="1" ht="15.75" customHeight="1"/>
    <row r="522" customFormat="1" ht="15.75" customHeight="1"/>
    <row r="523" customFormat="1" ht="15.75" customHeight="1"/>
    <row r="524" customFormat="1" ht="15.75" customHeight="1"/>
    <row r="525" customFormat="1" ht="15.75" customHeight="1"/>
    <row r="526" customFormat="1" ht="15.75" customHeight="1"/>
    <row r="527" customFormat="1" ht="15.75" customHeight="1"/>
    <row r="528" customFormat="1" ht="15.75" customHeight="1"/>
    <row r="529" customFormat="1" ht="15.75" customHeight="1"/>
    <row r="530" customFormat="1" ht="15.75" customHeight="1"/>
    <row r="531" customFormat="1" ht="15.75" customHeight="1"/>
    <row r="532" customFormat="1" ht="15.75" customHeight="1"/>
    <row r="533" customFormat="1" ht="15.75" customHeight="1"/>
    <row r="534" customFormat="1" ht="15.75" customHeight="1"/>
    <row r="535" customFormat="1" ht="15.75" customHeight="1"/>
    <row r="536" customFormat="1" ht="15.75" customHeight="1"/>
    <row r="537" customFormat="1" ht="15.75" customHeight="1"/>
    <row r="538" customFormat="1" ht="15.75" customHeight="1"/>
    <row r="539" customFormat="1" ht="15.75" customHeight="1"/>
    <row r="540" customFormat="1" ht="15.75" customHeight="1"/>
    <row r="541" customFormat="1" ht="15.75" customHeight="1"/>
    <row r="542" customFormat="1" ht="15.75" customHeight="1"/>
    <row r="543" customFormat="1" ht="15.75" customHeight="1"/>
    <row r="544" customFormat="1" ht="15.75" customHeight="1"/>
    <row r="545" customFormat="1" ht="15.75" customHeight="1"/>
    <row r="546" customFormat="1" ht="15.75" customHeight="1"/>
    <row r="547" customFormat="1" ht="15.75" customHeight="1"/>
    <row r="548" customFormat="1" ht="15.75" customHeight="1"/>
    <row r="549" customFormat="1" ht="15.75" customHeight="1"/>
    <row r="550" customFormat="1" ht="15.75" customHeight="1"/>
    <row r="551" customFormat="1" ht="15.75" customHeight="1"/>
    <row r="552" customFormat="1" ht="15.75" customHeight="1"/>
    <row r="553" customFormat="1" ht="15.75" customHeight="1"/>
    <row r="554" customFormat="1" ht="15.75" customHeight="1"/>
    <row r="555" customFormat="1" ht="15.75" customHeight="1"/>
    <row r="556" customFormat="1" ht="15.75" customHeight="1"/>
    <row r="557" customFormat="1" ht="15.75" customHeight="1"/>
    <row r="558" customFormat="1" ht="15.75" customHeight="1"/>
    <row r="559" customFormat="1" ht="15.75" customHeight="1"/>
    <row r="560" customFormat="1" ht="15.75" customHeight="1"/>
    <row r="561" customFormat="1" ht="15.75" customHeight="1"/>
    <row r="562" customFormat="1" ht="15.75" customHeight="1"/>
    <row r="563" customFormat="1" ht="15.75" customHeight="1"/>
    <row r="564" customFormat="1" ht="15.75" customHeight="1"/>
    <row r="565" customFormat="1" ht="15.75" customHeight="1"/>
    <row r="566" customFormat="1" ht="15.75" customHeight="1"/>
    <row r="567" customFormat="1" ht="15.75" customHeight="1"/>
    <row r="568" customFormat="1" ht="15.75" customHeight="1"/>
    <row r="569" customFormat="1" ht="15.75" customHeight="1"/>
    <row r="570" customFormat="1" ht="15.75" customHeight="1"/>
    <row r="571" customFormat="1" ht="15.75" customHeight="1"/>
    <row r="572" customFormat="1" ht="15.75" customHeight="1"/>
    <row r="573" customFormat="1" ht="15.75" customHeight="1"/>
    <row r="574" customFormat="1" ht="15.75" customHeight="1"/>
    <row r="575" customFormat="1" ht="15.75" customHeight="1"/>
    <row r="576" customFormat="1" ht="15.75" customHeight="1"/>
    <row r="577" customFormat="1" ht="15.75" customHeight="1"/>
    <row r="578" customFormat="1" ht="15.75" customHeight="1"/>
    <row r="579" customFormat="1" ht="15.75" customHeight="1"/>
    <row r="580" customFormat="1" ht="15.75" customHeight="1"/>
    <row r="581" customFormat="1" ht="15.75" customHeight="1"/>
    <row r="582" customFormat="1" ht="15.75" customHeight="1"/>
    <row r="583" customFormat="1" ht="15.75" customHeight="1"/>
    <row r="584" customFormat="1" ht="15.75" customHeight="1"/>
    <row r="585" customFormat="1" ht="15.75" customHeight="1"/>
    <row r="586" customFormat="1" ht="15.75" customHeight="1"/>
    <row r="587" customFormat="1" ht="15.75" customHeight="1"/>
    <row r="588" customFormat="1" ht="15.75" customHeight="1"/>
    <row r="589" customFormat="1" ht="15.75" customHeight="1"/>
    <row r="590" customFormat="1" ht="15.75" customHeight="1"/>
    <row r="591" customFormat="1" ht="15.75" customHeight="1"/>
    <row r="592" customFormat="1" ht="15.75" customHeight="1"/>
    <row r="593" customFormat="1" ht="15.75" customHeight="1"/>
    <row r="594" customFormat="1" ht="15.75" customHeight="1"/>
    <row r="595" customFormat="1" ht="15.75" customHeight="1"/>
    <row r="596" customFormat="1" ht="15.75" customHeight="1"/>
    <row r="597" customFormat="1" ht="15.75" customHeight="1"/>
    <row r="598" customFormat="1" ht="15.75" customHeight="1"/>
    <row r="599" customFormat="1" ht="15.75" customHeight="1"/>
    <row r="600" customFormat="1" ht="15.75" customHeight="1"/>
    <row r="601" customFormat="1" ht="15.75" customHeight="1"/>
    <row r="602" customFormat="1" ht="15.75" customHeight="1"/>
    <row r="603" customFormat="1" ht="15.75" customHeight="1"/>
    <row r="604" customFormat="1" ht="15.75" customHeight="1"/>
    <row r="605" customFormat="1" ht="15.75" customHeight="1"/>
    <row r="606" customFormat="1" ht="15.75" customHeight="1"/>
    <row r="607" customFormat="1" ht="15.75" customHeight="1"/>
    <row r="608" customFormat="1" ht="15.75" customHeight="1"/>
    <row r="609" customFormat="1" ht="15.75" customHeight="1"/>
    <row r="610" customFormat="1" ht="15.75" customHeight="1"/>
    <row r="611" customFormat="1" ht="15.75" customHeight="1"/>
    <row r="612" customFormat="1" ht="15.75" customHeight="1"/>
    <row r="613" customFormat="1" ht="15.75" customHeight="1"/>
    <row r="614" customFormat="1" ht="15.75" customHeight="1"/>
    <row r="615" customFormat="1" ht="15.75" customHeight="1"/>
    <row r="616" customFormat="1" ht="15.75" customHeight="1"/>
    <row r="617" customFormat="1" ht="15.75" customHeight="1"/>
    <row r="618" customFormat="1" ht="15.75" customHeight="1"/>
    <row r="619" customFormat="1" ht="15.75" customHeight="1"/>
    <row r="620" customFormat="1" ht="15.75" customHeight="1"/>
    <row r="621" customFormat="1" ht="15.75" customHeight="1"/>
    <row r="622" customFormat="1" ht="15.75" customHeight="1"/>
    <row r="623" customFormat="1" ht="15.75" customHeight="1"/>
    <row r="624" customFormat="1" ht="15.75" customHeight="1"/>
    <row r="625" customFormat="1" ht="15.75" customHeight="1"/>
    <row r="626" customFormat="1" ht="15.75" customHeight="1"/>
    <row r="627" customFormat="1" ht="15.75" customHeight="1"/>
    <row r="628" customFormat="1" ht="15.75" customHeight="1"/>
    <row r="629" customFormat="1" ht="15.75" customHeight="1"/>
    <row r="630" customFormat="1" ht="15.75" customHeight="1"/>
    <row r="631" customFormat="1" ht="15.75" customHeight="1"/>
    <row r="632" customFormat="1" ht="15.75" customHeight="1"/>
    <row r="633" customFormat="1" ht="15.75" customHeight="1"/>
    <row r="634" customFormat="1" ht="15.75" customHeight="1"/>
    <row r="635" customFormat="1" ht="15.75" customHeight="1"/>
    <row r="636" customFormat="1" ht="15.75" customHeight="1"/>
    <row r="637" customFormat="1" ht="15.75" customHeight="1"/>
    <row r="638" customFormat="1" ht="15.75" customHeight="1"/>
    <row r="639" customFormat="1" ht="15.75" customHeight="1"/>
    <row r="640" customFormat="1" ht="15.75" customHeight="1"/>
    <row r="641" customFormat="1" ht="15.75" customHeight="1"/>
    <row r="642" customFormat="1" ht="15.75" customHeight="1"/>
    <row r="643" customFormat="1" ht="15.75" customHeight="1"/>
    <row r="644" customFormat="1" ht="15.75" customHeight="1"/>
    <row r="645" customFormat="1" ht="15.75" customHeight="1"/>
    <row r="646" customFormat="1" ht="15.75" customHeight="1"/>
    <row r="647" customFormat="1" ht="15.75" customHeight="1"/>
    <row r="648" customFormat="1" ht="15.75" customHeight="1"/>
    <row r="649" customFormat="1" ht="15.75" customHeight="1"/>
    <row r="650" customFormat="1" ht="15.75" customHeight="1"/>
    <row r="651" customFormat="1" ht="15.75" customHeight="1"/>
    <row r="652" customFormat="1" ht="15.75" customHeight="1"/>
    <row r="653" customFormat="1" ht="15.75" customHeight="1"/>
    <row r="654" customFormat="1" ht="15.75" customHeight="1"/>
    <row r="655" customFormat="1" ht="15.75" customHeight="1"/>
    <row r="656" customFormat="1" ht="15.75" customHeight="1"/>
    <row r="657" customFormat="1" ht="15.75" customHeight="1"/>
    <row r="658" customFormat="1" ht="15.75" customHeight="1"/>
    <row r="659" customFormat="1" ht="15.75" customHeight="1"/>
    <row r="660" customFormat="1" ht="15.75" customHeight="1"/>
    <row r="661" customFormat="1" ht="15.75" customHeight="1"/>
    <row r="662" customFormat="1" ht="15.75" customHeight="1"/>
    <row r="663" customFormat="1" ht="15.75" customHeight="1"/>
    <row r="664" customFormat="1" ht="15.75" customHeight="1"/>
    <row r="665" customFormat="1" ht="15.75" customHeight="1"/>
    <row r="666" customFormat="1" ht="15.75" customHeight="1"/>
    <row r="667" customFormat="1" ht="15.75" customHeight="1"/>
    <row r="668" customFormat="1" ht="15.75" customHeight="1"/>
    <row r="669" customFormat="1" ht="15.75" customHeight="1"/>
    <row r="670" customFormat="1" ht="15.75" customHeight="1"/>
    <row r="671" customFormat="1" ht="15.75" customHeight="1"/>
    <row r="672" customFormat="1" ht="15.75" customHeight="1"/>
    <row r="673" customFormat="1" ht="15.75" customHeight="1"/>
    <row r="674" customFormat="1" ht="15.75" customHeight="1"/>
    <row r="675" customFormat="1" ht="15.75" customHeight="1"/>
    <row r="676" customFormat="1" ht="15.75" customHeight="1"/>
    <row r="677" customFormat="1" ht="15.75" customHeight="1"/>
    <row r="678" customFormat="1" ht="15.75" customHeight="1"/>
    <row r="679" customFormat="1" ht="15.75" customHeight="1"/>
    <row r="680" customFormat="1" ht="15.75" customHeight="1"/>
    <row r="681" customFormat="1" ht="15.75" customHeight="1"/>
    <row r="682" customFormat="1" ht="15.75" customHeight="1"/>
    <row r="683" customFormat="1" ht="15.75" customHeight="1"/>
    <row r="684" customFormat="1" ht="15.75" customHeight="1"/>
    <row r="685" customFormat="1" ht="15.75" customHeight="1"/>
    <row r="686" customFormat="1" ht="15.75" customHeight="1"/>
    <row r="687" customFormat="1" ht="15.75" customHeight="1"/>
    <row r="688" customFormat="1" ht="15.75" customHeight="1"/>
    <row r="689" customFormat="1" ht="15.75" customHeight="1"/>
    <row r="690" customFormat="1" ht="15.75" customHeight="1"/>
    <row r="691" customFormat="1" ht="15.75" customHeight="1"/>
    <row r="692" customFormat="1" ht="15.75" customHeight="1"/>
    <row r="693" customFormat="1" ht="15.75" customHeight="1"/>
    <row r="694" customFormat="1" ht="15.75" customHeight="1"/>
    <row r="695" customFormat="1" ht="15.75" customHeight="1"/>
    <row r="696" customFormat="1" ht="15.75" customHeight="1"/>
    <row r="697" customFormat="1" ht="15.75" customHeight="1"/>
    <row r="698" customFormat="1" ht="15.75" customHeight="1"/>
    <row r="699" customFormat="1" ht="15.75" customHeight="1"/>
    <row r="700" customFormat="1" ht="15.75" customHeight="1"/>
    <row r="701" customFormat="1" ht="15.75" customHeight="1"/>
    <row r="702" customFormat="1" ht="15.75" customHeight="1"/>
    <row r="703" customFormat="1" ht="15.75" customHeight="1"/>
    <row r="704" customFormat="1" ht="15.75" customHeight="1"/>
    <row r="705" customFormat="1" ht="15.75" customHeight="1"/>
    <row r="706" customFormat="1" ht="15.75" customHeight="1"/>
    <row r="707" customFormat="1" ht="15.75" customHeight="1"/>
    <row r="708" customFormat="1" ht="15.75" customHeight="1"/>
    <row r="709" customFormat="1" ht="15.75" customHeight="1"/>
    <row r="710" customFormat="1" ht="15.75" customHeight="1"/>
    <row r="711" customFormat="1" ht="15.75" customHeight="1"/>
    <row r="712" customFormat="1" ht="15.75" customHeight="1"/>
    <row r="713" customFormat="1" ht="15.75" customHeight="1"/>
    <row r="714" customFormat="1" ht="15.75" customHeight="1"/>
    <row r="715" customFormat="1" ht="15.75" customHeight="1"/>
    <row r="716" customFormat="1" ht="15.75" customHeight="1"/>
    <row r="717" customFormat="1" ht="15.75" customHeight="1"/>
    <row r="718" customFormat="1" ht="15.75" customHeight="1"/>
    <row r="719" customFormat="1" ht="15.75" customHeight="1"/>
    <row r="720" customFormat="1" ht="15.75" customHeight="1"/>
    <row r="721" customFormat="1" ht="15.75" customHeight="1"/>
    <row r="722" customFormat="1" ht="15.75" customHeight="1"/>
    <row r="723" customFormat="1" ht="15.75" customHeight="1"/>
    <row r="724" customFormat="1" ht="15.75" customHeight="1"/>
    <row r="725" customFormat="1" ht="15.75" customHeight="1"/>
    <row r="726" customFormat="1" ht="15.75" customHeight="1"/>
    <row r="727" customFormat="1" ht="15.75" customHeight="1"/>
    <row r="728" customFormat="1" ht="15.75" customHeight="1"/>
    <row r="729" customFormat="1" ht="15.75" customHeight="1"/>
    <row r="730" customFormat="1" ht="15.75" customHeight="1"/>
    <row r="731" customFormat="1" ht="15.75" customHeight="1"/>
    <row r="732" customFormat="1" ht="15.75" customHeight="1"/>
    <row r="733" customFormat="1" ht="15.75" customHeight="1"/>
    <row r="734" customFormat="1" ht="15.75" customHeight="1"/>
    <row r="735" customFormat="1" ht="15.75" customHeight="1"/>
    <row r="736" customFormat="1" ht="15.75" customHeight="1"/>
    <row r="737" customFormat="1" ht="15.75" customHeight="1"/>
    <row r="738" customFormat="1" ht="15.75" customHeight="1"/>
    <row r="739" customFormat="1" ht="15.75" customHeight="1"/>
    <row r="740" customFormat="1" ht="15.75" customHeight="1"/>
    <row r="741" customFormat="1" ht="15.75" customHeight="1"/>
    <row r="742" customFormat="1" ht="15.75" customHeight="1"/>
    <row r="743" customFormat="1" ht="15.75" customHeight="1"/>
    <row r="744" customFormat="1" ht="15.75" customHeight="1"/>
    <row r="745" customFormat="1" ht="15.75" customHeight="1"/>
    <row r="746" customFormat="1" ht="15.75" customHeight="1"/>
    <row r="747" customFormat="1" ht="15.75" customHeight="1"/>
    <row r="748" customFormat="1" ht="15.75" customHeight="1"/>
    <row r="749" customFormat="1" ht="15.75" customHeight="1"/>
    <row r="750" customFormat="1" ht="15.75" customHeight="1"/>
    <row r="751" customFormat="1" ht="15.75" customHeight="1"/>
    <row r="752" customFormat="1" ht="15.75" customHeight="1"/>
    <row r="753" customFormat="1" ht="15.75" customHeight="1"/>
    <row r="754" customFormat="1" ht="15.75" customHeight="1"/>
    <row r="755" customFormat="1" ht="15.75" customHeight="1"/>
    <row r="756" customFormat="1" ht="15.75" customHeight="1"/>
    <row r="757" customFormat="1" ht="15.75" customHeight="1"/>
    <row r="758" customFormat="1" ht="15.75" customHeight="1"/>
    <row r="759" customFormat="1" ht="15.75" customHeight="1"/>
    <row r="760" customFormat="1" ht="15.75" customHeight="1"/>
    <row r="761" customFormat="1" ht="15.75" customHeight="1"/>
    <row r="762" customFormat="1" ht="15.75" customHeight="1"/>
    <row r="763" customFormat="1" ht="15.75" customHeight="1"/>
    <row r="764" customFormat="1" ht="15.75" customHeight="1"/>
    <row r="765" customFormat="1" ht="15.75" customHeight="1"/>
    <row r="766" customFormat="1" ht="15.75" customHeight="1"/>
    <row r="767" customFormat="1" ht="15.75" customHeight="1"/>
    <row r="768" customFormat="1" ht="15.75" customHeight="1"/>
    <row r="769" customFormat="1" ht="15.75" customHeight="1"/>
    <row r="770" customFormat="1" ht="15.75" customHeight="1"/>
    <row r="771" customFormat="1" ht="15.75" customHeight="1"/>
    <row r="772" customFormat="1" ht="15.75" customHeight="1"/>
    <row r="773" customFormat="1" ht="15.75" customHeight="1"/>
    <row r="774" customFormat="1" ht="15.75" customHeight="1"/>
    <row r="775" customFormat="1" ht="15.75" customHeight="1"/>
    <row r="776" customFormat="1" ht="15.75" customHeight="1"/>
    <row r="777" customFormat="1" ht="15.75" customHeight="1"/>
    <row r="778" customFormat="1" ht="15.75" customHeight="1"/>
    <row r="779" customFormat="1" ht="15.75" customHeight="1"/>
    <row r="780" customFormat="1" ht="15.75" customHeight="1"/>
    <row r="781" customFormat="1" ht="15.75" customHeight="1"/>
    <row r="782" customFormat="1" ht="15.75" customHeight="1"/>
    <row r="783" customFormat="1" ht="15.75" customHeight="1"/>
    <row r="784" customFormat="1" ht="15.75" customHeight="1"/>
    <row r="785" customFormat="1" ht="15.75" customHeight="1"/>
    <row r="786" customFormat="1" ht="15.75" customHeight="1"/>
    <row r="787" customFormat="1" ht="15.75" customHeight="1"/>
    <row r="788" customFormat="1" ht="15.75" customHeight="1"/>
    <row r="789" customFormat="1" ht="15.75" customHeight="1"/>
    <row r="790" customFormat="1" ht="15.75" customHeight="1"/>
    <row r="791" customFormat="1" ht="15.75" customHeight="1"/>
    <row r="792" customFormat="1" ht="15.75" customHeight="1"/>
    <row r="793" customFormat="1" ht="15.75" customHeight="1"/>
    <row r="794" customFormat="1" ht="15.75" customHeight="1"/>
    <row r="795" customFormat="1" ht="15.75" customHeight="1"/>
    <row r="796" customFormat="1" ht="15.75" customHeight="1"/>
    <row r="797" customFormat="1" ht="15.75" customHeight="1"/>
    <row r="798" customFormat="1" ht="15.75" customHeight="1"/>
    <row r="799" customFormat="1" ht="15.75" customHeight="1"/>
    <row r="800" customFormat="1" ht="15.75" customHeight="1"/>
    <row r="801" customFormat="1" ht="15.75" customHeight="1"/>
    <row r="802" customFormat="1" ht="15.75" customHeight="1"/>
    <row r="803" customFormat="1" ht="15.75" customHeight="1"/>
    <row r="804" customFormat="1" ht="15.75" customHeight="1"/>
    <row r="805" customFormat="1" ht="15.75" customHeight="1"/>
    <row r="806" customFormat="1" ht="15.75" customHeight="1"/>
    <row r="807" customFormat="1" ht="15.75" customHeight="1"/>
    <row r="808" customFormat="1" ht="15.75" customHeight="1"/>
    <row r="809" customFormat="1" ht="15.75" customHeight="1"/>
    <row r="810" customFormat="1" ht="15.75" customHeight="1"/>
    <row r="811" customFormat="1" ht="15.75" customHeight="1"/>
    <row r="812" customFormat="1" ht="15.75" customHeight="1"/>
    <row r="813" customFormat="1" ht="15.75" customHeight="1"/>
    <row r="814" customFormat="1" ht="15.75" customHeight="1"/>
    <row r="815" customFormat="1" ht="15.75" customHeight="1"/>
    <row r="816" customFormat="1" ht="15.75" customHeight="1"/>
    <row r="817" customFormat="1" ht="15.75" customHeight="1"/>
    <row r="818" customFormat="1" ht="15.75" customHeight="1"/>
    <row r="819" customFormat="1" ht="15.75" customHeight="1"/>
    <row r="820" customFormat="1" ht="15.75" customHeight="1"/>
    <row r="821" customFormat="1" ht="15.75" customHeight="1"/>
    <row r="822" customFormat="1" ht="15.75" customHeight="1"/>
    <row r="823" customFormat="1" ht="15.75" customHeight="1"/>
    <row r="824" customFormat="1" ht="15.75" customHeight="1"/>
    <row r="825" customFormat="1" ht="15.75" customHeight="1"/>
    <row r="826" customFormat="1" ht="15.75" customHeight="1"/>
    <row r="827" customFormat="1" ht="15.75" customHeight="1"/>
    <row r="828" customFormat="1" ht="15.75" customHeight="1"/>
    <row r="829" customFormat="1" ht="15.75" customHeight="1"/>
    <row r="830" customFormat="1" ht="15.75" customHeight="1"/>
    <row r="831" customFormat="1" ht="15.75" customHeight="1"/>
    <row r="832" customFormat="1" ht="15.75" customHeight="1"/>
    <row r="833" customFormat="1" ht="15.75" customHeight="1"/>
    <row r="834" customFormat="1" ht="15.75" customHeight="1"/>
    <row r="835" customFormat="1" ht="15.75" customHeight="1"/>
    <row r="836" customFormat="1" ht="15.75" customHeight="1"/>
    <row r="837" customFormat="1" ht="15.75" customHeight="1"/>
    <row r="838" customFormat="1" ht="15.75" customHeight="1"/>
    <row r="839" customFormat="1" ht="15.75" customHeight="1"/>
    <row r="840" customFormat="1" ht="15.75" customHeight="1"/>
    <row r="841" customFormat="1" ht="15.75" customHeight="1"/>
    <row r="842" customFormat="1" ht="15.75" customHeight="1"/>
    <row r="843" customFormat="1" ht="15.75" customHeight="1"/>
    <row r="844" customFormat="1" ht="15.75" customHeight="1"/>
    <row r="845" customFormat="1" ht="15.75" customHeight="1"/>
    <row r="846" customFormat="1" ht="15.75" customHeight="1"/>
    <row r="847" customFormat="1" ht="15.75" customHeight="1"/>
    <row r="848" customFormat="1" ht="15.75" customHeight="1"/>
    <row r="849" customFormat="1" ht="15.75" customHeight="1"/>
    <row r="850" customFormat="1" ht="15.75" customHeight="1"/>
    <row r="851" customFormat="1" ht="15.75" customHeight="1"/>
    <row r="852" customFormat="1" ht="15.75" customHeight="1"/>
    <row r="853" customFormat="1" ht="15.75" customHeight="1"/>
    <row r="854" customFormat="1" ht="15.75" customHeight="1"/>
    <row r="855" customFormat="1" ht="15.75" customHeight="1"/>
    <row r="856" customFormat="1" ht="15.75" customHeight="1"/>
    <row r="857" customFormat="1" ht="15.75" customHeight="1"/>
    <row r="858" customFormat="1" ht="15.75" customHeight="1"/>
    <row r="859" customFormat="1" ht="15.75" customHeight="1"/>
    <row r="860" customFormat="1" ht="15.75" customHeight="1"/>
    <row r="861" customFormat="1" ht="15.75" customHeight="1"/>
    <row r="862" customFormat="1" ht="15.75" customHeight="1"/>
    <row r="863" customFormat="1" ht="15.75" customHeight="1"/>
    <row r="864" customFormat="1" ht="15.75" customHeight="1"/>
    <row r="865" customFormat="1" ht="15.75" customHeight="1"/>
    <row r="866" customFormat="1" ht="15.75" customHeight="1"/>
    <row r="867" customFormat="1" ht="15.75" customHeight="1"/>
    <row r="868" customFormat="1" ht="15.75" customHeight="1"/>
    <row r="869" customFormat="1" ht="15.75" customHeight="1"/>
    <row r="870" customFormat="1" ht="15.75" customHeight="1"/>
    <row r="871" customFormat="1" ht="15.75" customHeight="1"/>
    <row r="872" customFormat="1" ht="15.75" customHeight="1"/>
    <row r="873" customFormat="1" ht="15.75" customHeight="1"/>
    <row r="874" customFormat="1" ht="15.75" customHeight="1"/>
    <row r="875" customFormat="1" ht="15.75" customHeight="1"/>
    <row r="876" customFormat="1" ht="15.75" customHeight="1"/>
    <row r="877" customFormat="1" ht="15.75" customHeight="1"/>
    <row r="878" customFormat="1" ht="15.75" customHeight="1"/>
    <row r="879" customFormat="1" ht="15.75" customHeight="1"/>
    <row r="880" customFormat="1" ht="15.75" customHeight="1"/>
    <row r="881" customFormat="1" ht="15.75" customHeight="1"/>
    <row r="882" customFormat="1" ht="15.75" customHeight="1"/>
    <row r="883" customFormat="1" ht="15.75" customHeight="1"/>
    <row r="884" customFormat="1" ht="15.75" customHeight="1"/>
    <row r="885" customFormat="1" ht="15.75" customHeight="1"/>
    <row r="886" customFormat="1" ht="15.75" customHeight="1"/>
    <row r="887" customFormat="1" ht="15.75" customHeight="1"/>
    <row r="888" customFormat="1" ht="15.75" customHeight="1"/>
    <row r="889" customFormat="1" ht="15.75" customHeight="1"/>
    <row r="890" customFormat="1" ht="15.75" customHeight="1"/>
    <row r="891" customFormat="1" ht="15.75" customHeight="1"/>
    <row r="892" customFormat="1" ht="15.75" customHeight="1"/>
    <row r="893" customFormat="1" ht="15.75" customHeight="1"/>
    <row r="894" customFormat="1" ht="15.75" customHeight="1"/>
    <row r="895" customFormat="1" ht="15.75" customHeight="1"/>
    <row r="896" customFormat="1" ht="15.75" customHeight="1"/>
    <row r="897" customFormat="1" ht="15.75" customHeight="1"/>
    <row r="898" customFormat="1" ht="15.75" customHeight="1"/>
    <row r="899" customFormat="1" ht="15.75" customHeight="1"/>
    <row r="900" customFormat="1" ht="15.75" customHeight="1"/>
    <row r="901" customFormat="1" ht="15.75" customHeight="1"/>
    <row r="902" customFormat="1" ht="15.75" customHeight="1"/>
    <row r="903" customFormat="1" ht="15.75" customHeight="1"/>
    <row r="904" customFormat="1" ht="15.75" customHeight="1"/>
    <row r="905" customFormat="1" ht="15.75" customHeight="1"/>
    <row r="906" customFormat="1" ht="15.75" customHeight="1"/>
    <row r="907" customFormat="1" ht="15.75" customHeight="1"/>
    <row r="908" customFormat="1" ht="15.75" customHeight="1"/>
    <row r="909" customFormat="1" ht="15.75" customHeight="1"/>
    <row r="910" customFormat="1" ht="15.75" customHeight="1"/>
    <row r="911" customFormat="1" ht="15.75" customHeight="1"/>
    <row r="912" customFormat="1" ht="15.75" customHeight="1"/>
    <row r="913" customFormat="1" ht="15.75" customHeight="1"/>
    <row r="914" customFormat="1" ht="15.75" customHeight="1"/>
    <row r="915" customFormat="1" ht="15.75" customHeight="1"/>
    <row r="916" customFormat="1" ht="15.75" customHeight="1"/>
    <row r="917" customFormat="1" ht="15.75" customHeight="1"/>
    <row r="918" customFormat="1" ht="15.75" customHeight="1"/>
    <row r="919" customFormat="1" ht="15.75" customHeight="1"/>
    <row r="920" customFormat="1" ht="15.75" customHeight="1"/>
    <row r="921" customFormat="1" ht="15.75" customHeight="1"/>
    <row r="922" customFormat="1" ht="15.75" customHeight="1"/>
    <row r="923" customFormat="1" ht="15.75" customHeight="1"/>
    <row r="924" customFormat="1" ht="15.75" customHeight="1"/>
    <row r="925" customFormat="1" ht="15.75" customHeight="1"/>
    <row r="926" customFormat="1" ht="15.75" customHeight="1"/>
    <row r="927" customFormat="1" ht="15.75" customHeight="1"/>
    <row r="928" customFormat="1" ht="15.75" customHeight="1"/>
    <row r="929" customFormat="1" ht="15.75" customHeight="1"/>
    <row r="930" customFormat="1" ht="15.75" customHeight="1"/>
    <row r="931" customFormat="1" ht="15.75" customHeight="1"/>
    <row r="932" customFormat="1" ht="15.75" customHeight="1"/>
    <row r="933" customFormat="1" ht="15.75" customHeight="1"/>
    <row r="934" customFormat="1" ht="15.75" customHeight="1"/>
    <row r="935" customFormat="1" ht="15.75" customHeight="1"/>
    <row r="936" customFormat="1" ht="15.75" customHeight="1"/>
    <row r="937" customFormat="1" ht="15.75" customHeight="1"/>
    <row r="938" customFormat="1" ht="15.75" customHeight="1"/>
    <row r="939" customFormat="1" ht="15.75" customHeight="1"/>
    <row r="940" customFormat="1" ht="15.75" customHeight="1"/>
    <row r="941" customFormat="1" ht="15.75" customHeight="1"/>
    <row r="942" customFormat="1" ht="15.75" customHeight="1"/>
    <row r="943" customFormat="1" ht="15.75" customHeight="1"/>
    <row r="944" customFormat="1" ht="15.75" customHeight="1"/>
    <row r="945" customFormat="1" ht="15.75" customHeight="1"/>
    <row r="946" customFormat="1" ht="15.75" customHeight="1"/>
    <row r="947" customFormat="1" ht="15.75" customHeight="1"/>
    <row r="948" customFormat="1" ht="15.75" customHeight="1"/>
    <row r="949" customFormat="1" ht="15.75" customHeight="1"/>
    <row r="950" customFormat="1" ht="15.75" customHeight="1"/>
    <row r="951" customFormat="1" ht="15.75" customHeight="1"/>
    <row r="952" customFormat="1" ht="15.75" customHeight="1"/>
    <row r="953" customFormat="1" ht="15.75" customHeight="1"/>
    <row r="954" customFormat="1" ht="15.75" customHeight="1"/>
    <row r="955" customFormat="1" ht="15.75" customHeight="1"/>
    <row r="956" customFormat="1" ht="15.75" customHeight="1"/>
    <row r="957" customFormat="1" ht="15.75" customHeight="1"/>
    <row r="958" customFormat="1" ht="15.75" customHeight="1"/>
    <row r="959" customFormat="1" ht="15.75" customHeight="1"/>
    <row r="960" customFormat="1" ht="15.75" customHeight="1"/>
    <row r="961" customFormat="1" ht="15.75" customHeight="1"/>
    <row r="962" customFormat="1" ht="15.75" customHeight="1"/>
    <row r="963" customFormat="1" ht="15.75" customHeight="1"/>
    <row r="964" customFormat="1" ht="15.75" customHeight="1"/>
    <row r="965" customFormat="1" ht="15.75" customHeight="1"/>
    <row r="966" customFormat="1" ht="15.75" customHeight="1"/>
    <row r="967" customFormat="1" ht="15.75" customHeight="1"/>
    <row r="968" customFormat="1" ht="15.75" customHeight="1"/>
    <row r="969" customFormat="1" ht="15.75" customHeight="1"/>
    <row r="970" customFormat="1" ht="15.75" customHeight="1"/>
    <row r="971" customFormat="1" ht="15.75" customHeight="1"/>
    <row r="972" customFormat="1" ht="15.75" customHeight="1"/>
    <row r="973" customFormat="1" ht="15.75" customHeight="1"/>
    <row r="974" customFormat="1" ht="15.75" customHeight="1"/>
    <row r="975" customFormat="1" ht="15.75" customHeight="1"/>
    <row r="976" customFormat="1" ht="15.75" customHeight="1"/>
    <row r="977" customFormat="1" ht="15.75" customHeight="1"/>
    <row r="978" customFormat="1" ht="15.75" customHeight="1"/>
    <row r="979" customFormat="1" ht="15.75" customHeight="1"/>
    <row r="980" customFormat="1" ht="15.75" customHeight="1"/>
    <row r="981" customFormat="1" ht="15.75" customHeight="1"/>
    <row r="982" customFormat="1" ht="15.75" customHeight="1"/>
    <row r="983" customFormat="1" ht="15.75" customHeight="1"/>
    <row r="984" customFormat="1" ht="15.75" customHeight="1"/>
    <row r="985" customFormat="1" ht="15.75" customHeight="1"/>
    <row r="986" customFormat="1" ht="15.75" customHeight="1"/>
    <row r="987" customFormat="1" ht="15.75" customHeight="1"/>
    <row r="988" customFormat="1" ht="15.75" customHeight="1"/>
    <row r="989" customFormat="1" ht="15.75" customHeight="1"/>
    <row r="990" customFormat="1" ht="15.75" customHeight="1"/>
    <row r="991" customFormat="1" ht="15.75" customHeight="1"/>
    <row r="992" customFormat="1" ht="15.75" customHeight="1"/>
    <row r="993" customFormat="1" ht="15.75" customHeight="1"/>
    <row r="994" customFormat="1" ht="15.75" customHeight="1"/>
    <row r="995" customFormat="1" ht="15.75" customHeight="1"/>
    <row r="996" customFormat="1" ht="15.75" customHeight="1"/>
    <row r="997" customFormat="1" ht="15.75" customHeight="1"/>
    <row r="998" customFormat="1" ht="15.75" customHeight="1"/>
    <row r="999" customFormat="1" ht="15.75" customHeight="1"/>
    <row r="1000" customFormat="1" ht="15.75" customHeight="1"/>
  </sheetData>
  <mergeCells count="14">
    <mergeCell ref="A6:I6"/>
    <mergeCell ref="A7:I7"/>
    <mergeCell ref="A8:I8"/>
    <mergeCell ref="A9:I9"/>
    <mergeCell ref="A12:I12"/>
    <mergeCell ref="A15:H15"/>
    <mergeCell ref="A17:H17"/>
    <mergeCell ref="A58:H58"/>
    <mergeCell ref="A60:H60"/>
    <mergeCell ref="A64:H64"/>
    <mergeCell ref="A67:H67"/>
    <mergeCell ref="A72:H72"/>
    <mergeCell ref="A79:H79"/>
    <mergeCell ref="A81:H81"/>
  </mergeCells>
  <pageMargins left="0.75" right="0.75" top="1" bottom="1" header="0.5" footer="0.5"/>
  <headerFooter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001"/>
  <sheetViews>
    <sheetView workbookViewId="0">
      <selection activeCell="E29" sqref="E29"/>
    </sheetView>
  </sheetViews>
  <sheetFormatPr defaultColWidth="12.6285714285714" defaultRowHeight="15" customHeight="1"/>
  <cols>
    <col min="1" max="1" width="20.1333333333333" customWidth="1"/>
    <col min="2" max="2" width="19.8761904761905" customWidth="1"/>
    <col min="3" max="3" width="81.8761904761905" customWidth="1"/>
    <col min="4" max="4" width="10.752380952381" customWidth="1"/>
    <col min="5" max="5" width="12.247619047619" customWidth="1"/>
    <col min="6" max="6" width="15.4285714285714" customWidth="1"/>
    <col min="7" max="7" width="12.4285714285714" customWidth="1"/>
    <col min="8" max="8" width="17.4285714285714" customWidth="1"/>
    <col min="9" max="9" width="20.3809523809524" customWidth="1"/>
  </cols>
  <sheetData>
    <row r="1" ht="15.75" customHeight="1" spans="1:9">
      <c r="A1" s="1"/>
      <c r="B1" s="2"/>
      <c r="C1" s="2"/>
      <c r="D1" s="2"/>
      <c r="E1" s="2"/>
      <c r="F1" s="3"/>
      <c r="G1" s="2"/>
      <c r="H1" s="2"/>
      <c r="I1" s="2"/>
    </row>
    <row r="2" ht="15.75" customHeight="1" spans="1:9">
      <c r="A2" s="4"/>
      <c r="B2" s="2"/>
      <c r="C2" s="2"/>
      <c r="D2" s="2"/>
      <c r="E2" s="2"/>
      <c r="F2" s="3"/>
      <c r="G2" s="2"/>
      <c r="H2" s="2"/>
      <c r="I2" s="2"/>
    </row>
    <row r="3" ht="15.75" customHeight="1" spans="1:9">
      <c r="A3" s="5"/>
      <c r="B3" s="2"/>
      <c r="C3" s="2"/>
      <c r="D3" s="2"/>
      <c r="E3" s="2"/>
      <c r="F3" s="3"/>
      <c r="G3" s="2"/>
      <c r="H3" s="2"/>
      <c r="I3" s="2"/>
    </row>
    <row r="4" ht="15.75" customHeight="1" spans="1:9">
      <c r="A4" s="5"/>
      <c r="B4" s="2"/>
      <c r="C4" s="2"/>
      <c r="D4" s="2"/>
      <c r="E4" s="2"/>
      <c r="F4" s="3"/>
      <c r="G4" s="2"/>
      <c r="H4" s="2"/>
      <c r="I4" s="2"/>
    </row>
    <row r="5" ht="15.75" customHeight="1" spans="1:9">
      <c r="A5" s="6"/>
      <c r="B5" s="7"/>
      <c r="C5" s="2"/>
      <c r="D5" s="2"/>
      <c r="E5" s="2"/>
      <c r="F5" s="3"/>
      <c r="G5" s="2"/>
      <c r="H5" s="2"/>
      <c r="I5" s="2"/>
    </row>
    <row r="6" customFormat="1" ht="15.75" customHeight="1" spans="1:1">
      <c r="A6" s="8" t="s">
        <v>0</v>
      </c>
    </row>
    <row r="7" customFormat="1" ht="15.75" customHeight="1" spans="1:1">
      <c r="A7" s="8" t="s">
        <v>1</v>
      </c>
    </row>
    <row r="8" customFormat="1" ht="15.75" customHeight="1" spans="1:1">
      <c r="A8" s="9" t="s">
        <v>3</v>
      </c>
    </row>
    <row r="9" customFormat="1" ht="15.75" customHeight="1" spans="1:1">
      <c r="A9" s="8" t="s">
        <v>2</v>
      </c>
    </row>
    <row r="10" customFormat="1" ht="15.75" customHeight="1"/>
    <row r="11" ht="15.75" customHeight="1" spans="1:9">
      <c r="A11" s="10"/>
      <c r="B11" s="11"/>
      <c r="C11" s="11"/>
      <c r="D11" s="12"/>
      <c r="E11" s="12"/>
      <c r="F11" s="13"/>
      <c r="G11" s="11"/>
      <c r="H11" s="12"/>
      <c r="I11" s="92"/>
    </row>
    <row r="12" ht="15.75" customHeight="1" spans="1:9">
      <c r="A12" s="14" t="s">
        <v>5</v>
      </c>
      <c r="B12" s="15"/>
      <c r="C12" s="15"/>
      <c r="D12" s="15"/>
      <c r="E12" s="15"/>
      <c r="F12" s="15"/>
      <c r="G12" s="15"/>
      <c r="H12" s="15"/>
      <c r="I12" s="15"/>
    </row>
    <row r="13" ht="15.75" customHeight="1" spans="1:9">
      <c r="A13" s="6"/>
      <c r="B13" s="11"/>
      <c r="C13" s="11"/>
      <c r="D13" s="12"/>
      <c r="E13" s="12"/>
      <c r="F13" s="13"/>
      <c r="G13" s="11"/>
      <c r="H13" s="12"/>
      <c r="I13" s="12"/>
    </row>
    <row r="14" ht="51" customHeight="1" spans="1:9">
      <c r="A14" s="16" t="s">
        <v>6</v>
      </c>
      <c r="B14" s="17" t="s">
        <v>7</v>
      </c>
      <c r="C14" s="18" t="s">
        <v>8</v>
      </c>
      <c r="D14" s="18" t="s">
        <v>9</v>
      </c>
      <c r="E14" s="18" t="s">
        <v>10</v>
      </c>
      <c r="F14" s="19" t="s">
        <v>11</v>
      </c>
      <c r="G14" s="18" t="s">
        <v>12</v>
      </c>
      <c r="H14" s="20" t="s">
        <v>13</v>
      </c>
      <c r="I14" s="18" t="s">
        <v>14</v>
      </c>
    </row>
    <row r="15" ht="18.75" customHeight="1" spans="1:9">
      <c r="A15" s="21" t="s">
        <v>15</v>
      </c>
      <c r="B15" s="22"/>
      <c r="C15" s="22"/>
      <c r="D15" s="22"/>
      <c r="E15" s="22"/>
      <c r="F15" s="22"/>
      <c r="G15" s="22"/>
      <c r="H15" s="23"/>
      <c r="I15" s="93">
        <f>SUM(F16:F18)</f>
        <v>20832.74</v>
      </c>
    </row>
    <row r="16" ht="15.75" customHeight="1" spans="1:9">
      <c r="A16" s="33" t="s">
        <v>2256</v>
      </c>
      <c r="B16" s="34"/>
      <c r="C16" s="33" t="s">
        <v>274</v>
      </c>
      <c r="D16" s="36">
        <v>45814</v>
      </c>
      <c r="E16" s="36">
        <v>45818</v>
      </c>
      <c r="F16" s="250">
        <v>3950</v>
      </c>
      <c r="G16" s="128">
        <v>45820</v>
      </c>
      <c r="H16" s="44">
        <v>1000000000</v>
      </c>
      <c r="I16" s="144"/>
    </row>
    <row r="17" ht="17.25" customHeight="1" spans="1:9">
      <c r="A17" s="33" t="s">
        <v>2257</v>
      </c>
      <c r="B17" s="34"/>
      <c r="C17" s="33" t="s">
        <v>274</v>
      </c>
      <c r="D17" s="36">
        <v>45814</v>
      </c>
      <c r="E17" s="36">
        <v>45818</v>
      </c>
      <c r="F17" s="37">
        <v>12532.74</v>
      </c>
      <c r="G17" s="128">
        <v>45820</v>
      </c>
      <c r="H17" s="44">
        <v>1000000000</v>
      </c>
      <c r="I17" s="144"/>
    </row>
    <row r="18" ht="17.25" customHeight="1" spans="1:9">
      <c r="A18" s="33" t="s">
        <v>2258</v>
      </c>
      <c r="B18" s="34" t="s">
        <v>2165</v>
      </c>
      <c r="C18" s="33" t="s">
        <v>2259</v>
      </c>
      <c r="D18" s="36">
        <v>45818</v>
      </c>
      <c r="E18" s="36">
        <v>45818</v>
      </c>
      <c r="F18" s="37">
        <v>4350</v>
      </c>
      <c r="G18" s="128">
        <v>45818</v>
      </c>
      <c r="H18" s="34">
        <v>1000000000</v>
      </c>
      <c r="I18" s="144"/>
    </row>
    <row r="19" ht="24.75" customHeight="1" spans="1:40">
      <c r="A19" s="21" t="s">
        <v>20</v>
      </c>
      <c r="B19" s="22"/>
      <c r="C19" s="22"/>
      <c r="D19" s="22"/>
      <c r="E19" s="22"/>
      <c r="F19" s="22"/>
      <c r="G19" s="22"/>
      <c r="H19" s="23"/>
      <c r="I19" s="93">
        <f>SUM(F21:F52)</f>
        <v>174659.18</v>
      </c>
      <c r="AN19" s="102" t="s">
        <v>21</v>
      </c>
    </row>
    <row r="20" ht="17" customHeight="1" spans="1:40">
      <c r="A20" s="267" t="s">
        <v>2260</v>
      </c>
      <c r="B20" s="268" t="s">
        <v>816</v>
      </c>
      <c r="C20" s="267" t="s">
        <v>2261</v>
      </c>
      <c r="D20" s="269">
        <v>45761</v>
      </c>
      <c r="E20" s="269">
        <v>45818</v>
      </c>
      <c r="F20" s="270">
        <v>7293.79</v>
      </c>
      <c r="G20" s="269">
        <v>45820</v>
      </c>
      <c r="H20" s="268">
        <v>1000000000</v>
      </c>
      <c r="I20" s="281"/>
      <c r="AN20" s="102"/>
    </row>
    <row r="21" ht="15.75" customHeight="1" spans="1:9">
      <c r="A21" s="271" t="s">
        <v>2262</v>
      </c>
      <c r="B21" s="272" t="s">
        <v>816</v>
      </c>
      <c r="C21" s="273" t="s">
        <v>817</v>
      </c>
      <c r="D21" s="274">
        <v>45762</v>
      </c>
      <c r="E21" s="274">
        <v>45818</v>
      </c>
      <c r="F21" s="275">
        <v>1239.82</v>
      </c>
      <c r="G21" s="274">
        <v>45820</v>
      </c>
      <c r="H21" s="276">
        <v>1000000000</v>
      </c>
      <c r="I21" s="146"/>
    </row>
    <row r="22" ht="15.75" customHeight="1" spans="1:9">
      <c r="A22" s="25" t="s">
        <v>2263</v>
      </c>
      <c r="B22" s="28" t="s">
        <v>2264</v>
      </c>
      <c r="C22" s="25" t="s">
        <v>2265</v>
      </c>
      <c r="D22" s="57">
        <v>45812</v>
      </c>
      <c r="E22" s="57">
        <v>45817</v>
      </c>
      <c r="F22" s="58">
        <v>6400</v>
      </c>
      <c r="G22" s="57">
        <v>45820</v>
      </c>
      <c r="H22" s="28">
        <v>1000000000</v>
      </c>
      <c r="I22" s="146"/>
    </row>
    <row r="23" ht="15.75" customHeight="1" spans="1:9">
      <c r="A23" s="25" t="s">
        <v>2266</v>
      </c>
      <c r="B23" s="28" t="s">
        <v>2267</v>
      </c>
      <c r="C23" s="25" t="s">
        <v>2268</v>
      </c>
      <c r="D23" s="57">
        <v>45812</v>
      </c>
      <c r="E23" s="57">
        <v>45819</v>
      </c>
      <c r="F23" s="54">
        <v>150</v>
      </c>
      <c r="G23" s="57">
        <v>45820</v>
      </c>
      <c r="H23" s="28">
        <v>1000000000</v>
      </c>
      <c r="I23" s="146"/>
    </row>
    <row r="24" ht="15.75" customHeight="1" spans="1:9">
      <c r="A24" s="25" t="s">
        <v>2269</v>
      </c>
      <c r="B24" s="28" t="s">
        <v>119</v>
      </c>
      <c r="C24" s="194" t="s">
        <v>952</v>
      </c>
      <c r="D24" s="57">
        <v>45813</v>
      </c>
      <c r="E24" s="57">
        <v>45818</v>
      </c>
      <c r="F24" s="58">
        <v>14591.06</v>
      </c>
      <c r="G24" s="57">
        <v>45820</v>
      </c>
      <c r="H24" s="28">
        <v>1000000000</v>
      </c>
      <c r="I24" s="146"/>
    </row>
    <row r="25" ht="15.75" customHeight="1" spans="1:9">
      <c r="A25" s="25" t="s">
        <v>2270</v>
      </c>
      <c r="B25" s="28" t="s">
        <v>1818</v>
      </c>
      <c r="C25" s="25" t="s">
        <v>1936</v>
      </c>
      <c r="D25" s="57">
        <v>45813</v>
      </c>
      <c r="E25" s="57">
        <v>45818</v>
      </c>
      <c r="F25" s="54">
        <v>4411.39</v>
      </c>
      <c r="G25" s="57">
        <v>45820</v>
      </c>
      <c r="H25" s="28">
        <v>1000000000</v>
      </c>
      <c r="I25" s="146"/>
    </row>
    <row r="26" ht="15.75" customHeight="1" spans="1:9">
      <c r="A26" s="256" t="s">
        <v>2271</v>
      </c>
      <c r="B26" s="28" t="s">
        <v>246</v>
      </c>
      <c r="C26" s="25" t="s">
        <v>2272</v>
      </c>
      <c r="D26" s="57">
        <v>45813</v>
      </c>
      <c r="E26" s="57">
        <v>45819</v>
      </c>
      <c r="F26" s="58">
        <v>7675</v>
      </c>
      <c r="G26" s="57">
        <v>45820</v>
      </c>
      <c r="H26" s="28">
        <v>1000000000</v>
      </c>
      <c r="I26" s="146"/>
    </row>
    <row r="27" ht="15.75" customHeight="1" spans="1:9">
      <c r="A27" s="25" t="s">
        <v>2273</v>
      </c>
      <c r="B27" s="28" t="s">
        <v>431</v>
      </c>
      <c r="C27" s="277" t="s">
        <v>432</v>
      </c>
      <c r="D27" s="57">
        <v>45814</v>
      </c>
      <c r="E27" s="57">
        <v>45817</v>
      </c>
      <c r="F27" s="58">
        <v>17556.22</v>
      </c>
      <c r="G27" s="57">
        <v>45820</v>
      </c>
      <c r="H27" s="28">
        <v>1000000000</v>
      </c>
      <c r="I27" s="146"/>
    </row>
    <row r="28" ht="15.75" customHeight="1" spans="1:9">
      <c r="A28" s="25" t="s">
        <v>2274</v>
      </c>
      <c r="B28" s="28" t="s">
        <v>127</v>
      </c>
      <c r="C28" s="25" t="s">
        <v>763</v>
      </c>
      <c r="D28" s="57">
        <v>45814</v>
      </c>
      <c r="E28" s="57">
        <v>45817</v>
      </c>
      <c r="F28" s="58">
        <v>2660.94</v>
      </c>
      <c r="G28" s="57">
        <v>45820</v>
      </c>
      <c r="H28" s="28">
        <v>1000000000</v>
      </c>
      <c r="I28" s="146"/>
    </row>
    <row r="29" ht="15.75" customHeight="1" spans="1:9">
      <c r="A29" s="25" t="s">
        <v>2275</v>
      </c>
      <c r="B29" s="28" t="s">
        <v>127</v>
      </c>
      <c r="C29" s="25" t="s">
        <v>763</v>
      </c>
      <c r="D29" s="57">
        <v>45814</v>
      </c>
      <c r="E29" s="57">
        <v>45817</v>
      </c>
      <c r="F29" s="54">
        <v>13551.32</v>
      </c>
      <c r="G29" s="57">
        <v>45820</v>
      </c>
      <c r="H29" s="28">
        <v>1000000000</v>
      </c>
      <c r="I29" s="146"/>
    </row>
    <row r="30" ht="15.75" customHeight="1" spans="1:9">
      <c r="A30" s="69" t="s">
        <v>2276</v>
      </c>
      <c r="B30" s="59" t="s">
        <v>73</v>
      </c>
      <c r="C30" s="25" t="s">
        <v>122</v>
      </c>
      <c r="D30" s="57">
        <v>45814</v>
      </c>
      <c r="E30" s="57">
        <v>45818</v>
      </c>
      <c r="F30" s="58">
        <v>1103.18</v>
      </c>
      <c r="G30" s="57">
        <v>45820</v>
      </c>
      <c r="H30" s="59">
        <v>1000000000</v>
      </c>
      <c r="I30" s="146"/>
    </row>
    <row r="31" ht="15.75" customHeight="1" spans="1:9">
      <c r="A31" s="25" t="s">
        <v>2277</v>
      </c>
      <c r="B31" s="28" t="s">
        <v>208</v>
      </c>
      <c r="C31" s="25" t="s">
        <v>209</v>
      </c>
      <c r="D31" s="57">
        <v>45814</v>
      </c>
      <c r="E31" s="57">
        <v>45819</v>
      </c>
      <c r="F31" s="58">
        <v>4327.32</v>
      </c>
      <c r="G31" s="57">
        <v>45820</v>
      </c>
      <c r="H31" s="28">
        <v>1000000000</v>
      </c>
      <c r="I31" s="146"/>
    </row>
    <row r="32" ht="15.75" customHeight="1" spans="1:9">
      <c r="A32" s="25" t="s">
        <v>2278</v>
      </c>
      <c r="B32" s="28" t="s">
        <v>198</v>
      </c>
      <c r="C32" s="69" t="s">
        <v>296</v>
      </c>
      <c r="D32" s="57">
        <v>45814</v>
      </c>
      <c r="E32" s="57">
        <v>45819</v>
      </c>
      <c r="F32" s="54">
        <v>810</v>
      </c>
      <c r="G32" s="57">
        <v>45820</v>
      </c>
      <c r="H32" s="28">
        <v>1000000000</v>
      </c>
      <c r="I32" s="146"/>
    </row>
    <row r="33" ht="15.75" customHeight="1" spans="1:9">
      <c r="A33" s="25" t="s">
        <v>2279</v>
      </c>
      <c r="B33" s="28" t="s">
        <v>73</v>
      </c>
      <c r="C33" s="25" t="s">
        <v>74</v>
      </c>
      <c r="D33" s="57">
        <v>45814</v>
      </c>
      <c r="E33" s="57">
        <v>45819</v>
      </c>
      <c r="F33" s="58">
        <v>3211.83</v>
      </c>
      <c r="G33" s="57">
        <v>45820</v>
      </c>
      <c r="H33" s="28">
        <v>1000000000</v>
      </c>
      <c r="I33" s="146"/>
    </row>
    <row r="34" ht="15.75" customHeight="1" spans="1:9">
      <c r="A34" s="25" t="s">
        <v>2280</v>
      </c>
      <c r="B34" s="28" t="s">
        <v>1818</v>
      </c>
      <c r="C34" s="25" t="s">
        <v>1933</v>
      </c>
      <c r="D34" s="57">
        <v>45815</v>
      </c>
      <c r="E34" s="57">
        <v>45819</v>
      </c>
      <c r="F34" s="58">
        <v>5891.46</v>
      </c>
      <c r="G34" s="57">
        <v>45820</v>
      </c>
      <c r="H34" s="28">
        <v>1000000000</v>
      </c>
      <c r="I34" s="146"/>
    </row>
    <row r="35" ht="15.75" customHeight="1" spans="1:9">
      <c r="A35" s="25" t="s">
        <v>2281</v>
      </c>
      <c r="B35" s="28" t="s">
        <v>1192</v>
      </c>
      <c r="C35" s="25" t="s">
        <v>1836</v>
      </c>
      <c r="D35" s="57">
        <v>45817</v>
      </c>
      <c r="E35" s="57">
        <v>45817</v>
      </c>
      <c r="F35" s="58">
        <v>5233.24</v>
      </c>
      <c r="G35" s="57">
        <v>45820</v>
      </c>
      <c r="H35" s="28">
        <v>1000000000</v>
      </c>
      <c r="I35" s="146"/>
    </row>
    <row r="36" ht="17.25" customHeight="1" spans="1:9">
      <c r="A36" s="25" t="s">
        <v>2282</v>
      </c>
      <c r="B36" s="28" t="s">
        <v>26</v>
      </c>
      <c r="C36" s="25" t="s">
        <v>961</v>
      </c>
      <c r="D36" s="57">
        <v>45817</v>
      </c>
      <c r="E36" s="57">
        <v>45817</v>
      </c>
      <c r="F36" s="54">
        <v>7215.21</v>
      </c>
      <c r="G36" s="57">
        <v>45820</v>
      </c>
      <c r="H36" s="28">
        <v>1000000000</v>
      </c>
      <c r="I36" s="146"/>
    </row>
    <row r="37" ht="15.75" customHeight="1" spans="1:9">
      <c r="A37" s="25" t="s">
        <v>2283</v>
      </c>
      <c r="B37" s="28" t="s">
        <v>127</v>
      </c>
      <c r="C37" s="25" t="s">
        <v>128</v>
      </c>
      <c r="D37" s="57">
        <v>45817</v>
      </c>
      <c r="E37" s="57">
        <v>45818</v>
      </c>
      <c r="F37" s="58">
        <v>3842.16</v>
      </c>
      <c r="G37" s="57">
        <v>45820</v>
      </c>
      <c r="H37" s="59">
        <v>1000000000</v>
      </c>
      <c r="I37" s="146"/>
    </row>
    <row r="38" ht="15.75" customHeight="1" spans="1:9">
      <c r="A38" s="25" t="s">
        <v>2284</v>
      </c>
      <c r="B38" s="28" t="s">
        <v>138</v>
      </c>
      <c r="C38" s="55" t="s">
        <v>139</v>
      </c>
      <c r="D38" s="57">
        <v>45817</v>
      </c>
      <c r="E38" s="57">
        <v>45818</v>
      </c>
      <c r="F38" s="58">
        <v>66.2</v>
      </c>
      <c r="G38" s="57">
        <v>45820</v>
      </c>
      <c r="H38" s="59">
        <v>1000000000</v>
      </c>
      <c r="I38" s="146"/>
    </row>
    <row r="39" ht="15.75" customHeight="1" spans="1:9">
      <c r="A39" s="25" t="s">
        <v>2285</v>
      </c>
      <c r="B39" s="28" t="s">
        <v>127</v>
      </c>
      <c r="C39" s="25" t="s">
        <v>128</v>
      </c>
      <c r="D39" s="57">
        <v>45817</v>
      </c>
      <c r="E39" s="57">
        <v>45818</v>
      </c>
      <c r="F39" s="54">
        <v>7452.47</v>
      </c>
      <c r="G39" s="57">
        <v>45820</v>
      </c>
      <c r="H39" s="59">
        <v>1000000000</v>
      </c>
      <c r="I39" s="146"/>
    </row>
    <row r="40" ht="15.75" customHeight="1" spans="1:9">
      <c r="A40" s="255" t="s">
        <v>2286</v>
      </c>
      <c r="B40" s="278" t="s">
        <v>717</v>
      </c>
      <c r="C40" s="279" t="s">
        <v>718</v>
      </c>
      <c r="D40" s="57">
        <v>45817</v>
      </c>
      <c r="E40" s="57">
        <v>45818</v>
      </c>
      <c r="F40" s="58">
        <v>6855.78</v>
      </c>
      <c r="G40" s="57">
        <v>45820</v>
      </c>
      <c r="H40" s="59">
        <v>1000000000</v>
      </c>
      <c r="I40" s="146"/>
    </row>
    <row r="41" ht="15.75" customHeight="1" spans="1:9">
      <c r="A41" s="25" t="s">
        <v>2287</v>
      </c>
      <c r="B41" s="28" t="s">
        <v>124</v>
      </c>
      <c r="C41" s="25" t="s">
        <v>134</v>
      </c>
      <c r="D41" s="57">
        <v>45817</v>
      </c>
      <c r="E41" s="57">
        <v>45818</v>
      </c>
      <c r="F41" s="54">
        <v>5853.6</v>
      </c>
      <c r="G41" s="57">
        <v>45820</v>
      </c>
      <c r="H41" s="28">
        <v>1000000000</v>
      </c>
      <c r="I41" s="146"/>
    </row>
    <row r="42" ht="15.75" customHeight="1" spans="1:9">
      <c r="A42" s="25" t="s">
        <v>2288</v>
      </c>
      <c r="B42" s="28" t="s">
        <v>124</v>
      </c>
      <c r="C42" s="25" t="s">
        <v>134</v>
      </c>
      <c r="D42" s="57">
        <v>45817</v>
      </c>
      <c r="E42" s="57">
        <v>45818</v>
      </c>
      <c r="F42" s="54">
        <v>5741.79</v>
      </c>
      <c r="G42" s="57">
        <v>45820</v>
      </c>
      <c r="H42" s="28">
        <v>1000000000</v>
      </c>
      <c r="I42" s="146"/>
    </row>
    <row r="43" ht="15.75" customHeight="1" spans="1:9">
      <c r="A43" s="25" t="s">
        <v>2289</v>
      </c>
      <c r="B43" s="28" t="s">
        <v>124</v>
      </c>
      <c r="C43" s="25" t="s">
        <v>134</v>
      </c>
      <c r="D43" s="57">
        <v>45817</v>
      </c>
      <c r="E43" s="57">
        <v>45818</v>
      </c>
      <c r="F43" s="58">
        <v>3165.18</v>
      </c>
      <c r="G43" s="57">
        <v>45820</v>
      </c>
      <c r="H43" s="28">
        <v>1000000000</v>
      </c>
      <c r="I43" s="146"/>
    </row>
    <row r="44" ht="15.75" customHeight="1" spans="1:9">
      <c r="A44" s="25" t="s">
        <v>2290</v>
      </c>
      <c r="B44" s="28" t="s">
        <v>717</v>
      </c>
      <c r="C44" s="69" t="s">
        <v>718</v>
      </c>
      <c r="D44" s="57">
        <v>45817</v>
      </c>
      <c r="E44" s="57">
        <v>45817</v>
      </c>
      <c r="F44" s="58">
        <v>590</v>
      </c>
      <c r="G44" s="57">
        <v>45820</v>
      </c>
      <c r="H44" s="59">
        <v>1000000000</v>
      </c>
      <c r="I44" s="146"/>
    </row>
    <row r="45" ht="15.75" customHeight="1" spans="1:9">
      <c r="A45" s="25" t="s">
        <v>2291</v>
      </c>
      <c r="B45" s="28" t="s">
        <v>1192</v>
      </c>
      <c r="C45" s="69" t="s">
        <v>1836</v>
      </c>
      <c r="D45" s="57">
        <v>45817</v>
      </c>
      <c r="E45" s="57">
        <v>45818</v>
      </c>
      <c r="F45" s="58">
        <v>1445.66</v>
      </c>
      <c r="G45" s="57">
        <v>45820</v>
      </c>
      <c r="H45" s="28">
        <v>1000000000</v>
      </c>
      <c r="I45" s="146"/>
    </row>
    <row r="46" ht="15.75" customHeight="1" spans="1:9">
      <c r="A46" s="25" t="s">
        <v>2292</v>
      </c>
      <c r="B46" s="28" t="s">
        <v>124</v>
      </c>
      <c r="C46" s="25" t="s">
        <v>125</v>
      </c>
      <c r="D46" s="57">
        <v>45817</v>
      </c>
      <c r="E46" s="57">
        <v>45819</v>
      </c>
      <c r="F46" s="58">
        <v>5321.09</v>
      </c>
      <c r="G46" s="57">
        <v>45820</v>
      </c>
      <c r="H46" s="28">
        <v>1000000000</v>
      </c>
      <c r="I46" s="146"/>
    </row>
    <row r="47" ht="15.75" customHeight="1" spans="1:9">
      <c r="A47" s="25" t="s">
        <v>2293</v>
      </c>
      <c r="B47" s="28" t="s">
        <v>446</v>
      </c>
      <c r="C47" s="25" t="s">
        <v>447</v>
      </c>
      <c r="D47" s="57">
        <v>45817</v>
      </c>
      <c r="E47" s="57">
        <v>45819</v>
      </c>
      <c r="F47" s="58">
        <v>7124.63</v>
      </c>
      <c r="G47" s="57">
        <v>45820</v>
      </c>
      <c r="H47" s="28">
        <v>1000000000</v>
      </c>
      <c r="I47" s="146"/>
    </row>
    <row r="48" ht="15.75" customHeight="1" spans="1:9">
      <c r="A48" s="25" t="s">
        <v>2294</v>
      </c>
      <c r="B48" s="28" t="s">
        <v>1694</v>
      </c>
      <c r="C48" s="25" t="s">
        <v>2295</v>
      </c>
      <c r="D48" s="57">
        <v>45817</v>
      </c>
      <c r="E48" s="57">
        <v>45819</v>
      </c>
      <c r="F48" s="54">
        <v>3317.89</v>
      </c>
      <c r="G48" s="57">
        <v>45820</v>
      </c>
      <c r="H48" s="28">
        <v>1000000000</v>
      </c>
      <c r="I48" s="146"/>
    </row>
    <row r="49" ht="15.75" customHeight="1" spans="1:9">
      <c r="A49" s="25" t="s">
        <v>2296</v>
      </c>
      <c r="B49" s="28" t="s">
        <v>1697</v>
      </c>
      <c r="C49" s="25" t="s">
        <v>1698</v>
      </c>
      <c r="D49" s="57">
        <v>45818</v>
      </c>
      <c r="E49" s="57">
        <v>45818</v>
      </c>
      <c r="F49" s="54">
        <v>7366.97</v>
      </c>
      <c r="G49" s="57">
        <v>45820</v>
      </c>
      <c r="H49" s="28">
        <v>1000000000</v>
      </c>
      <c r="I49" s="146"/>
    </row>
    <row r="50" ht="15.75" customHeight="1" spans="1:9">
      <c r="A50" s="25" t="s">
        <v>2297</v>
      </c>
      <c r="B50" s="28" t="s">
        <v>1093</v>
      </c>
      <c r="C50" s="105" t="s">
        <v>572</v>
      </c>
      <c r="D50" s="57">
        <v>45818</v>
      </c>
      <c r="E50" s="57">
        <v>45818</v>
      </c>
      <c r="F50" s="58">
        <v>11137.02</v>
      </c>
      <c r="G50" s="57">
        <v>45820</v>
      </c>
      <c r="H50" s="59">
        <v>1000000000</v>
      </c>
      <c r="I50" s="146"/>
    </row>
    <row r="51" ht="15.75" customHeight="1" spans="1:9">
      <c r="A51" s="25" t="s">
        <v>2298</v>
      </c>
      <c r="B51" s="28" t="s">
        <v>69</v>
      </c>
      <c r="C51" s="69" t="s">
        <v>70</v>
      </c>
      <c r="D51" s="57">
        <v>45819</v>
      </c>
      <c r="E51" s="57">
        <v>45819</v>
      </c>
      <c r="F51" s="58">
        <v>4100.2</v>
      </c>
      <c r="G51" s="57">
        <v>45820</v>
      </c>
      <c r="H51" s="59">
        <v>1000000000</v>
      </c>
      <c r="I51" s="146"/>
    </row>
    <row r="52" ht="15.75" customHeight="1" spans="1:9">
      <c r="A52" s="25" t="s">
        <v>2299</v>
      </c>
      <c r="B52" s="28" t="s">
        <v>138</v>
      </c>
      <c r="C52" s="25" t="s">
        <v>139</v>
      </c>
      <c r="D52" s="57">
        <v>45819</v>
      </c>
      <c r="E52" s="57">
        <v>45820</v>
      </c>
      <c r="F52" s="58">
        <v>5250.55</v>
      </c>
      <c r="G52" s="57">
        <v>45820</v>
      </c>
      <c r="H52" s="28">
        <v>1000000000</v>
      </c>
      <c r="I52" s="146"/>
    </row>
    <row r="53" ht="15.75" customHeight="1" spans="1:9">
      <c r="A53" s="21" t="s">
        <v>40</v>
      </c>
      <c r="B53" s="22"/>
      <c r="C53" s="22"/>
      <c r="D53" s="22"/>
      <c r="E53" s="22"/>
      <c r="F53" s="22"/>
      <c r="G53" s="22"/>
      <c r="H53" s="23"/>
      <c r="I53" s="93">
        <f>SUM(F54:F57)</f>
        <v>1263233.63</v>
      </c>
    </row>
    <row r="54" customHeight="1" spans="1:9">
      <c r="A54" s="186" t="s">
        <v>2300</v>
      </c>
      <c r="B54" s="59" t="s">
        <v>148</v>
      </c>
      <c r="C54" s="179" t="s">
        <v>593</v>
      </c>
      <c r="D54" s="143">
        <v>45814</v>
      </c>
      <c r="E54" s="143">
        <v>45819</v>
      </c>
      <c r="F54" s="79">
        <v>130279.22</v>
      </c>
      <c r="G54" s="57">
        <v>45820</v>
      </c>
      <c r="H54" s="28">
        <v>1000000000</v>
      </c>
      <c r="I54" s="146"/>
    </row>
    <row r="55" customHeight="1" spans="1:9">
      <c r="A55" s="25" t="s">
        <v>2301</v>
      </c>
      <c r="B55" s="28" t="s">
        <v>148</v>
      </c>
      <c r="C55" s="179" t="s">
        <v>593</v>
      </c>
      <c r="D55" s="97">
        <v>45814</v>
      </c>
      <c r="E55" s="26">
        <v>45820</v>
      </c>
      <c r="F55" s="157">
        <v>131362.15</v>
      </c>
      <c r="G55" s="57">
        <v>45820</v>
      </c>
      <c r="H55" s="28">
        <v>1000000000</v>
      </c>
      <c r="I55" s="146"/>
    </row>
    <row r="56" customHeight="1" spans="1:9">
      <c r="A56" s="186" t="s">
        <v>2302</v>
      </c>
      <c r="B56" s="59" t="s">
        <v>144</v>
      </c>
      <c r="C56" s="179" t="s">
        <v>145</v>
      </c>
      <c r="D56" s="143">
        <v>45818</v>
      </c>
      <c r="E56" s="143">
        <v>45819</v>
      </c>
      <c r="F56" s="98">
        <v>149948.69</v>
      </c>
      <c r="G56" s="57">
        <v>45820</v>
      </c>
      <c r="H56" s="28">
        <v>1000000000</v>
      </c>
      <c r="I56" s="146"/>
    </row>
    <row r="57" customHeight="1" spans="1:9">
      <c r="A57" s="25" t="s">
        <v>2303</v>
      </c>
      <c r="B57" s="280" t="s">
        <v>148</v>
      </c>
      <c r="C57" s="179" t="s">
        <v>593</v>
      </c>
      <c r="D57" s="143">
        <v>45818</v>
      </c>
      <c r="E57" s="26">
        <v>45820</v>
      </c>
      <c r="F57" s="157">
        <v>851643.57</v>
      </c>
      <c r="G57" s="57">
        <v>45820</v>
      </c>
      <c r="H57" s="28">
        <v>1000000000</v>
      </c>
      <c r="I57" s="146"/>
    </row>
    <row r="58" ht="15.75" customHeight="1" spans="1:9">
      <c r="A58" s="21" t="s">
        <v>41</v>
      </c>
      <c r="B58" s="22"/>
      <c r="C58" s="22"/>
      <c r="D58" s="22"/>
      <c r="E58" s="22"/>
      <c r="F58" s="22"/>
      <c r="G58" s="22"/>
      <c r="H58" s="23"/>
      <c r="I58" s="93">
        <f>SUM(F59:F65)</f>
        <v>290257.82</v>
      </c>
    </row>
    <row r="59" ht="15.75" customHeight="1" spans="1:9">
      <c r="A59" s="25" t="s">
        <v>2304</v>
      </c>
      <c r="B59" s="28" t="s">
        <v>391</v>
      </c>
      <c r="C59" s="196" t="s">
        <v>1169</v>
      </c>
      <c r="D59" s="52">
        <v>45813</v>
      </c>
      <c r="E59" s="52">
        <v>45818</v>
      </c>
      <c r="F59" s="181">
        <v>38557.65</v>
      </c>
      <c r="G59" s="57">
        <v>45820</v>
      </c>
      <c r="H59" s="75">
        <v>1000000000</v>
      </c>
      <c r="I59" s="146"/>
    </row>
    <row r="60" ht="15.75" customHeight="1" spans="1:9">
      <c r="A60" s="25" t="s">
        <v>2305</v>
      </c>
      <c r="B60" s="28" t="s">
        <v>1192</v>
      </c>
      <c r="C60" s="25" t="s">
        <v>1190</v>
      </c>
      <c r="D60" s="52">
        <v>45814</v>
      </c>
      <c r="E60" s="52">
        <v>45817</v>
      </c>
      <c r="F60" s="181">
        <v>31602.82</v>
      </c>
      <c r="G60" s="57">
        <v>45820</v>
      </c>
      <c r="H60" s="75">
        <v>1000000000</v>
      </c>
      <c r="I60" s="146"/>
    </row>
    <row r="61" ht="15.75" customHeight="1" spans="1:9">
      <c r="A61" s="25" t="s">
        <v>2306</v>
      </c>
      <c r="B61" s="28" t="s">
        <v>155</v>
      </c>
      <c r="C61" s="25" t="s">
        <v>595</v>
      </c>
      <c r="D61" s="52">
        <v>45817</v>
      </c>
      <c r="E61" s="52">
        <v>45817</v>
      </c>
      <c r="F61" s="181">
        <v>70684.35</v>
      </c>
      <c r="G61" s="57">
        <v>45820</v>
      </c>
      <c r="H61" s="75">
        <v>1000000000</v>
      </c>
      <c r="I61" s="146"/>
    </row>
    <row r="62" ht="15.75" customHeight="1" spans="1:9">
      <c r="A62" s="25" t="s">
        <v>2307</v>
      </c>
      <c r="B62" s="28" t="s">
        <v>95</v>
      </c>
      <c r="C62" s="25" t="s">
        <v>96</v>
      </c>
      <c r="D62" s="52">
        <v>45817</v>
      </c>
      <c r="E62" s="52">
        <v>45818</v>
      </c>
      <c r="F62" s="181">
        <v>13293.03</v>
      </c>
      <c r="G62" s="57">
        <v>45820</v>
      </c>
      <c r="H62" s="75">
        <v>1000000000</v>
      </c>
      <c r="I62" s="146"/>
    </row>
    <row r="63" ht="15.75" customHeight="1" spans="1:9">
      <c r="A63" s="25" t="s">
        <v>2308</v>
      </c>
      <c r="B63" s="28" t="s">
        <v>95</v>
      </c>
      <c r="C63" s="25" t="s">
        <v>96</v>
      </c>
      <c r="D63" s="52">
        <v>45818</v>
      </c>
      <c r="E63" s="57">
        <v>45819</v>
      </c>
      <c r="F63" s="181">
        <v>18999.22</v>
      </c>
      <c r="G63" s="57">
        <v>45820</v>
      </c>
      <c r="H63" s="75">
        <v>1000000000</v>
      </c>
      <c r="I63" s="146"/>
    </row>
    <row r="64" s="245" customFormat="1" ht="15.75" customHeight="1" spans="1:40">
      <c r="A64" s="33" t="s">
        <v>2309</v>
      </c>
      <c r="B64" s="34" t="s">
        <v>166</v>
      </c>
      <c r="C64" s="48" t="s">
        <v>2310</v>
      </c>
      <c r="D64" s="36">
        <v>45818</v>
      </c>
      <c r="E64" s="36">
        <v>45820</v>
      </c>
      <c r="F64" s="136">
        <v>111920.28</v>
      </c>
      <c r="G64" s="40">
        <v>45820</v>
      </c>
      <c r="H64" s="135">
        <v>1000000000</v>
      </c>
      <c r="I64" s="144"/>
      <c r="J64" s="248"/>
      <c r="K64" s="248"/>
      <c r="L64" s="248"/>
      <c r="M64" s="248"/>
      <c r="N64" s="248"/>
      <c r="O64" s="248"/>
      <c r="P64" s="248"/>
      <c r="Q64" s="248"/>
      <c r="R64" s="248"/>
      <c r="S64" s="248"/>
      <c r="T64" s="248"/>
      <c r="U64" s="248"/>
      <c r="V64" s="248"/>
      <c r="W64" s="248"/>
      <c r="X64" s="248"/>
      <c r="Y64" s="248"/>
      <c r="Z64" s="248"/>
      <c r="AA64" s="248"/>
      <c r="AB64" s="248"/>
      <c r="AC64" s="248"/>
      <c r="AD64" s="248"/>
      <c r="AE64" s="248"/>
      <c r="AF64" s="248"/>
      <c r="AG64" s="248"/>
      <c r="AH64" s="248"/>
      <c r="AI64" s="248"/>
      <c r="AJ64" s="248"/>
      <c r="AK64" s="248"/>
      <c r="AL64" s="248"/>
      <c r="AM64" s="248"/>
      <c r="AN64" s="248"/>
    </row>
    <row r="65" ht="15.75" customHeight="1" spans="1:9">
      <c r="A65" s="121" t="s">
        <v>2311</v>
      </c>
      <c r="B65" s="282" t="s">
        <v>160</v>
      </c>
      <c r="C65" s="283" t="s">
        <v>1684</v>
      </c>
      <c r="D65" s="161">
        <v>45819</v>
      </c>
      <c r="E65" s="161">
        <v>45820</v>
      </c>
      <c r="F65" s="284">
        <v>5200.47</v>
      </c>
      <c r="G65" s="128">
        <v>45820</v>
      </c>
      <c r="H65" s="135">
        <v>1000000000</v>
      </c>
      <c r="I65" s="144"/>
    </row>
    <row r="66" ht="15.75" customHeight="1" spans="1:9">
      <c r="A66" s="21" t="s">
        <v>45</v>
      </c>
      <c r="B66" s="22"/>
      <c r="C66" s="22"/>
      <c r="D66" s="22"/>
      <c r="E66" s="22"/>
      <c r="F66" s="22"/>
      <c r="G66" s="22"/>
      <c r="H66" s="23"/>
      <c r="I66" s="93">
        <f t="shared" ref="I66:I70" si="0">SUM(F67)</f>
        <v>21106.31</v>
      </c>
    </row>
    <row r="67" ht="18" customHeight="1" spans="1:9">
      <c r="A67" s="25" t="s">
        <v>2312</v>
      </c>
      <c r="B67" s="25" t="s">
        <v>116</v>
      </c>
      <c r="C67" s="25" t="s">
        <v>105</v>
      </c>
      <c r="D67" s="52">
        <v>45814</v>
      </c>
      <c r="E67" s="52">
        <v>45819</v>
      </c>
      <c r="F67" s="60">
        <v>21106.31</v>
      </c>
      <c r="G67" s="57">
        <v>45820</v>
      </c>
      <c r="H67" s="28" t="s">
        <v>1397</v>
      </c>
      <c r="I67" s="146"/>
    </row>
    <row r="68" ht="15.75" customHeight="1" spans="1:9">
      <c r="A68" s="21" t="s">
        <v>50</v>
      </c>
      <c r="B68" s="22"/>
      <c r="C68" s="22"/>
      <c r="D68" s="22"/>
      <c r="E68" s="22"/>
      <c r="F68" s="22"/>
      <c r="G68" s="22"/>
      <c r="H68" s="23"/>
      <c r="I68" s="93">
        <f t="shared" si="0"/>
        <v>196075.42</v>
      </c>
    </row>
    <row r="69" ht="15.75" customHeight="1" spans="1:9">
      <c r="A69" s="25" t="s">
        <v>2313</v>
      </c>
      <c r="B69" s="25" t="s">
        <v>412</v>
      </c>
      <c r="C69" s="196" t="s">
        <v>2314</v>
      </c>
      <c r="D69" s="88">
        <v>45818</v>
      </c>
      <c r="E69" s="88">
        <v>45819</v>
      </c>
      <c r="F69" s="98">
        <v>196075.42</v>
      </c>
      <c r="G69" s="57">
        <v>45820</v>
      </c>
      <c r="H69" s="99">
        <v>1050000117</v>
      </c>
      <c r="I69" s="146"/>
    </row>
    <row r="70" ht="15.75" customHeight="1" spans="1:9">
      <c r="A70" s="21" t="s">
        <v>53</v>
      </c>
      <c r="B70" s="22"/>
      <c r="C70" s="22"/>
      <c r="D70" s="22"/>
      <c r="E70" s="22"/>
      <c r="F70" s="22"/>
      <c r="G70" s="22"/>
      <c r="H70" s="23"/>
      <c r="I70" s="93">
        <f t="shared" si="0"/>
        <v>0</v>
      </c>
    </row>
    <row r="71" ht="15.75" customHeight="1" spans="1:9">
      <c r="A71" s="107"/>
      <c r="B71" s="28"/>
      <c r="C71" s="25"/>
      <c r="D71" s="26"/>
      <c r="E71" s="26"/>
      <c r="F71" s="168"/>
      <c r="G71" s="169"/>
      <c r="H71" s="50"/>
      <c r="I71" s="25"/>
    </row>
    <row r="72" ht="15.75" customHeight="1" spans="1:9">
      <c r="A72" s="21" t="s">
        <v>55</v>
      </c>
      <c r="B72" s="22"/>
      <c r="C72" s="22"/>
      <c r="D72" s="22"/>
      <c r="E72" s="22"/>
      <c r="F72" s="22"/>
      <c r="G72" s="22"/>
      <c r="H72" s="23"/>
      <c r="I72" s="93">
        <f>SUM(F73)</f>
        <v>0</v>
      </c>
    </row>
    <row r="73" ht="15.75" customHeight="1" spans="1:9">
      <c r="A73" s="107"/>
      <c r="B73" s="28"/>
      <c r="C73" s="25"/>
      <c r="D73" s="26"/>
      <c r="E73" s="26"/>
      <c r="F73" s="188"/>
      <c r="G73" s="80"/>
      <c r="H73" s="28"/>
      <c r="I73" s="25"/>
    </row>
    <row r="74" ht="15.75" customHeight="1" spans="1:9">
      <c r="A74" s="21" t="s">
        <v>56</v>
      </c>
      <c r="B74" s="22"/>
      <c r="C74" s="22"/>
      <c r="D74" s="22"/>
      <c r="E74" s="22"/>
      <c r="F74" s="22"/>
      <c r="G74" s="22"/>
      <c r="H74" s="23"/>
      <c r="I74" s="93">
        <f>SUM(F75)</f>
        <v>0</v>
      </c>
    </row>
    <row r="75" customHeight="1" spans="1:9">
      <c r="A75" s="25"/>
      <c r="B75" s="28"/>
      <c r="C75" s="25"/>
      <c r="D75" s="143"/>
      <c r="E75" s="97"/>
      <c r="F75" s="27"/>
      <c r="G75" s="189"/>
      <c r="H75" s="28"/>
      <c r="I75" s="59"/>
    </row>
    <row r="76" customFormat="1" ht="15.75" customHeight="1" spans="1:8">
      <c r="A76" s="6"/>
      <c r="B76" s="7"/>
      <c r="D76" s="7"/>
      <c r="E76" s="7"/>
      <c r="F76" s="110"/>
      <c r="G76" s="111"/>
      <c r="H76" s="112"/>
    </row>
    <row r="77" customFormat="1" ht="15.75" customHeight="1" spans="1:8">
      <c r="A77" s="113" t="s">
        <v>60</v>
      </c>
      <c r="B77" s="63"/>
      <c r="C77" s="63"/>
      <c r="D77" s="7"/>
      <c r="E77" s="7"/>
      <c r="F77" s="110"/>
      <c r="H77" s="7"/>
    </row>
    <row r="78" customFormat="1" ht="15.75" customHeight="1" spans="1:8">
      <c r="A78" s="114" t="s">
        <v>61</v>
      </c>
      <c r="B78" s="12"/>
      <c r="C78" s="12"/>
      <c r="D78" s="7"/>
      <c r="E78" s="7"/>
      <c r="F78" s="110"/>
      <c r="H78" s="7"/>
    </row>
    <row r="79" customFormat="1" ht="15.75" customHeight="1" spans="1:8">
      <c r="A79" s="6"/>
      <c r="B79" s="7"/>
      <c r="D79" s="7"/>
      <c r="E79" s="7"/>
      <c r="F79" s="110"/>
      <c r="H79" s="7"/>
    </row>
    <row r="80" customFormat="1" ht="15.75" customHeight="1" spans="1:8">
      <c r="A80" s="6"/>
      <c r="B80" s="7"/>
      <c r="D80" s="7"/>
      <c r="E80" s="7"/>
      <c r="F80" s="110"/>
      <c r="H80" s="7"/>
    </row>
    <row r="81" customFormat="1" ht="15.75" customHeight="1" spans="1:8">
      <c r="A81" s="6"/>
      <c r="B81" s="7"/>
      <c r="D81" s="7"/>
      <c r="E81" s="7"/>
      <c r="F81" s="110"/>
      <c r="H81" s="7"/>
    </row>
    <row r="82" customFormat="1" ht="15.75" customHeight="1" spans="1:8">
      <c r="A82" s="6"/>
      <c r="B82" s="7"/>
      <c r="D82" s="7"/>
      <c r="E82" s="7"/>
      <c r="F82" s="110"/>
      <c r="H82" s="7"/>
    </row>
    <row r="83" customFormat="1" ht="15.75" customHeight="1" spans="1:8">
      <c r="A83" s="6"/>
      <c r="B83" s="7"/>
      <c r="D83" s="7"/>
      <c r="E83" s="7"/>
      <c r="F83" s="110"/>
      <c r="H83" s="7"/>
    </row>
    <row r="84" customFormat="1" ht="15.75" customHeight="1" spans="1:8">
      <c r="A84" s="6"/>
      <c r="B84" s="7"/>
      <c r="D84" s="7"/>
      <c r="E84" s="7"/>
      <c r="F84" s="110"/>
      <c r="H84" s="7"/>
    </row>
    <row r="85" customFormat="1" ht="15.75" customHeight="1" spans="1:8">
      <c r="A85" s="6"/>
      <c r="B85" s="7"/>
      <c r="D85" s="7"/>
      <c r="E85" s="7"/>
      <c r="F85" s="110"/>
      <c r="H85" s="7"/>
    </row>
    <row r="86" customFormat="1" ht="15.75" customHeight="1" spans="1:8">
      <c r="A86" s="6"/>
      <c r="B86" s="7"/>
      <c r="D86" s="7"/>
      <c r="E86" s="7"/>
      <c r="F86" s="110"/>
      <c r="H86" s="7"/>
    </row>
    <row r="87" customFormat="1" ht="15.75" customHeight="1" spans="1:8">
      <c r="A87" s="6"/>
      <c r="B87" s="7"/>
      <c r="D87" s="7"/>
      <c r="E87" s="7"/>
      <c r="F87" s="110"/>
      <c r="H87" s="7"/>
    </row>
    <row r="88" customFormat="1" ht="15.75" customHeight="1" spans="1:8">
      <c r="A88" s="6"/>
      <c r="B88" s="7"/>
      <c r="D88" s="7"/>
      <c r="E88" s="7"/>
      <c r="F88" s="110"/>
      <c r="H88" s="7"/>
    </row>
    <row r="89" customFormat="1" ht="15.75" customHeight="1" spans="1:8">
      <c r="A89" s="6"/>
      <c r="B89" s="7"/>
      <c r="D89" s="7"/>
      <c r="E89" s="7"/>
      <c r="F89" s="110"/>
      <c r="H89" s="7"/>
    </row>
    <row r="90" customFormat="1" ht="15.75" customHeight="1" spans="1:8">
      <c r="A90" s="6"/>
      <c r="B90" s="7"/>
      <c r="D90" s="7"/>
      <c r="E90" s="7"/>
      <c r="F90" s="110"/>
      <c r="H90" s="7"/>
    </row>
    <row r="91" customFormat="1" ht="15.75" customHeight="1" spans="1:8">
      <c r="A91" s="6"/>
      <c r="B91" s="7"/>
      <c r="D91" s="7"/>
      <c r="E91" s="7"/>
      <c r="F91" s="110"/>
      <c r="H91" s="7"/>
    </row>
    <row r="92" customFormat="1" ht="15.75" customHeight="1" spans="1:8">
      <c r="A92" s="6"/>
      <c r="B92" s="7"/>
      <c r="D92" s="7"/>
      <c r="E92" s="7"/>
      <c r="F92" s="110"/>
      <c r="H92" s="7"/>
    </row>
    <row r="93" customFormat="1" ht="15.75" customHeight="1" spans="1:8">
      <c r="A93" s="6"/>
      <c r="B93" s="7"/>
      <c r="D93" s="7"/>
      <c r="E93" s="7"/>
      <c r="F93" s="110"/>
      <c r="H93" s="7"/>
    </row>
    <row r="94" customFormat="1" ht="15.75" customHeight="1" spans="1:8">
      <c r="A94" s="6"/>
      <c r="B94" s="7"/>
      <c r="D94" s="7"/>
      <c r="E94" s="7"/>
      <c r="F94" s="110"/>
      <c r="H94" s="7"/>
    </row>
    <row r="95" customFormat="1" ht="15.75" customHeight="1" spans="1:8">
      <c r="A95" s="6"/>
      <c r="B95" s="7"/>
      <c r="D95" s="7"/>
      <c r="E95" s="7"/>
      <c r="F95" s="110"/>
      <c r="H95" s="7"/>
    </row>
    <row r="96" customFormat="1" ht="15.75" customHeight="1" spans="1:8">
      <c r="A96" s="6"/>
      <c r="B96" s="7"/>
      <c r="D96" s="7"/>
      <c r="E96" s="7"/>
      <c r="F96" s="110"/>
      <c r="H96" s="7"/>
    </row>
    <row r="97" customFormat="1" ht="15.75" customHeight="1" spans="1:8">
      <c r="A97" s="6"/>
      <c r="B97" s="7"/>
      <c r="D97" s="7"/>
      <c r="E97" s="7"/>
      <c r="F97" s="110"/>
      <c r="H97" s="7"/>
    </row>
    <row r="98" customFormat="1" ht="15.75" customHeight="1" spans="1:8">
      <c r="A98" s="6"/>
      <c r="B98" s="7"/>
      <c r="D98" s="7"/>
      <c r="E98" s="7"/>
      <c r="F98" s="110"/>
      <c r="H98" s="7"/>
    </row>
    <row r="99" customFormat="1" ht="15.75" customHeight="1" spans="1:8">
      <c r="A99" s="6"/>
      <c r="B99" s="7"/>
      <c r="D99" s="7"/>
      <c r="E99" s="7"/>
      <c r="F99" s="110"/>
      <c r="H99" s="7"/>
    </row>
    <row r="100" customFormat="1" ht="15.75" customHeight="1" spans="1:8">
      <c r="A100" s="6"/>
      <c r="B100" s="7"/>
      <c r="D100" s="7"/>
      <c r="E100" s="7"/>
      <c r="F100" s="110"/>
      <c r="H100" s="7"/>
    </row>
    <row r="101" customFormat="1" ht="15.75" customHeight="1" spans="1:8">
      <c r="A101" s="6"/>
      <c r="B101" s="7"/>
      <c r="D101" s="7"/>
      <c r="E101" s="7"/>
      <c r="F101" s="110"/>
      <c r="H101" s="7"/>
    </row>
    <row r="102" customFormat="1" ht="15.75" customHeight="1" spans="1:8">
      <c r="A102" s="6"/>
      <c r="B102" s="7"/>
      <c r="D102" s="7"/>
      <c r="E102" s="7"/>
      <c r="F102" s="110"/>
      <c r="H102" s="7"/>
    </row>
    <row r="103" customFormat="1" ht="15.75" customHeight="1" spans="1:8">
      <c r="A103" s="6"/>
      <c r="B103" s="7"/>
      <c r="D103" s="7"/>
      <c r="E103" s="7"/>
      <c r="F103" s="110"/>
      <c r="H103" s="7"/>
    </row>
    <row r="104" customFormat="1" ht="15.75" customHeight="1" spans="1:8">
      <c r="A104" s="6"/>
      <c r="B104" s="7"/>
      <c r="D104" s="7"/>
      <c r="E104" s="7"/>
      <c r="F104" s="110"/>
      <c r="H104" s="7"/>
    </row>
    <row r="105" customFormat="1" ht="15.75" customHeight="1" spans="1:8">
      <c r="A105" s="6"/>
      <c r="B105" s="7"/>
      <c r="D105" s="7"/>
      <c r="E105" s="7"/>
      <c r="F105" s="110"/>
      <c r="H105" s="7"/>
    </row>
    <row r="106" customFormat="1" ht="15.75" customHeight="1" spans="1:8">
      <c r="A106" s="6"/>
      <c r="B106" s="7"/>
      <c r="D106" s="7"/>
      <c r="E106" s="7"/>
      <c r="F106" s="110"/>
      <c r="H106" s="7"/>
    </row>
    <row r="107" customFormat="1" ht="15.75" customHeight="1" spans="1:8">
      <c r="A107" s="6"/>
      <c r="B107" s="7"/>
      <c r="D107" s="7"/>
      <c r="E107" s="7"/>
      <c r="F107" s="110"/>
      <c r="H107" s="7"/>
    </row>
    <row r="108" customFormat="1" ht="15.75" customHeight="1" spans="1:8">
      <c r="A108" s="6"/>
      <c r="B108" s="7"/>
      <c r="D108" s="7"/>
      <c r="E108" s="7"/>
      <c r="F108" s="110"/>
      <c r="H108" s="7"/>
    </row>
    <row r="109" customFormat="1" ht="15.75" customHeight="1" spans="1:8">
      <c r="A109" s="6"/>
      <c r="B109" s="7"/>
      <c r="D109" s="7"/>
      <c r="E109" s="7"/>
      <c r="F109" s="110"/>
      <c r="H109" s="7"/>
    </row>
    <row r="110" customFormat="1" ht="15.75" customHeight="1" spans="1:8">
      <c r="A110" s="6"/>
      <c r="B110" s="7"/>
      <c r="D110" s="7"/>
      <c r="E110" s="7"/>
      <c r="F110" s="110"/>
      <c r="H110" s="7"/>
    </row>
    <row r="111" customFormat="1" ht="15.75" customHeight="1" spans="1:8">
      <c r="A111" s="6"/>
      <c r="B111" s="7"/>
      <c r="D111" s="7"/>
      <c r="E111" s="7"/>
      <c r="F111" s="110"/>
      <c r="H111" s="7"/>
    </row>
    <row r="112" customFormat="1" ht="15.75" customHeight="1" spans="1:8">
      <c r="A112" s="6"/>
      <c r="B112" s="7"/>
      <c r="D112" s="7"/>
      <c r="E112" s="7"/>
      <c r="F112" s="110"/>
      <c r="H112" s="7"/>
    </row>
    <row r="113" customFormat="1" ht="15.75" customHeight="1" spans="1:8">
      <c r="A113" s="6"/>
      <c r="B113" s="7"/>
      <c r="D113" s="7"/>
      <c r="E113" s="7"/>
      <c r="F113" s="110"/>
      <c r="H113" s="7"/>
    </row>
    <row r="114" customFormat="1" ht="15.75" customHeight="1" spans="1:8">
      <c r="A114" s="6"/>
      <c r="B114" s="7"/>
      <c r="D114" s="7"/>
      <c r="E114" s="7"/>
      <c r="F114" s="110"/>
      <c r="H114" s="7"/>
    </row>
    <row r="115" customFormat="1" ht="15.75" customHeight="1" spans="1:8">
      <c r="A115" s="6"/>
      <c r="B115" s="7"/>
      <c r="D115" s="7"/>
      <c r="E115" s="7"/>
      <c r="F115" s="110"/>
      <c r="H115" s="7"/>
    </row>
    <row r="116" customFormat="1" ht="15.75" customHeight="1" spans="1:8">
      <c r="A116" s="6"/>
      <c r="B116" s="7"/>
      <c r="D116" s="7"/>
      <c r="E116" s="7"/>
      <c r="F116" s="110"/>
      <c r="H116" s="7"/>
    </row>
    <row r="117" customFormat="1" ht="15.75" customHeight="1" spans="1:8">
      <c r="A117" s="6"/>
      <c r="B117" s="7"/>
      <c r="D117" s="7"/>
      <c r="E117" s="7"/>
      <c r="F117" s="110"/>
      <c r="H117" s="7"/>
    </row>
    <row r="118" customFormat="1" ht="15.75" customHeight="1" spans="1:8">
      <c r="A118" s="6"/>
      <c r="B118" s="7"/>
      <c r="D118" s="7"/>
      <c r="E118" s="7"/>
      <c r="F118" s="110"/>
      <c r="H118" s="7"/>
    </row>
    <row r="119" customFormat="1" ht="15.75" customHeight="1" spans="1:8">
      <c r="A119" s="6"/>
      <c r="B119" s="7"/>
      <c r="D119" s="7"/>
      <c r="E119" s="7"/>
      <c r="F119" s="110"/>
      <c r="H119" s="7"/>
    </row>
    <row r="120" customFormat="1" ht="15.75" customHeight="1" spans="1:8">
      <c r="A120" s="6"/>
      <c r="B120" s="7"/>
      <c r="D120" s="7"/>
      <c r="E120" s="7"/>
      <c r="F120" s="110"/>
      <c r="H120" s="7"/>
    </row>
    <row r="121" customFormat="1" ht="15.75" customHeight="1" spans="1:8">
      <c r="A121" s="6"/>
      <c r="B121" s="7"/>
      <c r="D121" s="7"/>
      <c r="E121" s="7"/>
      <c r="F121" s="110"/>
      <c r="H121" s="7"/>
    </row>
    <row r="122" customFormat="1" ht="15.75" customHeight="1" spans="1:8">
      <c r="A122" s="6"/>
      <c r="B122" s="7"/>
      <c r="D122" s="7"/>
      <c r="E122" s="7"/>
      <c r="F122" s="110"/>
      <c r="H122" s="7"/>
    </row>
    <row r="123" customFormat="1" ht="15.75" customHeight="1" spans="1:8">
      <c r="A123" s="6"/>
      <c r="B123" s="7"/>
      <c r="D123" s="7"/>
      <c r="E123" s="7"/>
      <c r="F123" s="110"/>
      <c r="H123" s="7"/>
    </row>
    <row r="124" customFormat="1" ht="15.75" customHeight="1" spans="1:8">
      <c r="A124" s="6"/>
      <c r="B124" s="7"/>
      <c r="D124" s="7"/>
      <c r="E124" s="7"/>
      <c r="F124" s="110"/>
      <c r="H124" s="7"/>
    </row>
    <row r="125" customFormat="1" ht="15.75" customHeight="1" spans="1:8">
      <c r="A125" s="6"/>
      <c r="B125" s="7"/>
      <c r="D125" s="7"/>
      <c r="E125" s="7"/>
      <c r="F125" s="110"/>
      <c r="H125" s="7"/>
    </row>
    <row r="126" customFormat="1" ht="15.75" customHeight="1" spans="1:8">
      <c r="A126" s="6"/>
      <c r="B126" s="7"/>
      <c r="D126" s="7"/>
      <c r="E126" s="7"/>
      <c r="F126" s="110"/>
      <c r="H126" s="7"/>
    </row>
    <row r="127" customFormat="1" ht="15.75" customHeight="1" spans="1:8">
      <c r="A127" s="6"/>
      <c r="B127" s="7"/>
      <c r="D127" s="7"/>
      <c r="E127" s="7"/>
      <c r="F127" s="110"/>
      <c r="H127" s="7"/>
    </row>
    <row r="128" customFormat="1" ht="15.75" customHeight="1" spans="1:8">
      <c r="A128" s="6"/>
      <c r="B128" s="7"/>
      <c r="D128" s="7"/>
      <c r="E128" s="7"/>
      <c r="F128" s="110"/>
      <c r="H128" s="7"/>
    </row>
    <row r="129" customFormat="1" ht="15.75" customHeight="1" spans="1:8">
      <c r="A129" s="6"/>
      <c r="B129" s="7"/>
      <c r="D129" s="7"/>
      <c r="E129" s="7"/>
      <c r="F129" s="110"/>
      <c r="H129" s="7"/>
    </row>
    <row r="130" customFormat="1" ht="15.75" customHeight="1" spans="1:8">
      <c r="A130" s="6"/>
      <c r="B130" s="7"/>
      <c r="D130" s="7"/>
      <c r="E130" s="7"/>
      <c r="F130" s="110"/>
      <c r="H130" s="7"/>
    </row>
    <row r="131" customFormat="1" ht="15.75" customHeight="1" spans="1:8">
      <c r="A131" s="6"/>
      <c r="B131" s="7"/>
      <c r="D131" s="7"/>
      <c r="E131" s="7"/>
      <c r="F131" s="110"/>
      <c r="H131" s="7"/>
    </row>
    <row r="132" customFormat="1" ht="15.75" customHeight="1" spans="1:8">
      <c r="A132" s="6"/>
      <c r="B132" s="7"/>
      <c r="D132" s="7"/>
      <c r="E132" s="7"/>
      <c r="F132" s="110"/>
      <c r="H132" s="7"/>
    </row>
    <row r="133" customFormat="1" ht="15.75" customHeight="1" spans="1:8">
      <c r="A133" s="6"/>
      <c r="B133" s="7"/>
      <c r="D133" s="7"/>
      <c r="E133" s="7"/>
      <c r="F133" s="110"/>
      <c r="H133" s="7"/>
    </row>
    <row r="134" customFormat="1" ht="15.75" customHeight="1" spans="1:8">
      <c r="A134" s="6"/>
      <c r="B134" s="7"/>
      <c r="D134" s="7"/>
      <c r="E134" s="7"/>
      <c r="F134" s="110"/>
      <c r="H134" s="7"/>
    </row>
    <row r="135" customFormat="1" ht="15.75" customHeight="1" spans="1:8">
      <c r="A135" s="6"/>
      <c r="B135" s="7"/>
      <c r="D135" s="7"/>
      <c r="E135" s="7"/>
      <c r="F135" s="110"/>
      <c r="H135" s="7"/>
    </row>
    <row r="136" customFormat="1" ht="15.75" customHeight="1" spans="1:8">
      <c r="A136" s="6"/>
      <c r="B136" s="7"/>
      <c r="D136" s="7"/>
      <c r="E136" s="7"/>
      <c r="F136" s="110"/>
      <c r="H136" s="7"/>
    </row>
    <row r="137" customFormat="1" ht="15.75" customHeight="1" spans="1:8">
      <c r="A137" s="6"/>
      <c r="B137" s="7"/>
      <c r="D137" s="7"/>
      <c r="E137" s="7"/>
      <c r="F137" s="110"/>
      <c r="H137" s="7"/>
    </row>
    <row r="138" customFormat="1" ht="15.75" customHeight="1" spans="1:8">
      <c r="A138" s="6"/>
      <c r="B138" s="7"/>
      <c r="D138" s="7"/>
      <c r="E138" s="7"/>
      <c r="F138" s="110"/>
      <c r="H138" s="7"/>
    </row>
    <row r="139" customFormat="1" ht="15.75" customHeight="1" spans="1:8">
      <c r="A139" s="6"/>
      <c r="B139" s="7"/>
      <c r="D139" s="7"/>
      <c r="E139" s="7"/>
      <c r="F139" s="110"/>
      <c r="H139" s="7"/>
    </row>
    <row r="140" customFormat="1" ht="15.75" customHeight="1" spans="1:8">
      <c r="A140" s="6"/>
      <c r="B140" s="7"/>
      <c r="D140" s="7"/>
      <c r="E140" s="7"/>
      <c r="F140" s="110"/>
      <c r="H140" s="7"/>
    </row>
    <row r="141" customFormat="1" ht="15.75" customHeight="1" spans="1:8">
      <c r="A141" s="6"/>
      <c r="B141" s="7"/>
      <c r="D141" s="7"/>
      <c r="E141" s="7"/>
      <c r="F141" s="110"/>
      <c r="H141" s="7"/>
    </row>
    <row r="142" customFormat="1" ht="15.75" customHeight="1" spans="1:8">
      <c r="A142" s="6"/>
      <c r="B142" s="7"/>
      <c r="D142" s="7"/>
      <c r="E142" s="7"/>
      <c r="F142" s="110"/>
      <c r="H142" s="7"/>
    </row>
    <row r="143" customFormat="1" ht="15.75" customHeight="1" spans="1:8">
      <c r="A143" s="6"/>
      <c r="B143" s="7"/>
      <c r="D143" s="7"/>
      <c r="E143" s="7"/>
      <c r="F143" s="110"/>
      <c r="H143" s="7"/>
    </row>
    <row r="144" customFormat="1" ht="15.75" customHeight="1" spans="1:8">
      <c r="A144" s="6"/>
      <c r="B144" s="7"/>
      <c r="D144" s="7"/>
      <c r="E144" s="7"/>
      <c r="F144" s="110"/>
      <c r="H144" s="7"/>
    </row>
    <row r="145" customFormat="1" ht="15.75" customHeight="1" spans="1:8">
      <c r="A145" s="6"/>
      <c r="B145" s="7"/>
      <c r="D145" s="7"/>
      <c r="E145" s="7"/>
      <c r="F145" s="110"/>
      <c r="H145" s="7"/>
    </row>
    <row r="146" customFormat="1" ht="15.75" customHeight="1" spans="1:8">
      <c r="A146" s="6"/>
      <c r="B146" s="7"/>
      <c r="D146" s="7"/>
      <c r="E146" s="7"/>
      <c r="F146" s="110"/>
      <c r="H146" s="7"/>
    </row>
    <row r="147" customFormat="1" ht="15.75" customHeight="1" spans="1:8">
      <c r="A147" s="6"/>
      <c r="B147" s="7"/>
      <c r="D147" s="7"/>
      <c r="E147" s="7"/>
      <c r="F147" s="110"/>
      <c r="H147" s="7"/>
    </row>
    <row r="148" customFormat="1" ht="15.75" customHeight="1" spans="1:8">
      <c r="A148" s="6"/>
      <c r="B148" s="7"/>
      <c r="D148" s="7"/>
      <c r="E148" s="7"/>
      <c r="F148" s="110"/>
      <c r="H148" s="7"/>
    </row>
    <row r="149" customFormat="1" ht="15.75" customHeight="1" spans="1:8">
      <c r="A149" s="6"/>
      <c r="B149" s="7"/>
      <c r="D149" s="7"/>
      <c r="E149" s="7"/>
      <c r="F149" s="110"/>
      <c r="H149" s="7"/>
    </row>
    <row r="150" customFormat="1" ht="15.75" customHeight="1" spans="1:8">
      <c r="A150" s="6"/>
      <c r="B150" s="7"/>
      <c r="D150" s="7"/>
      <c r="E150" s="7"/>
      <c r="F150" s="110"/>
      <c r="H150" s="7"/>
    </row>
    <row r="151" customFormat="1" ht="15.75" customHeight="1" spans="1:8">
      <c r="A151" s="6"/>
      <c r="B151" s="7"/>
      <c r="D151" s="7"/>
      <c r="E151" s="7"/>
      <c r="F151" s="110"/>
      <c r="H151" s="7"/>
    </row>
    <row r="152" customFormat="1" ht="15.75" customHeight="1" spans="1:8">
      <c r="A152" s="6"/>
      <c r="B152" s="7"/>
      <c r="D152" s="7"/>
      <c r="E152" s="7"/>
      <c r="F152" s="110"/>
      <c r="H152" s="7"/>
    </row>
    <row r="153" customFormat="1" ht="15.75" customHeight="1" spans="1:8">
      <c r="A153" s="6"/>
      <c r="B153" s="7"/>
      <c r="D153" s="7"/>
      <c r="E153" s="7"/>
      <c r="F153" s="110"/>
      <c r="H153" s="7"/>
    </row>
    <row r="154" customFormat="1" ht="15.75" customHeight="1" spans="1:8">
      <c r="A154" s="6"/>
      <c r="B154" s="7"/>
      <c r="D154" s="7"/>
      <c r="E154" s="7"/>
      <c r="F154" s="110"/>
      <c r="H154" s="7"/>
    </row>
    <row r="155" customFormat="1" ht="15.75" customHeight="1" spans="1:8">
      <c r="A155" s="6"/>
      <c r="B155" s="7"/>
      <c r="D155" s="7"/>
      <c r="E155" s="7"/>
      <c r="F155" s="110"/>
      <c r="H155" s="7"/>
    </row>
    <row r="156" customFormat="1" ht="15.75" customHeight="1" spans="1:8">
      <c r="A156" s="6"/>
      <c r="B156" s="7"/>
      <c r="D156" s="7"/>
      <c r="E156" s="7"/>
      <c r="F156" s="110"/>
      <c r="H156" s="7"/>
    </row>
    <row r="157" customFormat="1" ht="15.75" customHeight="1" spans="1:8">
      <c r="A157" s="6"/>
      <c r="B157" s="7"/>
      <c r="D157" s="7"/>
      <c r="E157" s="7"/>
      <c r="F157" s="110"/>
      <c r="H157" s="7"/>
    </row>
    <row r="158" customFormat="1" ht="15.75" customHeight="1" spans="1:8">
      <c r="A158" s="6"/>
      <c r="B158" s="7"/>
      <c r="D158" s="7"/>
      <c r="E158" s="7"/>
      <c r="F158" s="110"/>
      <c r="H158" s="7"/>
    </row>
    <row r="159" customFormat="1" ht="15.75" customHeight="1" spans="1:8">
      <c r="A159" s="6"/>
      <c r="B159" s="7"/>
      <c r="D159" s="7"/>
      <c r="E159" s="7"/>
      <c r="F159" s="110"/>
      <c r="H159" s="7"/>
    </row>
    <row r="160" customFormat="1" ht="15.75" customHeight="1" spans="1:8">
      <c r="A160" s="6"/>
      <c r="B160" s="7"/>
      <c r="D160" s="7"/>
      <c r="E160" s="7"/>
      <c r="F160" s="110"/>
      <c r="H160" s="7"/>
    </row>
    <row r="161" customFormat="1" ht="15.75" customHeight="1" spans="1:8">
      <c r="A161" s="6"/>
      <c r="B161" s="7"/>
      <c r="D161" s="7"/>
      <c r="E161" s="7"/>
      <c r="F161" s="110"/>
      <c r="H161" s="7"/>
    </row>
    <row r="162" customFormat="1" ht="15.75" customHeight="1" spans="1:8">
      <c r="A162" s="6"/>
      <c r="B162" s="7"/>
      <c r="D162" s="7"/>
      <c r="E162" s="7"/>
      <c r="F162" s="110"/>
      <c r="H162" s="7"/>
    </row>
    <row r="163" customFormat="1" ht="15.75" customHeight="1" spans="1:8">
      <c r="A163" s="6"/>
      <c r="B163" s="7"/>
      <c r="D163" s="7"/>
      <c r="E163" s="7"/>
      <c r="F163" s="110"/>
      <c r="H163" s="7"/>
    </row>
    <row r="164" customFormat="1" ht="15.75" customHeight="1" spans="1:8">
      <c r="A164" s="6"/>
      <c r="B164" s="7"/>
      <c r="D164" s="7"/>
      <c r="E164" s="7"/>
      <c r="F164" s="110"/>
      <c r="H164" s="7"/>
    </row>
    <row r="165" customFormat="1" ht="15.75" customHeight="1" spans="1:8">
      <c r="A165" s="6"/>
      <c r="B165" s="7"/>
      <c r="D165" s="7"/>
      <c r="E165" s="7"/>
      <c r="F165" s="110"/>
      <c r="H165" s="7"/>
    </row>
    <row r="166" customFormat="1" ht="15.75" customHeight="1" spans="1:8">
      <c r="A166" s="6"/>
      <c r="B166" s="7"/>
      <c r="D166" s="7"/>
      <c r="E166" s="7"/>
      <c r="F166" s="110"/>
      <c r="H166" s="7"/>
    </row>
    <row r="167" customFormat="1" ht="15.75" customHeight="1" spans="1:8">
      <c r="A167" s="6"/>
      <c r="B167" s="7"/>
      <c r="D167" s="7"/>
      <c r="E167" s="7"/>
      <c r="F167" s="110"/>
      <c r="H167" s="7"/>
    </row>
    <row r="168" customFormat="1" ht="15.75" customHeight="1" spans="1:8">
      <c r="A168" s="6"/>
      <c r="B168" s="7"/>
      <c r="D168" s="7"/>
      <c r="E168" s="7"/>
      <c r="F168" s="110"/>
      <c r="H168" s="7"/>
    </row>
    <row r="169" customFormat="1" ht="15.75" customHeight="1" spans="1:8">
      <c r="A169" s="6"/>
      <c r="B169" s="7"/>
      <c r="D169" s="7"/>
      <c r="E169" s="7"/>
      <c r="F169" s="110"/>
      <c r="H169" s="7"/>
    </row>
    <row r="170" customFormat="1" ht="15.75" customHeight="1" spans="1:8">
      <c r="A170" s="6"/>
      <c r="B170" s="7"/>
      <c r="D170" s="7"/>
      <c r="E170" s="7"/>
      <c r="F170" s="110"/>
      <c r="H170" s="7"/>
    </row>
    <row r="171" customFormat="1" ht="15.75" customHeight="1" spans="1:8">
      <c r="A171" s="6"/>
      <c r="B171" s="7"/>
      <c r="D171" s="7"/>
      <c r="E171" s="7"/>
      <c r="F171" s="110"/>
      <c r="H171" s="7"/>
    </row>
    <row r="172" customFormat="1" ht="15.75" customHeight="1" spans="1:8">
      <c r="A172" s="6"/>
      <c r="B172" s="7"/>
      <c r="D172" s="7"/>
      <c r="E172" s="7"/>
      <c r="F172" s="110"/>
      <c r="H172" s="7"/>
    </row>
    <row r="173" customFormat="1" ht="15.75" customHeight="1" spans="1:8">
      <c r="A173" s="6"/>
      <c r="B173" s="7"/>
      <c r="D173" s="7"/>
      <c r="E173" s="7"/>
      <c r="F173" s="110"/>
      <c r="H173" s="7"/>
    </row>
    <row r="174" customFormat="1" ht="15.75" customHeight="1" spans="1:8">
      <c r="A174" s="6"/>
      <c r="B174" s="7"/>
      <c r="D174" s="7"/>
      <c r="E174" s="7"/>
      <c r="F174" s="110"/>
      <c r="H174" s="7"/>
    </row>
    <row r="175" customFormat="1" ht="15.75" customHeight="1" spans="1:8">
      <c r="A175" s="6"/>
      <c r="B175" s="7"/>
      <c r="D175" s="7"/>
      <c r="E175" s="7"/>
      <c r="F175" s="110"/>
      <c r="H175" s="7"/>
    </row>
    <row r="176" customFormat="1" ht="15.75" customHeight="1" spans="1:8">
      <c r="A176" s="6"/>
      <c r="B176" s="7"/>
      <c r="D176" s="7"/>
      <c r="E176" s="7"/>
      <c r="F176" s="110"/>
      <c r="H176" s="7"/>
    </row>
    <row r="177" customFormat="1" ht="15.75" customHeight="1" spans="1:8">
      <c r="A177" s="6"/>
      <c r="B177" s="7"/>
      <c r="D177" s="7"/>
      <c r="E177" s="7"/>
      <c r="F177" s="110"/>
      <c r="H177" s="7"/>
    </row>
    <row r="178" customFormat="1" ht="15.75" customHeight="1" spans="1:8">
      <c r="A178" s="6"/>
      <c r="B178" s="7"/>
      <c r="D178" s="7"/>
      <c r="E178" s="7"/>
      <c r="F178" s="110"/>
      <c r="H178" s="7"/>
    </row>
    <row r="179" customFormat="1" ht="15.75" customHeight="1" spans="1:8">
      <c r="A179" s="6"/>
      <c r="B179" s="7"/>
      <c r="D179" s="7"/>
      <c r="E179" s="7"/>
      <c r="F179" s="110"/>
      <c r="H179" s="7"/>
    </row>
    <row r="180" customFormat="1" ht="15.75" customHeight="1" spans="1:8">
      <c r="A180" s="6"/>
      <c r="B180" s="7"/>
      <c r="D180" s="7"/>
      <c r="E180" s="7"/>
      <c r="F180" s="110"/>
      <c r="H180" s="7"/>
    </row>
    <row r="181" customFormat="1" ht="15.75" customHeight="1" spans="1:8">
      <c r="A181" s="6"/>
      <c r="B181" s="7"/>
      <c r="D181" s="7"/>
      <c r="E181" s="7"/>
      <c r="F181" s="110"/>
      <c r="H181" s="7"/>
    </row>
    <row r="182" customFormat="1" ht="15.75" customHeight="1" spans="1:8">
      <c r="A182" s="6"/>
      <c r="B182" s="7"/>
      <c r="D182" s="7"/>
      <c r="E182" s="7"/>
      <c r="F182" s="110"/>
      <c r="H182" s="7"/>
    </row>
    <row r="183" customFormat="1" ht="15.75" customHeight="1" spans="1:8">
      <c r="A183" s="6"/>
      <c r="B183" s="7"/>
      <c r="D183" s="7"/>
      <c r="E183" s="7"/>
      <c r="F183" s="110"/>
      <c r="H183" s="7"/>
    </row>
    <row r="184" customFormat="1" ht="15.75" customHeight="1" spans="1:8">
      <c r="A184" s="6"/>
      <c r="B184" s="7"/>
      <c r="D184" s="7"/>
      <c r="E184" s="7"/>
      <c r="F184" s="110"/>
      <c r="H184" s="7"/>
    </row>
    <row r="185" customFormat="1" ht="15.75" customHeight="1" spans="1:8">
      <c r="A185" s="6"/>
      <c r="B185" s="7"/>
      <c r="D185" s="7"/>
      <c r="E185" s="7"/>
      <c r="F185" s="110"/>
      <c r="H185" s="7"/>
    </row>
    <row r="186" customFormat="1" ht="15.75" customHeight="1" spans="1:8">
      <c r="A186" s="6"/>
      <c r="B186" s="7"/>
      <c r="D186" s="7"/>
      <c r="E186" s="7"/>
      <c r="F186" s="110"/>
      <c r="H186" s="7"/>
    </row>
    <row r="187" customFormat="1" ht="15.75" customHeight="1" spans="1:8">
      <c r="A187" s="6"/>
      <c r="B187" s="7"/>
      <c r="D187" s="7"/>
      <c r="E187" s="7"/>
      <c r="F187" s="110"/>
      <c r="H187" s="7"/>
    </row>
    <row r="188" customFormat="1" ht="15.75" customHeight="1" spans="1:8">
      <c r="A188" s="6"/>
      <c r="B188" s="7"/>
      <c r="D188" s="7"/>
      <c r="E188" s="7"/>
      <c r="F188" s="110"/>
      <c r="H188" s="7"/>
    </row>
    <row r="189" customFormat="1" ht="15.75" customHeight="1" spans="1:8">
      <c r="A189" s="6"/>
      <c r="B189" s="7"/>
      <c r="D189" s="7"/>
      <c r="E189" s="7"/>
      <c r="F189" s="110"/>
      <c r="H189" s="7"/>
    </row>
    <row r="190" customFormat="1" ht="15.75" customHeight="1" spans="1:8">
      <c r="A190" s="6"/>
      <c r="B190" s="7"/>
      <c r="D190" s="7"/>
      <c r="E190" s="7"/>
      <c r="F190" s="110"/>
      <c r="H190" s="7"/>
    </row>
    <row r="191" customFormat="1" ht="15.75" customHeight="1" spans="1:8">
      <c r="A191" s="6"/>
      <c r="B191" s="7"/>
      <c r="D191" s="7"/>
      <c r="E191" s="7"/>
      <c r="F191" s="110"/>
      <c r="H191" s="7"/>
    </row>
    <row r="192" customFormat="1" ht="15.75" customHeight="1" spans="1:8">
      <c r="A192" s="6"/>
      <c r="B192" s="7"/>
      <c r="D192" s="7"/>
      <c r="E192" s="7"/>
      <c r="F192" s="110"/>
      <c r="H192" s="7"/>
    </row>
    <row r="193" customFormat="1" ht="15.75" customHeight="1" spans="1:8">
      <c r="A193" s="6"/>
      <c r="B193" s="7"/>
      <c r="D193" s="7"/>
      <c r="E193" s="7"/>
      <c r="F193" s="110"/>
      <c r="H193" s="7"/>
    </row>
    <row r="194" customFormat="1" ht="15.75" customHeight="1" spans="1:8">
      <c r="A194" s="6"/>
      <c r="B194" s="7"/>
      <c r="D194" s="7"/>
      <c r="E194" s="7"/>
      <c r="F194" s="110"/>
      <c r="H194" s="7"/>
    </row>
    <row r="195" customFormat="1" ht="15.75" customHeight="1" spans="1:8">
      <c r="A195" s="6"/>
      <c r="B195" s="7"/>
      <c r="D195" s="7"/>
      <c r="E195" s="7"/>
      <c r="F195" s="110"/>
      <c r="H195" s="7"/>
    </row>
    <row r="196" customFormat="1" ht="15.75" customHeight="1" spans="1:8">
      <c r="A196" s="6"/>
      <c r="B196" s="7"/>
      <c r="D196" s="7"/>
      <c r="E196" s="7"/>
      <c r="F196" s="110"/>
      <c r="H196" s="7"/>
    </row>
    <row r="197" customFormat="1" ht="15.75" customHeight="1" spans="1:8">
      <c r="A197" s="6"/>
      <c r="B197" s="7"/>
      <c r="D197" s="7"/>
      <c r="E197" s="7"/>
      <c r="F197" s="110"/>
      <c r="H197" s="7"/>
    </row>
    <row r="198" customFormat="1" ht="15.75" customHeight="1" spans="1:8">
      <c r="A198" s="6"/>
      <c r="B198" s="7"/>
      <c r="D198" s="7"/>
      <c r="E198" s="7"/>
      <c r="F198" s="110"/>
      <c r="H198" s="7"/>
    </row>
    <row r="199" customFormat="1" ht="15.75" customHeight="1" spans="1:8">
      <c r="A199" s="6"/>
      <c r="B199" s="7"/>
      <c r="D199" s="7"/>
      <c r="E199" s="7"/>
      <c r="F199" s="110"/>
      <c r="H199" s="7"/>
    </row>
    <row r="200" customFormat="1" ht="15.75" customHeight="1" spans="1:8">
      <c r="A200" s="6"/>
      <c r="B200" s="7"/>
      <c r="D200" s="7"/>
      <c r="E200" s="7"/>
      <c r="F200" s="110"/>
      <c r="H200" s="7"/>
    </row>
    <row r="201" customFormat="1" ht="15.75" customHeight="1" spans="1:8">
      <c r="A201" s="6"/>
      <c r="B201" s="7"/>
      <c r="D201" s="7"/>
      <c r="E201" s="7"/>
      <c r="F201" s="110"/>
      <c r="H201" s="7"/>
    </row>
    <row r="202" customFormat="1" ht="15.75" customHeight="1" spans="1:8">
      <c r="A202" s="6"/>
      <c r="B202" s="7"/>
      <c r="D202" s="7"/>
      <c r="E202" s="7"/>
      <c r="F202" s="110"/>
      <c r="H202" s="7"/>
    </row>
    <row r="203" customFormat="1" ht="15.75" customHeight="1" spans="1:8">
      <c r="A203" s="6"/>
      <c r="B203" s="7"/>
      <c r="D203" s="7"/>
      <c r="E203" s="7"/>
      <c r="F203" s="110"/>
      <c r="H203" s="7"/>
    </row>
    <row r="204" customFormat="1" ht="15.75" customHeight="1" spans="1:8">
      <c r="A204" s="6"/>
      <c r="B204" s="7"/>
      <c r="D204" s="7"/>
      <c r="E204" s="7"/>
      <c r="F204" s="110"/>
      <c r="H204" s="7"/>
    </row>
    <row r="205" customFormat="1" ht="15.75" customHeight="1" spans="1:8">
      <c r="A205" s="6"/>
      <c r="B205" s="7"/>
      <c r="D205" s="7"/>
      <c r="E205" s="7"/>
      <c r="F205" s="110"/>
      <c r="H205" s="7"/>
    </row>
    <row r="206" customFormat="1" ht="15.75" customHeight="1" spans="1:8">
      <c r="A206" s="6"/>
      <c r="B206" s="7"/>
      <c r="D206" s="7"/>
      <c r="E206" s="7"/>
      <c r="F206" s="110"/>
      <c r="H206" s="7"/>
    </row>
    <row r="207" customFormat="1" ht="15.75" customHeight="1" spans="1:8">
      <c r="A207" s="6"/>
      <c r="B207" s="7"/>
      <c r="D207" s="7"/>
      <c r="E207" s="7"/>
      <c r="F207" s="110"/>
      <c r="H207" s="7"/>
    </row>
    <row r="208" customFormat="1" ht="15.75" customHeight="1" spans="1:8">
      <c r="A208" s="6"/>
      <c r="B208" s="7"/>
      <c r="D208" s="7"/>
      <c r="E208" s="7"/>
      <c r="F208" s="110"/>
      <c r="H208" s="7"/>
    </row>
    <row r="209" customFormat="1" ht="15.75" customHeight="1" spans="1:8">
      <c r="A209" s="6"/>
      <c r="B209" s="7"/>
      <c r="D209" s="7"/>
      <c r="E209" s="7"/>
      <c r="F209" s="110"/>
      <c r="H209" s="7"/>
    </row>
    <row r="210" customFormat="1" ht="15.75" customHeight="1" spans="1:8">
      <c r="A210" s="6"/>
      <c r="B210" s="7"/>
      <c r="D210" s="7"/>
      <c r="E210" s="7"/>
      <c r="F210" s="110"/>
      <c r="H210" s="7"/>
    </row>
    <row r="211" customFormat="1" ht="15.75" customHeight="1" spans="1:8">
      <c r="A211" s="6"/>
      <c r="B211" s="7"/>
      <c r="D211" s="7"/>
      <c r="E211" s="7"/>
      <c r="F211" s="110"/>
      <c r="H211" s="7"/>
    </row>
    <row r="212" customFormat="1" ht="15.75" customHeight="1" spans="1:8">
      <c r="A212" s="6"/>
      <c r="B212" s="7"/>
      <c r="D212" s="7"/>
      <c r="E212" s="7"/>
      <c r="F212" s="110"/>
      <c r="H212" s="7"/>
    </row>
    <row r="213" customFormat="1" ht="15.75" customHeight="1" spans="1:8">
      <c r="A213" s="6"/>
      <c r="B213" s="7"/>
      <c r="D213" s="7"/>
      <c r="E213" s="7"/>
      <c r="F213" s="110"/>
      <c r="H213" s="7"/>
    </row>
    <row r="214" customFormat="1" ht="15.75" customHeight="1" spans="1:8">
      <c r="A214" s="6"/>
      <c r="B214" s="7"/>
      <c r="D214" s="7"/>
      <c r="E214" s="7"/>
      <c r="F214" s="110"/>
      <c r="H214" s="7"/>
    </row>
    <row r="215" customFormat="1" ht="15.75" customHeight="1" spans="1:8">
      <c r="A215" s="6"/>
      <c r="B215" s="7"/>
      <c r="D215" s="7"/>
      <c r="E215" s="7"/>
      <c r="F215" s="110"/>
      <c r="H215" s="7"/>
    </row>
    <row r="216" customFormat="1" ht="15.75" customHeight="1" spans="1:8">
      <c r="A216" s="6"/>
      <c r="B216" s="7"/>
      <c r="D216" s="7"/>
      <c r="E216" s="7"/>
      <c r="F216" s="110"/>
      <c r="H216" s="7"/>
    </row>
    <row r="217" customFormat="1" ht="15.75" customHeight="1" spans="1:8">
      <c r="A217" s="6"/>
      <c r="B217" s="7"/>
      <c r="D217" s="7"/>
      <c r="E217" s="7"/>
      <c r="F217" s="110"/>
      <c r="H217" s="7"/>
    </row>
    <row r="218" customFormat="1" ht="15.75" customHeight="1" spans="1:8">
      <c r="A218" s="6"/>
      <c r="B218" s="7"/>
      <c r="D218" s="7"/>
      <c r="E218" s="7"/>
      <c r="F218" s="110"/>
      <c r="H218" s="7"/>
    </row>
    <row r="219" customFormat="1" ht="15.75" customHeight="1" spans="1:8">
      <c r="A219" s="6"/>
      <c r="B219" s="7"/>
      <c r="D219" s="7"/>
      <c r="E219" s="7"/>
      <c r="F219" s="110"/>
      <c r="H219" s="7"/>
    </row>
    <row r="220" customFormat="1" ht="15.75" customHeight="1" spans="1:8">
      <c r="A220" s="6"/>
      <c r="B220" s="7"/>
      <c r="D220" s="7"/>
      <c r="E220" s="7"/>
      <c r="F220" s="110"/>
      <c r="H220" s="7"/>
    </row>
    <row r="221" customFormat="1" ht="15.75" customHeight="1" spans="1:8">
      <c r="A221" s="6"/>
      <c r="B221" s="7"/>
      <c r="D221" s="7"/>
      <c r="E221" s="7"/>
      <c r="F221" s="110"/>
      <c r="H221" s="7"/>
    </row>
    <row r="222" customFormat="1" ht="15.75" customHeight="1" spans="1:8">
      <c r="A222" s="6"/>
      <c r="B222" s="7"/>
      <c r="D222" s="7"/>
      <c r="E222" s="7"/>
      <c r="F222" s="110"/>
      <c r="H222" s="7"/>
    </row>
    <row r="223" customFormat="1" ht="15.75" customHeight="1" spans="1:8">
      <c r="A223" s="6"/>
      <c r="B223" s="7"/>
      <c r="D223" s="7"/>
      <c r="E223" s="7"/>
      <c r="F223" s="110"/>
      <c r="H223" s="7"/>
    </row>
    <row r="224" customFormat="1" ht="15.75" customHeight="1" spans="1:8">
      <c r="A224" s="6"/>
      <c r="B224" s="7"/>
      <c r="D224" s="7"/>
      <c r="E224" s="7"/>
      <c r="F224" s="110"/>
      <c r="H224" s="7"/>
    </row>
    <row r="225" customFormat="1" ht="15.75" customHeight="1" spans="1:8">
      <c r="A225" s="6"/>
      <c r="B225" s="7"/>
      <c r="D225" s="7"/>
      <c r="E225" s="7"/>
      <c r="F225" s="110"/>
      <c r="H225" s="7"/>
    </row>
    <row r="226" customFormat="1" ht="15.75" customHeight="1" spans="1:8">
      <c r="A226" s="6"/>
      <c r="B226" s="7"/>
      <c r="D226" s="7"/>
      <c r="E226" s="7"/>
      <c r="F226" s="110"/>
      <c r="H226" s="7"/>
    </row>
    <row r="227" customFormat="1" ht="15.75" customHeight="1" spans="1:8">
      <c r="A227" s="6"/>
      <c r="B227" s="7"/>
      <c r="D227" s="7"/>
      <c r="E227" s="7"/>
      <c r="F227" s="110"/>
      <c r="H227" s="7"/>
    </row>
    <row r="228" customFormat="1" ht="15.75" customHeight="1" spans="1:8">
      <c r="A228" s="6"/>
      <c r="B228" s="7"/>
      <c r="D228" s="7"/>
      <c r="E228" s="7"/>
      <c r="F228" s="110"/>
      <c r="H228" s="7"/>
    </row>
    <row r="229" customFormat="1" ht="15.75" customHeight="1" spans="1:8">
      <c r="A229" s="6"/>
      <c r="B229" s="7"/>
      <c r="D229" s="7"/>
      <c r="E229" s="7"/>
      <c r="F229" s="110"/>
      <c r="H229" s="7"/>
    </row>
    <row r="230" customFormat="1" ht="15.75" customHeight="1" spans="1:8">
      <c r="A230" s="6"/>
      <c r="B230" s="7"/>
      <c r="D230" s="7"/>
      <c r="E230" s="7"/>
      <c r="F230" s="110"/>
      <c r="H230" s="7"/>
    </row>
    <row r="231" customFormat="1" ht="15.75" customHeight="1" spans="1:8">
      <c r="A231" s="6"/>
      <c r="B231" s="7"/>
      <c r="D231" s="7"/>
      <c r="E231" s="7"/>
      <c r="F231" s="110"/>
      <c r="H231" s="7"/>
    </row>
    <row r="232" customFormat="1" ht="15.75" customHeight="1" spans="1:8">
      <c r="A232" s="6"/>
      <c r="B232" s="7"/>
      <c r="D232" s="7"/>
      <c r="E232" s="7"/>
      <c r="F232" s="110"/>
      <c r="H232" s="7"/>
    </row>
    <row r="233" customFormat="1" ht="15.75" customHeight="1" spans="1:8">
      <c r="A233" s="6"/>
      <c r="B233" s="7"/>
      <c r="D233" s="7"/>
      <c r="E233" s="7"/>
      <c r="F233" s="110"/>
      <c r="H233" s="7"/>
    </row>
    <row r="234" customFormat="1" ht="15.75" customHeight="1" spans="1:8">
      <c r="A234" s="6"/>
      <c r="B234" s="7"/>
      <c r="D234" s="7"/>
      <c r="E234" s="7"/>
      <c r="F234" s="110"/>
      <c r="H234" s="7"/>
    </row>
    <row r="235" customFormat="1" ht="15.75" customHeight="1" spans="1:8">
      <c r="A235" s="6"/>
      <c r="B235" s="7"/>
      <c r="D235" s="7"/>
      <c r="E235" s="7"/>
      <c r="F235" s="110"/>
      <c r="H235" s="7"/>
    </row>
    <row r="236" customFormat="1" ht="15.75" customHeight="1" spans="1:8">
      <c r="A236" s="6"/>
      <c r="B236" s="7"/>
      <c r="D236" s="7"/>
      <c r="E236" s="7"/>
      <c r="F236" s="110"/>
      <c r="H236" s="7"/>
    </row>
    <row r="237" customFormat="1" ht="15.75" customHeight="1" spans="1:8">
      <c r="A237" s="6"/>
      <c r="B237" s="7"/>
      <c r="D237" s="7"/>
      <c r="E237" s="7"/>
      <c r="F237" s="110"/>
      <c r="H237" s="7"/>
    </row>
    <row r="238" customFormat="1" ht="15.75" customHeight="1" spans="1:8">
      <c r="A238" s="6"/>
      <c r="B238" s="7"/>
      <c r="D238" s="7"/>
      <c r="E238" s="7"/>
      <c r="F238" s="110"/>
      <c r="H238" s="7"/>
    </row>
    <row r="239" customFormat="1" ht="15.75" customHeight="1" spans="1:8">
      <c r="A239" s="6"/>
      <c r="B239" s="7"/>
      <c r="D239" s="7"/>
      <c r="E239" s="7"/>
      <c r="F239" s="110"/>
      <c r="H239" s="7"/>
    </row>
    <row r="240" customFormat="1" ht="15.75" customHeight="1" spans="1:8">
      <c r="A240" s="6"/>
      <c r="B240" s="7"/>
      <c r="D240" s="7"/>
      <c r="E240" s="7"/>
      <c r="F240" s="110"/>
      <c r="H240" s="7"/>
    </row>
    <row r="241" customFormat="1" ht="15.75" customHeight="1" spans="1:8">
      <c r="A241" s="6"/>
      <c r="B241" s="7"/>
      <c r="D241" s="7"/>
      <c r="E241" s="7"/>
      <c r="F241" s="110"/>
      <c r="H241" s="7"/>
    </row>
    <row r="242" customFormat="1" ht="15.75" customHeight="1" spans="1:8">
      <c r="A242" s="6"/>
      <c r="B242" s="7"/>
      <c r="D242" s="7"/>
      <c r="E242" s="7"/>
      <c r="F242" s="110"/>
      <c r="H242" s="7"/>
    </row>
    <row r="243" customFormat="1" ht="15.75" customHeight="1" spans="1:8">
      <c r="A243" s="6"/>
      <c r="B243" s="7"/>
      <c r="D243" s="7"/>
      <c r="E243" s="7"/>
      <c r="F243" s="110"/>
      <c r="H243" s="7"/>
    </row>
    <row r="244" customFormat="1" ht="15.75" customHeight="1" spans="1:8">
      <c r="A244" s="6"/>
      <c r="B244" s="7"/>
      <c r="D244" s="7"/>
      <c r="E244" s="7"/>
      <c r="F244" s="110"/>
      <c r="H244" s="7"/>
    </row>
    <row r="245" customFormat="1" ht="15.75" customHeight="1" spans="1:8">
      <c r="A245" s="6"/>
      <c r="B245" s="7"/>
      <c r="D245" s="7"/>
      <c r="E245" s="7"/>
      <c r="F245" s="110"/>
      <c r="H245" s="7"/>
    </row>
    <row r="246" customFormat="1" ht="15.75" customHeight="1" spans="1:8">
      <c r="A246" s="6"/>
      <c r="B246" s="7"/>
      <c r="D246" s="7"/>
      <c r="E246" s="7"/>
      <c r="F246" s="110"/>
      <c r="H246" s="7"/>
    </row>
    <row r="247" customFormat="1" ht="15.75" customHeight="1" spans="1:8">
      <c r="A247" s="6"/>
      <c r="B247" s="7"/>
      <c r="D247" s="7"/>
      <c r="E247" s="7"/>
      <c r="F247" s="110"/>
      <c r="H247" s="7"/>
    </row>
    <row r="248" customFormat="1" ht="15.75" customHeight="1" spans="1:8">
      <c r="A248" s="6"/>
      <c r="B248" s="7"/>
      <c r="D248" s="7"/>
      <c r="E248" s="7"/>
      <c r="F248" s="110"/>
      <c r="H248" s="7"/>
    </row>
    <row r="249" customFormat="1" ht="15.75" customHeight="1" spans="1:8">
      <c r="A249" s="6"/>
      <c r="B249" s="7"/>
      <c r="D249" s="7"/>
      <c r="E249" s="7"/>
      <c r="F249" s="110"/>
      <c r="H249" s="7"/>
    </row>
    <row r="250" customFormat="1" ht="15.75" customHeight="1" spans="1:8">
      <c r="A250" s="6"/>
      <c r="B250" s="7"/>
      <c r="D250" s="7"/>
      <c r="E250" s="7"/>
      <c r="F250" s="110"/>
      <c r="H250" s="7"/>
    </row>
    <row r="251" customFormat="1" ht="15.75" customHeight="1" spans="1:8">
      <c r="A251" s="6"/>
      <c r="B251" s="7"/>
      <c r="D251" s="7"/>
      <c r="E251" s="7"/>
      <c r="F251" s="110"/>
      <c r="H251" s="7"/>
    </row>
    <row r="252" customFormat="1" ht="15.75" customHeight="1" spans="1:8">
      <c r="A252" s="6"/>
      <c r="B252" s="7"/>
      <c r="D252" s="7"/>
      <c r="E252" s="7"/>
      <c r="F252" s="110"/>
      <c r="H252" s="7"/>
    </row>
    <row r="253" customFormat="1" ht="15.75" customHeight="1" spans="1:8">
      <c r="A253" s="6"/>
      <c r="B253" s="7"/>
      <c r="D253" s="7"/>
      <c r="E253" s="7"/>
      <c r="F253" s="110"/>
      <c r="H253" s="7"/>
    </row>
    <row r="254" customFormat="1" ht="15.75" customHeight="1" spans="1:8">
      <c r="A254" s="6"/>
      <c r="B254" s="7"/>
      <c r="D254" s="7"/>
      <c r="E254" s="7"/>
      <c r="F254" s="110"/>
      <c r="H254" s="7"/>
    </row>
    <row r="255" customFormat="1" ht="15.75" customHeight="1" spans="1:8">
      <c r="A255" s="6"/>
      <c r="B255" s="7"/>
      <c r="D255" s="7"/>
      <c r="E255" s="7"/>
      <c r="F255" s="110"/>
      <c r="H255" s="7"/>
    </row>
    <row r="256" customFormat="1" ht="15.75" customHeight="1" spans="1:8">
      <c r="A256" s="6"/>
      <c r="B256" s="7"/>
      <c r="D256" s="7"/>
      <c r="E256" s="7"/>
      <c r="F256" s="110"/>
      <c r="H256" s="7"/>
    </row>
    <row r="257" customFormat="1" ht="15.75" customHeight="1" spans="1:8">
      <c r="A257" s="6"/>
      <c r="B257" s="7"/>
      <c r="D257" s="7"/>
      <c r="E257" s="7"/>
      <c r="F257" s="110"/>
      <c r="H257" s="7"/>
    </row>
    <row r="258" customFormat="1" ht="15.75" customHeight="1" spans="1:8">
      <c r="A258" s="6"/>
      <c r="B258" s="7"/>
      <c r="D258" s="7"/>
      <c r="E258" s="7"/>
      <c r="F258" s="110"/>
      <c r="H258" s="7"/>
    </row>
    <row r="259" customFormat="1" ht="15.75" customHeight="1" spans="1:8">
      <c r="A259" s="6"/>
      <c r="B259" s="7"/>
      <c r="D259" s="7"/>
      <c r="E259" s="7"/>
      <c r="F259" s="110"/>
      <c r="H259" s="7"/>
    </row>
    <row r="260" customFormat="1" ht="15.75" customHeight="1" spans="1:8">
      <c r="A260" s="6"/>
      <c r="B260" s="7"/>
      <c r="D260" s="7"/>
      <c r="E260" s="7"/>
      <c r="F260" s="110"/>
      <c r="H260" s="7"/>
    </row>
    <row r="261" customFormat="1" ht="15.75" customHeight="1" spans="1:8">
      <c r="A261" s="6"/>
      <c r="B261" s="7"/>
      <c r="D261" s="7"/>
      <c r="E261" s="7"/>
      <c r="F261" s="110"/>
      <c r="H261" s="7"/>
    </row>
    <row r="262" customFormat="1" ht="15.75" customHeight="1" spans="1:8">
      <c r="A262" s="6"/>
      <c r="B262" s="7"/>
      <c r="D262" s="7"/>
      <c r="E262" s="7"/>
      <c r="F262" s="110"/>
      <c r="H262" s="7"/>
    </row>
    <row r="263" customFormat="1" ht="15.75" customHeight="1" spans="1:8">
      <c r="A263" s="6"/>
      <c r="B263" s="7"/>
      <c r="D263" s="7"/>
      <c r="E263" s="7"/>
      <c r="F263" s="110"/>
      <c r="H263" s="7"/>
    </row>
    <row r="264" customFormat="1" ht="15.75" customHeight="1" spans="1:8">
      <c r="A264" s="6"/>
      <c r="B264" s="7"/>
      <c r="D264" s="7"/>
      <c r="E264" s="7"/>
      <c r="F264" s="110"/>
      <c r="H264" s="7"/>
    </row>
    <row r="265" customFormat="1" ht="15.75" customHeight="1" spans="1:8">
      <c r="A265" s="6"/>
      <c r="B265" s="7"/>
      <c r="D265" s="7"/>
      <c r="E265" s="7"/>
      <c r="F265" s="110"/>
      <c r="H265" s="7"/>
    </row>
    <row r="266" customFormat="1" ht="15.75" customHeight="1" spans="1:8">
      <c r="A266" s="6"/>
      <c r="B266" s="7"/>
      <c r="D266" s="7"/>
      <c r="E266" s="7"/>
      <c r="F266" s="110"/>
      <c r="H266" s="7"/>
    </row>
    <row r="267" customFormat="1" ht="15.75" customHeight="1" spans="1:8">
      <c r="A267" s="6"/>
      <c r="B267" s="7"/>
      <c r="D267" s="7"/>
      <c r="E267" s="7"/>
      <c r="F267" s="110"/>
      <c r="H267" s="7"/>
    </row>
    <row r="268" customFormat="1" ht="15.75" customHeight="1" spans="1:8">
      <c r="A268" s="6"/>
      <c r="B268" s="7"/>
      <c r="D268" s="7"/>
      <c r="E268" s="7"/>
      <c r="F268" s="110"/>
      <c r="H268" s="7"/>
    </row>
    <row r="269" customFormat="1" ht="15.75" customHeight="1" spans="1:8">
      <c r="A269" s="6"/>
      <c r="B269" s="7"/>
      <c r="D269" s="7"/>
      <c r="E269" s="7"/>
      <c r="F269" s="110"/>
      <c r="H269" s="7"/>
    </row>
    <row r="270" customFormat="1" ht="15.75" customHeight="1" spans="1:8">
      <c r="A270" s="6"/>
      <c r="B270" s="7"/>
      <c r="D270" s="7"/>
      <c r="E270" s="7"/>
      <c r="F270" s="110"/>
      <c r="H270" s="7"/>
    </row>
    <row r="271" customFormat="1" ht="15.75" customHeight="1" spans="1:8">
      <c r="A271" s="6"/>
      <c r="B271" s="7"/>
      <c r="D271" s="7"/>
      <c r="E271" s="7"/>
      <c r="F271" s="110"/>
      <c r="H271" s="7"/>
    </row>
    <row r="272" customFormat="1" ht="15.75" customHeight="1" spans="1:8">
      <c r="A272" s="6"/>
      <c r="B272" s="7"/>
      <c r="D272" s="7"/>
      <c r="E272" s="7"/>
      <c r="F272" s="110"/>
      <c r="H272" s="7"/>
    </row>
    <row r="273" customFormat="1" ht="15.75" customHeight="1" spans="1:8">
      <c r="A273" s="6"/>
      <c r="B273" s="7"/>
      <c r="D273" s="7"/>
      <c r="E273" s="7"/>
      <c r="F273" s="110"/>
      <c r="H273" s="7"/>
    </row>
    <row r="274" customFormat="1" ht="15.75" customHeight="1" spans="1:8">
      <c r="A274" s="6"/>
      <c r="B274" s="7"/>
      <c r="D274" s="7"/>
      <c r="E274" s="7"/>
      <c r="F274" s="110"/>
      <c r="H274" s="7"/>
    </row>
    <row r="275" customFormat="1" ht="15.75" customHeight="1" spans="1:8">
      <c r="A275" s="6"/>
      <c r="B275" s="7"/>
      <c r="D275" s="7"/>
      <c r="E275" s="7"/>
      <c r="F275" s="110"/>
      <c r="H275" s="7"/>
    </row>
    <row r="276" customFormat="1" ht="15.75" customHeight="1" spans="1:8">
      <c r="A276" s="6"/>
      <c r="B276" s="7"/>
      <c r="D276" s="7"/>
      <c r="E276" s="7"/>
      <c r="F276" s="110"/>
      <c r="H276" s="7"/>
    </row>
    <row r="277" customFormat="1" ht="15.75" customHeight="1" spans="1:8">
      <c r="A277" s="6"/>
      <c r="B277" s="7"/>
      <c r="D277" s="7"/>
      <c r="E277" s="7"/>
      <c r="F277" s="110"/>
      <c r="H277" s="7"/>
    </row>
    <row r="278" customFormat="1" ht="15.75" customHeight="1" spans="1:8">
      <c r="A278" s="6"/>
      <c r="B278" s="7"/>
      <c r="D278" s="7"/>
      <c r="E278" s="7"/>
      <c r="F278" s="110"/>
      <c r="H278" s="7"/>
    </row>
    <row r="279" customFormat="1" ht="15.75" customHeight="1"/>
    <row r="280" customFormat="1" ht="15.75" customHeight="1"/>
    <row r="281" customFormat="1" ht="15.75" customHeight="1"/>
    <row r="282" customFormat="1" ht="15.75" customHeight="1"/>
    <row r="283" customFormat="1" ht="15.75" customHeight="1"/>
    <row r="284" customFormat="1" ht="15.75" customHeight="1"/>
    <row r="285" customFormat="1" ht="15.75" customHeight="1"/>
    <row r="286" customFormat="1" ht="15.75" customHeight="1"/>
    <row r="287" customFormat="1" ht="15.75" customHeight="1"/>
    <row r="288" customFormat="1" ht="15.75" customHeight="1"/>
    <row r="289" customFormat="1" ht="15.75" customHeight="1"/>
    <row r="290" customFormat="1" ht="15.75" customHeight="1"/>
    <row r="291" customFormat="1" ht="15.75" customHeight="1"/>
    <row r="292" customFormat="1" ht="15.75" customHeight="1"/>
    <row r="293" customFormat="1" ht="15.75" customHeight="1"/>
    <row r="294" customFormat="1" ht="15.75" customHeight="1"/>
    <row r="295" customFormat="1" ht="15.75" customHeight="1"/>
    <row r="296" customFormat="1" ht="15.75" customHeight="1"/>
    <row r="297" customFormat="1" ht="15.75" customHeight="1"/>
    <row r="298" customFormat="1" ht="15.75" customHeight="1"/>
    <row r="299" customFormat="1" ht="15.75" customHeight="1"/>
    <row r="300" customFormat="1" ht="15.75" customHeight="1"/>
    <row r="301" customFormat="1" ht="15.75" customHeight="1"/>
    <row r="302" customFormat="1" ht="15.75" customHeight="1"/>
    <row r="303" customFormat="1" ht="15.75" customHeight="1"/>
    <row r="304" customFormat="1" ht="15.75" customHeight="1"/>
    <row r="305" customFormat="1" ht="15.75" customHeight="1"/>
    <row r="306" customFormat="1" ht="15.75" customHeight="1"/>
    <row r="307" customFormat="1" ht="15.75" customHeight="1"/>
    <row r="308" customFormat="1" ht="15.75" customHeight="1"/>
    <row r="309" customFormat="1" ht="15.75" customHeight="1"/>
    <row r="310" customFormat="1" ht="15.75" customHeight="1"/>
    <row r="311" customFormat="1" ht="15.75" customHeight="1"/>
    <row r="312" customFormat="1" ht="15.75" customHeight="1"/>
    <row r="313" customFormat="1" ht="15.75" customHeight="1"/>
    <row r="314" customFormat="1" ht="15.75" customHeight="1"/>
    <row r="315" customFormat="1" ht="15.75" customHeight="1"/>
    <row r="316" customFormat="1" ht="15.75" customHeight="1"/>
    <row r="317" customFormat="1" ht="15.75" customHeight="1"/>
    <row r="318" customFormat="1" ht="15.75" customHeight="1"/>
    <row r="319" customFormat="1" ht="15.75" customHeight="1"/>
    <row r="320" customFormat="1" ht="15.75" customHeight="1"/>
    <row r="321" customFormat="1" ht="15.75" customHeight="1"/>
    <row r="322" customFormat="1" ht="15.75" customHeight="1"/>
    <row r="323" customFormat="1" ht="15.75" customHeight="1"/>
    <row r="324" customFormat="1" ht="15.75" customHeight="1"/>
    <row r="325" customFormat="1" ht="15.75" customHeight="1"/>
    <row r="326" customFormat="1" ht="15.75" customHeight="1"/>
    <row r="327" customFormat="1" ht="15.75" customHeight="1"/>
    <row r="328" customFormat="1" ht="15.75" customHeight="1"/>
    <row r="329" customFormat="1" ht="15.75" customHeight="1"/>
    <row r="330" customFormat="1" ht="15.75" customHeight="1"/>
    <row r="331" customFormat="1" ht="15.75" customHeight="1"/>
    <row r="332" customFormat="1" ht="15.75" customHeight="1"/>
    <row r="333" customFormat="1" ht="15.75" customHeight="1"/>
    <row r="334" customFormat="1" ht="15.75" customHeight="1"/>
    <row r="335" customFormat="1" ht="15.75" customHeight="1"/>
    <row r="336" customFormat="1" ht="15.75" customHeight="1"/>
    <row r="337" customFormat="1" ht="15.75" customHeight="1"/>
    <row r="338" customFormat="1" ht="15.75" customHeight="1"/>
    <row r="339" customFormat="1" ht="15.75" customHeight="1"/>
    <row r="340" customFormat="1" ht="15.75" customHeight="1"/>
    <row r="341" customFormat="1" ht="15.75" customHeight="1"/>
    <row r="342" customFormat="1" ht="15.75" customHeight="1"/>
    <row r="343" customFormat="1" ht="15.75" customHeight="1"/>
    <row r="344" customFormat="1" ht="15.75" customHeight="1"/>
    <row r="345" customFormat="1" ht="15.75" customHeight="1"/>
    <row r="346" customFormat="1" ht="15.75" customHeight="1"/>
    <row r="347" customFormat="1" ht="15.75" customHeight="1"/>
    <row r="348" customFormat="1" ht="15.75" customHeight="1"/>
    <row r="349" customFormat="1" ht="15.75" customHeight="1"/>
    <row r="350" customFormat="1" ht="15.75" customHeight="1"/>
    <row r="351" customFormat="1" ht="15.75" customHeight="1"/>
    <row r="352" customFormat="1" ht="15.75" customHeight="1"/>
    <row r="353" customFormat="1" ht="15.75" customHeight="1"/>
    <row r="354" customFormat="1" ht="15.75" customHeight="1"/>
    <row r="355" customFormat="1" ht="15.75" customHeight="1"/>
    <row r="356" customFormat="1" ht="15.75" customHeight="1"/>
    <row r="357" customFormat="1" ht="15.75" customHeight="1"/>
    <row r="358" customFormat="1" ht="15.75" customHeight="1"/>
    <row r="359" customFormat="1" ht="15.75" customHeight="1"/>
    <row r="360" customFormat="1" ht="15.75" customHeight="1"/>
    <row r="361" customFormat="1" ht="15.75" customHeight="1"/>
    <row r="362" customFormat="1" ht="15.75" customHeight="1"/>
    <row r="363" customFormat="1" ht="15.75" customHeight="1"/>
    <row r="364" customFormat="1" ht="15.75" customHeight="1"/>
    <row r="365" customFormat="1" ht="15.75" customHeight="1"/>
    <row r="366" customFormat="1" ht="15.75" customHeight="1"/>
    <row r="367" customFormat="1" ht="15.75" customHeight="1"/>
    <row r="368" customFormat="1" ht="15.75" customHeight="1"/>
    <row r="369" customFormat="1" ht="15.75" customHeight="1"/>
    <row r="370" customFormat="1" ht="15.75" customHeight="1"/>
    <row r="371" customFormat="1" ht="15.75" customHeight="1"/>
    <row r="372" customFormat="1" ht="15.75" customHeight="1"/>
    <row r="373" customFormat="1" ht="15.75" customHeight="1"/>
    <row r="374" customFormat="1" ht="15.75" customHeight="1"/>
    <row r="375" customFormat="1" ht="15.75" customHeight="1"/>
    <row r="376" customFormat="1" ht="15.75" customHeight="1"/>
    <row r="377" customFormat="1" ht="15.75" customHeight="1"/>
    <row r="378" customFormat="1" ht="15.75" customHeight="1"/>
    <row r="379" customFormat="1" ht="15.75" customHeight="1"/>
    <row r="380" customFormat="1" ht="15.75" customHeight="1"/>
    <row r="381" customFormat="1" ht="15.75" customHeight="1"/>
    <row r="382" customFormat="1" ht="15.75" customHeight="1"/>
    <row r="383" customFormat="1" ht="15.75" customHeight="1"/>
    <row r="384" customFormat="1" ht="15.75" customHeight="1"/>
    <row r="385" customFormat="1" ht="15.75" customHeight="1"/>
    <row r="386" customFormat="1" ht="15.75" customHeight="1"/>
    <row r="387" customFormat="1" ht="15.75" customHeight="1"/>
    <row r="388" customFormat="1" ht="15.75" customHeight="1"/>
    <row r="389" customFormat="1" ht="15.75" customHeight="1"/>
    <row r="390" customFormat="1" ht="15.75" customHeight="1"/>
    <row r="391" customFormat="1" ht="15.75" customHeight="1"/>
    <row r="392" customFormat="1" ht="15.75" customHeight="1"/>
    <row r="393" customFormat="1" ht="15.75" customHeight="1"/>
    <row r="394" customFormat="1" ht="15.75" customHeight="1"/>
    <row r="395" customFormat="1" ht="15.75" customHeight="1"/>
    <row r="396" customFormat="1" ht="15.75" customHeight="1"/>
    <row r="397" customFormat="1" ht="15.75" customHeight="1"/>
    <row r="398" customFormat="1" ht="15.75" customHeight="1"/>
    <row r="399" customFormat="1" ht="15.75" customHeight="1"/>
    <row r="400" customFormat="1" ht="15.75" customHeight="1"/>
    <row r="401" customFormat="1" ht="15.75" customHeight="1"/>
    <row r="402" customFormat="1" ht="15.75" customHeight="1"/>
    <row r="403" customFormat="1" ht="15.75" customHeight="1"/>
    <row r="404" customFormat="1" ht="15.75" customHeight="1"/>
    <row r="405" customFormat="1" ht="15.75" customHeight="1"/>
    <row r="406" customFormat="1" ht="15.75" customHeight="1"/>
    <row r="407" customFormat="1" ht="15.75" customHeight="1"/>
    <row r="408" customFormat="1" ht="15.75" customHeight="1"/>
    <row r="409" customFormat="1" ht="15.75" customHeight="1"/>
    <row r="410" customFormat="1" ht="15.75" customHeight="1"/>
    <row r="411" customFormat="1" ht="15.75" customHeight="1"/>
    <row r="412" customFormat="1" ht="15.75" customHeight="1"/>
    <row r="413" customFormat="1" ht="15.75" customHeight="1"/>
    <row r="414" customFormat="1" ht="15.75" customHeight="1"/>
    <row r="415" customFormat="1" ht="15.75" customHeight="1"/>
    <row r="416" customFormat="1" ht="15.75" customHeight="1"/>
    <row r="417" customFormat="1" ht="15.75" customHeight="1"/>
    <row r="418" customFormat="1" ht="15.75" customHeight="1"/>
    <row r="419" customFormat="1" ht="15.75" customHeight="1"/>
    <row r="420" customFormat="1" ht="15.75" customHeight="1"/>
    <row r="421" customFormat="1" ht="15.75" customHeight="1"/>
    <row r="422" customFormat="1" ht="15.75" customHeight="1"/>
    <row r="423" customFormat="1" ht="15.75" customHeight="1"/>
    <row r="424" customFormat="1" ht="15.75" customHeight="1"/>
    <row r="425" customFormat="1" ht="15.75" customHeight="1"/>
    <row r="426" customFormat="1" ht="15.75" customHeight="1"/>
    <row r="427" customFormat="1" ht="15.75" customHeight="1"/>
    <row r="428" customFormat="1" ht="15.75" customHeight="1"/>
    <row r="429" customFormat="1" ht="15.75" customHeight="1"/>
    <row r="430" customFormat="1" ht="15.75" customHeight="1"/>
    <row r="431" customFormat="1" ht="15.75" customHeight="1"/>
    <row r="432" customFormat="1" ht="15.75" customHeight="1"/>
    <row r="433" customFormat="1" ht="15.75" customHeight="1"/>
    <row r="434" customFormat="1" ht="15.75" customHeight="1"/>
    <row r="435" customFormat="1" ht="15.75" customHeight="1"/>
    <row r="436" customFormat="1" ht="15.75" customHeight="1"/>
    <row r="437" customFormat="1" ht="15.75" customHeight="1"/>
    <row r="438" customFormat="1" ht="15.75" customHeight="1"/>
    <row r="439" customFormat="1" ht="15.75" customHeight="1"/>
    <row r="440" customFormat="1" ht="15.75" customHeight="1"/>
    <row r="441" customFormat="1" ht="15.75" customHeight="1"/>
    <row r="442" customFormat="1" ht="15.75" customHeight="1"/>
    <row r="443" customFormat="1" ht="15.75" customHeight="1"/>
    <row r="444" customFormat="1" ht="15.75" customHeight="1"/>
    <row r="445" customFormat="1" ht="15.75" customHeight="1"/>
    <row r="446" customFormat="1" ht="15.75" customHeight="1"/>
    <row r="447" customFormat="1" ht="15.75" customHeight="1"/>
    <row r="448" customFormat="1" ht="15.75" customHeight="1"/>
    <row r="449" customFormat="1" ht="15.75" customHeight="1"/>
    <row r="450" customFormat="1" ht="15.75" customHeight="1"/>
    <row r="451" customFormat="1" ht="15.75" customHeight="1"/>
    <row r="452" customFormat="1" ht="15.75" customHeight="1"/>
    <row r="453" customFormat="1" ht="15.75" customHeight="1"/>
    <row r="454" customFormat="1" ht="15.75" customHeight="1"/>
    <row r="455" customFormat="1" ht="15.75" customHeight="1"/>
    <row r="456" customFormat="1" ht="15.75" customHeight="1"/>
    <row r="457" customFormat="1" ht="15.75" customHeight="1"/>
    <row r="458" customFormat="1" ht="15.75" customHeight="1"/>
    <row r="459" customFormat="1" ht="15.75" customHeight="1"/>
    <row r="460" customFormat="1" ht="15.75" customHeight="1"/>
    <row r="461" customFormat="1" ht="15.75" customHeight="1"/>
    <row r="462" customFormat="1" ht="15.75" customHeight="1"/>
    <row r="463" customFormat="1" ht="15.75" customHeight="1"/>
    <row r="464" customFormat="1" ht="15.75" customHeight="1"/>
    <row r="465" customFormat="1" ht="15.75" customHeight="1"/>
    <row r="466" customFormat="1" ht="15.75" customHeight="1"/>
    <row r="467" customFormat="1" ht="15.75" customHeight="1"/>
    <row r="468" customFormat="1" ht="15.75" customHeight="1"/>
    <row r="469" customFormat="1" ht="15.75" customHeight="1"/>
    <row r="470" customFormat="1" ht="15.75" customHeight="1"/>
    <row r="471" customFormat="1" ht="15.75" customHeight="1"/>
    <row r="472" customFormat="1" ht="15.75" customHeight="1"/>
    <row r="473" customFormat="1" ht="15.75" customHeight="1"/>
    <row r="474" customFormat="1" ht="15.75" customHeight="1"/>
    <row r="475" customFormat="1" ht="15.75" customHeight="1"/>
    <row r="476" customFormat="1" ht="15.75" customHeight="1"/>
    <row r="477" customFormat="1" ht="15.75" customHeight="1"/>
    <row r="478" customFormat="1" ht="15.75" customHeight="1"/>
    <row r="479" customFormat="1" ht="15.75" customHeight="1"/>
    <row r="480" customFormat="1" ht="15.75" customHeight="1"/>
    <row r="481" customFormat="1" ht="15.75" customHeight="1"/>
    <row r="482" customFormat="1" ht="15.75" customHeight="1"/>
    <row r="483" customFormat="1" ht="15.75" customHeight="1"/>
    <row r="484" customFormat="1" ht="15.75" customHeight="1"/>
    <row r="485" customFormat="1" ht="15.75" customHeight="1"/>
    <row r="486" customFormat="1" ht="15.75" customHeight="1"/>
    <row r="487" customFormat="1" ht="15.75" customHeight="1"/>
    <row r="488" customFormat="1" ht="15.75" customHeight="1"/>
    <row r="489" customFormat="1" ht="15.75" customHeight="1"/>
    <row r="490" customFormat="1" ht="15.75" customHeight="1"/>
    <row r="491" customFormat="1" ht="15.75" customHeight="1"/>
    <row r="492" customFormat="1" ht="15.75" customHeight="1"/>
    <row r="493" customFormat="1" ht="15.75" customHeight="1"/>
    <row r="494" customFormat="1" ht="15.75" customHeight="1"/>
    <row r="495" customFormat="1" ht="15.75" customHeight="1"/>
    <row r="496" customFormat="1" ht="15.75" customHeight="1"/>
    <row r="497" customFormat="1" ht="15.75" customHeight="1"/>
    <row r="498" customFormat="1" ht="15.75" customHeight="1"/>
    <row r="499" customFormat="1" ht="15.75" customHeight="1"/>
    <row r="500" customFormat="1" ht="15.75" customHeight="1"/>
    <row r="501" customFormat="1" ht="15.75" customHeight="1"/>
    <row r="502" customFormat="1" ht="15.75" customHeight="1"/>
    <row r="503" customFormat="1" ht="15.75" customHeight="1"/>
    <row r="504" customFormat="1" ht="15.75" customHeight="1"/>
    <row r="505" customFormat="1" ht="15.75" customHeight="1"/>
    <row r="506" customFormat="1" ht="15.75" customHeight="1"/>
    <row r="507" customFormat="1" ht="15.75" customHeight="1"/>
    <row r="508" customFormat="1" ht="15.75" customHeight="1"/>
    <row r="509" customFormat="1" ht="15.75" customHeight="1"/>
    <row r="510" customFormat="1" ht="15.75" customHeight="1"/>
    <row r="511" customFormat="1" ht="15.75" customHeight="1"/>
    <row r="512" customFormat="1" ht="15.75" customHeight="1"/>
    <row r="513" customFormat="1" ht="15.75" customHeight="1"/>
    <row r="514" customFormat="1" ht="15.75" customHeight="1"/>
    <row r="515" customFormat="1" ht="15.75" customHeight="1"/>
    <row r="516" customFormat="1" ht="15.75" customHeight="1"/>
    <row r="517" customFormat="1" ht="15.75" customHeight="1"/>
    <row r="518" customFormat="1" ht="15.75" customHeight="1"/>
    <row r="519" customFormat="1" ht="15.75" customHeight="1"/>
    <row r="520" customFormat="1" ht="15.75" customHeight="1"/>
    <row r="521" customFormat="1" ht="15.75" customHeight="1"/>
    <row r="522" customFormat="1" ht="15.75" customHeight="1"/>
    <row r="523" customFormat="1" ht="15.75" customHeight="1"/>
    <row r="524" customFormat="1" ht="15.75" customHeight="1"/>
    <row r="525" customFormat="1" ht="15.75" customHeight="1"/>
    <row r="526" customFormat="1" ht="15.75" customHeight="1"/>
    <row r="527" customFormat="1" ht="15.75" customHeight="1"/>
    <row r="528" customFormat="1" ht="15.75" customHeight="1"/>
    <row r="529" customFormat="1" ht="15.75" customHeight="1"/>
    <row r="530" customFormat="1" ht="15.75" customHeight="1"/>
    <row r="531" customFormat="1" ht="15.75" customHeight="1"/>
    <row r="532" customFormat="1" ht="15.75" customHeight="1"/>
    <row r="533" customFormat="1" ht="15.75" customHeight="1"/>
    <row r="534" customFormat="1" ht="15.75" customHeight="1"/>
    <row r="535" customFormat="1" ht="15.75" customHeight="1"/>
    <row r="536" customFormat="1" ht="15.75" customHeight="1"/>
    <row r="537" customFormat="1" ht="15.75" customHeight="1"/>
    <row r="538" customFormat="1" ht="15.75" customHeight="1"/>
    <row r="539" customFormat="1" ht="15.75" customHeight="1"/>
    <row r="540" customFormat="1" ht="15.75" customHeight="1"/>
    <row r="541" customFormat="1" ht="15.75" customHeight="1"/>
    <row r="542" customFormat="1" ht="15.75" customHeight="1"/>
    <row r="543" customFormat="1" ht="15.75" customHeight="1"/>
    <row r="544" customFormat="1" ht="15.75" customHeight="1"/>
    <row r="545" customFormat="1" ht="15.75" customHeight="1"/>
    <row r="546" customFormat="1" ht="15.75" customHeight="1"/>
    <row r="547" customFormat="1" ht="15.75" customHeight="1"/>
    <row r="548" customFormat="1" ht="15.75" customHeight="1"/>
    <row r="549" customFormat="1" ht="15.75" customHeight="1"/>
    <row r="550" customFormat="1" ht="15.75" customHeight="1"/>
    <row r="551" customFormat="1" ht="15.75" customHeight="1"/>
    <row r="552" customFormat="1" ht="15.75" customHeight="1"/>
    <row r="553" customFormat="1" ht="15.75" customHeight="1"/>
    <row r="554" customFormat="1" ht="15.75" customHeight="1"/>
    <row r="555" customFormat="1" ht="15.75" customHeight="1"/>
    <row r="556" customFormat="1" ht="15.75" customHeight="1"/>
    <row r="557" customFormat="1" ht="15.75" customHeight="1"/>
    <row r="558" customFormat="1" ht="15.75" customHeight="1"/>
    <row r="559" customFormat="1" ht="15.75" customHeight="1"/>
    <row r="560" customFormat="1" ht="15.75" customHeight="1"/>
    <row r="561" customFormat="1" ht="15.75" customHeight="1"/>
    <row r="562" customFormat="1" ht="15.75" customHeight="1"/>
    <row r="563" customFormat="1" ht="15.75" customHeight="1"/>
    <row r="564" customFormat="1" ht="15.75" customHeight="1"/>
    <row r="565" customFormat="1" ht="15.75" customHeight="1"/>
    <row r="566" customFormat="1" ht="15.75" customHeight="1"/>
    <row r="567" customFormat="1" ht="15.75" customHeight="1"/>
    <row r="568" customFormat="1" ht="15.75" customHeight="1"/>
    <row r="569" customFormat="1" ht="15.75" customHeight="1"/>
    <row r="570" customFormat="1" ht="15.75" customHeight="1"/>
    <row r="571" customFormat="1" ht="15.75" customHeight="1"/>
    <row r="572" customFormat="1" ht="15.75" customHeight="1"/>
    <row r="573" customFormat="1" ht="15.75" customHeight="1"/>
    <row r="574" customFormat="1" ht="15.75" customHeight="1"/>
    <row r="575" customFormat="1" ht="15.75" customHeight="1"/>
    <row r="576" customFormat="1" ht="15.75" customHeight="1"/>
    <row r="577" customFormat="1" ht="15.75" customHeight="1"/>
    <row r="578" customFormat="1" ht="15.75" customHeight="1"/>
    <row r="579" customFormat="1" ht="15.75" customHeight="1"/>
    <row r="580" customFormat="1" ht="15.75" customHeight="1"/>
    <row r="581" customFormat="1" ht="15.75" customHeight="1"/>
    <row r="582" customFormat="1" ht="15.75" customHeight="1"/>
    <row r="583" customFormat="1" ht="15.75" customHeight="1"/>
    <row r="584" customFormat="1" ht="15.75" customHeight="1"/>
    <row r="585" customFormat="1" ht="15.75" customHeight="1"/>
    <row r="586" customFormat="1" ht="15.75" customHeight="1"/>
    <row r="587" customFormat="1" ht="15.75" customHeight="1"/>
    <row r="588" customFormat="1" ht="15.75" customHeight="1"/>
    <row r="589" customFormat="1" ht="15.75" customHeight="1"/>
    <row r="590" customFormat="1" ht="15.75" customHeight="1"/>
    <row r="591" customFormat="1" ht="15.75" customHeight="1"/>
    <row r="592" customFormat="1" ht="15.75" customHeight="1"/>
    <row r="593" customFormat="1" ht="15.75" customHeight="1"/>
    <row r="594" customFormat="1" ht="15.75" customHeight="1"/>
    <row r="595" customFormat="1" ht="15.75" customHeight="1"/>
    <row r="596" customFormat="1" ht="15.75" customHeight="1"/>
    <row r="597" customFormat="1" ht="15.75" customHeight="1"/>
    <row r="598" customFormat="1" ht="15.75" customHeight="1"/>
    <row r="599" customFormat="1" ht="15.75" customHeight="1"/>
    <row r="600" customFormat="1" ht="15.75" customHeight="1"/>
    <row r="601" customFormat="1" ht="15.75" customHeight="1"/>
    <row r="602" customFormat="1" ht="15.75" customHeight="1"/>
    <row r="603" customFormat="1" ht="15.75" customHeight="1"/>
    <row r="604" customFormat="1" ht="15.75" customHeight="1"/>
    <row r="605" customFormat="1" ht="15.75" customHeight="1"/>
    <row r="606" customFormat="1" ht="15.75" customHeight="1"/>
    <row r="607" customFormat="1" ht="15.75" customHeight="1"/>
    <row r="608" customFormat="1" ht="15.75" customHeight="1"/>
    <row r="609" customFormat="1" ht="15.75" customHeight="1"/>
    <row r="610" customFormat="1" ht="15.75" customHeight="1"/>
    <row r="611" customFormat="1" ht="15.75" customHeight="1"/>
    <row r="612" customFormat="1" ht="15.75" customHeight="1"/>
    <row r="613" customFormat="1" ht="15.75" customHeight="1"/>
    <row r="614" customFormat="1" ht="15.75" customHeight="1"/>
    <row r="615" customFormat="1" ht="15.75" customHeight="1"/>
    <row r="616" customFormat="1" ht="15.75" customHeight="1"/>
    <row r="617" customFormat="1" ht="15.75" customHeight="1"/>
    <row r="618" customFormat="1" ht="15.75" customHeight="1"/>
    <row r="619" customFormat="1" ht="15.75" customHeight="1"/>
    <row r="620" customFormat="1" ht="15.75" customHeight="1"/>
    <row r="621" customFormat="1" ht="15.75" customHeight="1"/>
    <row r="622" customFormat="1" ht="15.75" customHeight="1"/>
    <row r="623" customFormat="1" ht="15.75" customHeight="1"/>
    <row r="624" customFormat="1" ht="15.75" customHeight="1"/>
    <row r="625" customFormat="1" ht="15.75" customHeight="1"/>
    <row r="626" customFormat="1" ht="15.75" customHeight="1"/>
    <row r="627" customFormat="1" ht="15.75" customHeight="1"/>
    <row r="628" customFormat="1" ht="15.75" customHeight="1"/>
    <row r="629" customFormat="1" ht="15.75" customHeight="1"/>
    <row r="630" customFormat="1" ht="15.75" customHeight="1"/>
    <row r="631" customFormat="1" ht="15.75" customHeight="1"/>
    <row r="632" customFormat="1" ht="15.75" customHeight="1"/>
    <row r="633" customFormat="1" ht="15.75" customHeight="1"/>
    <row r="634" customFormat="1" ht="15.75" customHeight="1"/>
    <row r="635" customFormat="1" ht="15.75" customHeight="1"/>
    <row r="636" customFormat="1" ht="15.75" customHeight="1"/>
    <row r="637" customFormat="1" ht="15.75" customHeight="1"/>
    <row r="638" customFormat="1" ht="15.75" customHeight="1"/>
    <row r="639" customFormat="1" ht="15.75" customHeight="1"/>
    <row r="640" customFormat="1" ht="15.75" customHeight="1"/>
    <row r="641" customFormat="1" ht="15.75" customHeight="1"/>
    <row r="642" customFormat="1" ht="15.75" customHeight="1"/>
    <row r="643" customFormat="1" ht="15.75" customHeight="1"/>
    <row r="644" customFormat="1" ht="15.75" customHeight="1"/>
    <row r="645" customFormat="1" ht="15.75" customHeight="1"/>
    <row r="646" customFormat="1" ht="15.75" customHeight="1"/>
    <row r="647" customFormat="1" ht="15.75" customHeight="1"/>
    <row r="648" customFormat="1" ht="15.75" customHeight="1"/>
    <row r="649" customFormat="1" ht="15.75" customHeight="1"/>
    <row r="650" customFormat="1" ht="15.75" customHeight="1"/>
    <row r="651" customFormat="1" ht="15.75" customHeight="1"/>
    <row r="652" customFormat="1" ht="15.75" customHeight="1"/>
    <row r="653" customFormat="1" ht="15.75" customHeight="1"/>
    <row r="654" customFormat="1" ht="15.75" customHeight="1"/>
    <row r="655" customFormat="1" ht="15.75" customHeight="1"/>
    <row r="656" customFormat="1" ht="15.75" customHeight="1"/>
    <row r="657" customFormat="1" ht="15.75" customHeight="1"/>
    <row r="658" customFormat="1" ht="15.75" customHeight="1"/>
    <row r="659" customFormat="1" ht="15.75" customHeight="1"/>
    <row r="660" customFormat="1" ht="15.75" customHeight="1"/>
    <row r="661" customFormat="1" ht="15.75" customHeight="1"/>
    <row r="662" customFormat="1" ht="15.75" customHeight="1"/>
    <row r="663" customFormat="1" ht="15.75" customHeight="1"/>
    <row r="664" customFormat="1" ht="15.75" customHeight="1"/>
    <row r="665" customFormat="1" ht="15.75" customHeight="1"/>
    <row r="666" customFormat="1" ht="15.75" customHeight="1"/>
    <row r="667" customFormat="1" ht="15.75" customHeight="1"/>
    <row r="668" customFormat="1" ht="15.75" customHeight="1"/>
    <row r="669" customFormat="1" ht="15.75" customHeight="1"/>
    <row r="670" customFormat="1" ht="15.75" customHeight="1"/>
    <row r="671" customFormat="1" ht="15.75" customHeight="1"/>
    <row r="672" customFormat="1" ht="15.75" customHeight="1"/>
    <row r="673" customFormat="1" ht="15.75" customHeight="1"/>
    <row r="674" customFormat="1" ht="15.75" customHeight="1"/>
    <row r="675" customFormat="1" ht="15.75" customHeight="1"/>
    <row r="676" customFormat="1" ht="15.75" customHeight="1"/>
    <row r="677" customFormat="1" ht="15.75" customHeight="1"/>
    <row r="678" customFormat="1" ht="15.75" customHeight="1"/>
    <row r="679" customFormat="1" ht="15.75" customHeight="1"/>
    <row r="680" customFormat="1" ht="15.75" customHeight="1"/>
    <row r="681" customFormat="1" ht="15.75" customHeight="1"/>
    <row r="682" customFormat="1" ht="15.75" customHeight="1"/>
    <row r="683" customFormat="1" ht="15.75" customHeight="1"/>
    <row r="684" customFormat="1" ht="15.75" customHeight="1"/>
    <row r="685" customFormat="1" ht="15.75" customHeight="1"/>
    <row r="686" customFormat="1" ht="15.75" customHeight="1"/>
    <row r="687" customFormat="1" ht="15.75" customHeight="1"/>
    <row r="688" customFormat="1" ht="15.75" customHeight="1"/>
    <row r="689" customFormat="1" ht="15.75" customHeight="1"/>
    <row r="690" customFormat="1" ht="15.75" customHeight="1"/>
    <row r="691" customFormat="1" ht="15.75" customHeight="1"/>
    <row r="692" customFormat="1" ht="15.75" customHeight="1"/>
    <row r="693" customFormat="1" ht="15.75" customHeight="1"/>
    <row r="694" customFormat="1" ht="15.75" customHeight="1"/>
    <row r="695" customFormat="1" ht="15.75" customHeight="1"/>
    <row r="696" customFormat="1" ht="15.75" customHeight="1"/>
    <row r="697" customFormat="1" ht="15.75" customHeight="1"/>
    <row r="698" customFormat="1" ht="15.75" customHeight="1"/>
    <row r="699" customFormat="1" ht="15.75" customHeight="1"/>
    <row r="700" customFormat="1" ht="15.75" customHeight="1"/>
    <row r="701" customFormat="1" ht="15.75" customHeight="1"/>
    <row r="702" customFormat="1" ht="15.75" customHeight="1"/>
    <row r="703" customFormat="1" ht="15.75" customHeight="1"/>
    <row r="704" customFormat="1" ht="15.75" customHeight="1"/>
    <row r="705" customFormat="1" ht="15.75" customHeight="1"/>
    <row r="706" customFormat="1" ht="15.75" customHeight="1"/>
    <row r="707" customFormat="1" ht="15.75" customHeight="1"/>
    <row r="708" customFormat="1" ht="15.75" customHeight="1"/>
    <row r="709" customFormat="1" ht="15.75" customHeight="1"/>
    <row r="710" customFormat="1" ht="15.75" customHeight="1"/>
    <row r="711" customFormat="1" ht="15.75" customHeight="1"/>
    <row r="712" customFormat="1" ht="15.75" customHeight="1"/>
    <row r="713" customFormat="1" ht="15.75" customHeight="1"/>
    <row r="714" customFormat="1" ht="15.75" customHeight="1"/>
    <row r="715" customFormat="1" ht="15.75" customHeight="1"/>
    <row r="716" customFormat="1" ht="15.75" customHeight="1"/>
    <row r="717" customFormat="1" ht="15.75" customHeight="1"/>
    <row r="718" customFormat="1" ht="15.75" customHeight="1"/>
    <row r="719" customFormat="1" ht="15.75" customHeight="1"/>
    <row r="720" customFormat="1" ht="15.75" customHeight="1"/>
    <row r="721" customFormat="1" ht="15.75" customHeight="1"/>
    <row r="722" customFormat="1" ht="15.75" customHeight="1"/>
    <row r="723" customFormat="1" ht="15.75" customHeight="1"/>
    <row r="724" customFormat="1" ht="15.75" customHeight="1"/>
    <row r="725" customFormat="1" ht="15.75" customHeight="1"/>
    <row r="726" customFormat="1" ht="15.75" customHeight="1"/>
    <row r="727" customFormat="1" ht="15.75" customHeight="1"/>
    <row r="728" customFormat="1" ht="15.75" customHeight="1"/>
    <row r="729" customFormat="1" ht="15.75" customHeight="1"/>
    <row r="730" customFormat="1" ht="15.75" customHeight="1"/>
    <row r="731" customFormat="1" ht="15.75" customHeight="1"/>
    <row r="732" customFormat="1" ht="15.75" customHeight="1"/>
    <row r="733" customFormat="1" ht="15.75" customHeight="1"/>
    <row r="734" customFormat="1" ht="15.75" customHeight="1"/>
    <row r="735" customFormat="1" ht="15.75" customHeight="1"/>
    <row r="736" customFormat="1" ht="15.75" customHeight="1"/>
    <row r="737" customFormat="1" ht="15.75" customHeight="1"/>
    <row r="738" customFormat="1" ht="15.75" customHeight="1"/>
    <row r="739" customFormat="1" ht="15.75" customHeight="1"/>
    <row r="740" customFormat="1" ht="15.75" customHeight="1"/>
    <row r="741" customFormat="1" ht="15.75" customHeight="1"/>
    <row r="742" customFormat="1" ht="15.75" customHeight="1"/>
    <row r="743" customFormat="1" ht="15.75" customHeight="1"/>
    <row r="744" customFormat="1" ht="15.75" customHeight="1"/>
    <row r="745" customFormat="1" ht="15.75" customHeight="1"/>
    <row r="746" customFormat="1" ht="15.75" customHeight="1"/>
    <row r="747" customFormat="1" ht="15.75" customHeight="1"/>
    <row r="748" customFormat="1" ht="15.75" customHeight="1"/>
    <row r="749" customFormat="1" ht="15.75" customHeight="1"/>
    <row r="750" customFormat="1" ht="15.75" customHeight="1"/>
    <row r="751" customFormat="1" ht="15.75" customHeight="1"/>
    <row r="752" customFormat="1" ht="15.75" customHeight="1"/>
    <row r="753" customFormat="1" ht="15.75" customHeight="1"/>
    <row r="754" customFormat="1" ht="15.75" customHeight="1"/>
    <row r="755" customFormat="1" ht="15.75" customHeight="1"/>
    <row r="756" customFormat="1" ht="15.75" customHeight="1"/>
    <row r="757" customFormat="1" ht="15.75" customHeight="1"/>
    <row r="758" customFormat="1" ht="15.75" customHeight="1"/>
    <row r="759" customFormat="1" ht="15.75" customHeight="1"/>
    <row r="760" customFormat="1" ht="15.75" customHeight="1"/>
    <row r="761" customFormat="1" ht="15.75" customHeight="1"/>
    <row r="762" customFormat="1" ht="15.75" customHeight="1"/>
    <row r="763" customFormat="1" ht="15.75" customHeight="1"/>
    <row r="764" customFormat="1" ht="15.75" customHeight="1"/>
    <row r="765" customFormat="1" ht="15.75" customHeight="1"/>
    <row r="766" customFormat="1" ht="15.75" customHeight="1"/>
    <row r="767" customFormat="1" ht="15.75" customHeight="1"/>
    <row r="768" customFormat="1" ht="15.75" customHeight="1"/>
    <row r="769" customFormat="1" ht="15.75" customHeight="1"/>
    <row r="770" customFormat="1" ht="15.75" customHeight="1"/>
    <row r="771" customFormat="1" ht="15.75" customHeight="1"/>
    <row r="772" customFormat="1" ht="15.75" customHeight="1"/>
    <row r="773" customFormat="1" ht="15.75" customHeight="1"/>
    <row r="774" customFormat="1" ht="15.75" customHeight="1"/>
    <row r="775" customFormat="1" ht="15.75" customHeight="1"/>
    <row r="776" customFormat="1" ht="15.75" customHeight="1"/>
    <row r="777" customFormat="1" ht="15.75" customHeight="1"/>
    <row r="778" customFormat="1" ht="15.75" customHeight="1"/>
    <row r="779" customFormat="1" ht="15.75" customHeight="1"/>
    <row r="780" customFormat="1" ht="15.75" customHeight="1"/>
    <row r="781" customFormat="1" ht="15.75" customHeight="1"/>
    <row r="782" customFormat="1" ht="15.75" customHeight="1"/>
    <row r="783" customFormat="1" ht="15.75" customHeight="1"/>
    <row r="784" customFormat="1" ht="15.75" customHeight="1"/>
    <row r="785" customFormat="1" ht="15.75" customHeight="1"/>
    <row r="786" customFormat="1" ht="15.75" customHeight="1"/>
    <row r="787" customFormat="1" ht="15.75" customHeight="1"/>
    <row r="788" customFormat="1" ht="15.75" customHeight="1"/>
    <row r="789" customFormat="1" ht="15.75" customHeight="1"/>
    <row r="790" customFormat="1" ht="15.75" customHeight="1"/>
    <row r="791" customFormat="1" ht="15.75" customHeight="1"/>
    <row r="792" customFormat="1" ht="15.75" customHeight="1"/>
    <row r="793" customFormat="1" ht="15.75" customHeight="1"/>
    <row r="794" customFormat="1" ht="15.75" customHeight="1"/>
    <row r="795" customFormat="1" ht="15.75" customHeight="1"/>
    <row r="796" customFormat="1" ht="15.75" customHeight="1"/>
    <row r="797" customFormat="1" ht="15.75" customHeight="1"/>
    <row r="798" customFormat="1" ht="15.75" customHeight="1"/>
    <row r="799" customFormat="1" ht="15.75" customHeight="1"/>
    <row r="800" customFormat="1" ht="15.75" customHeight="1"/>
    <row r="801" customFormat="1" ht="15.75" customHeight="1"/>
    <row r="802" customFormat="1" ht="15.75" customHeight="1"/>
    <row r="803" customFormat="1" ht="15.75" customHeight="1"/>
    <row r="804" customFormat="1" ht="15.75" customHeight="1"/>
    <row r="805" customFormat="1" ht="15.75" customHeight="1"/>
    <row r="806" customFormat="1" ht="15.75" customHeight="1"/>
    <row r="807" customFormat="1" ht="15.75" customHeight="1"/>
    <row r="808" customFormat="1" ht="15.75" customHeight="1"/>
    <row r="809" customFormat="1" ht="15.75" customHeight="1"/>
    <row r="810" customFormat="1" ht="15.75" customHeight="1"/>
    <row r="811" customFormat="1" ht="15.75" customHeight="1"/>
    <row r="812" customFormat="1" ht="15.75" customHeight="1"/>
    <row r="813" customFormat="1" ht="15.75" customHeight="1"/>
    <row r="814" customFormat="1" ht="15.75" customHeight="1"/>
    <row r="815" customFormat="1" ht="15.75" customHeight="1"/>
    <row r="816" customFormat="1" ht="15.75" customHeight="1"/>
    <row r="817" customFormat="1" ht="15.75" customHeight="1"/>
    <row r="818" customFormat="1" ht="15.75" customHeight="1"/>
    <row r="819" customFormat="1" ht="15.75" customHeight="1"/>
    <row r="820" customFormat="1" ht="15.75" customHeight="1"/>
    <row r="821" customFormat="1" ht="15.75" customHeight="1"/>
    <row r="822" customFormat="1" ht="15.75" customHeight="1"/>
    <row r="823" customFormat="1" ht="15.75" customHeight="1"/>
    <row r="824" customFormat="1" ht="15.75" customHeight="1"/>
    <row r="825" customFormat="1" ht="15.75" customHeight="1"/>
    <row r="826" customFormat="1" ht="15.75" customHeight="1"/>
    <row r="827" customFormat="1" ht="15.75" customHeight="1"/>
    <row r="828" customFormat="1" ht="15.75" customHeight="1"/>
    <row r="829" customFormat="1" ht="15.75" customHeight="1"/>
    <row r="830" customFormat="1" ht="15.75" customHeight="1"/>
    <row r="831" customFormat="1" ht="15.75" customHeight="1"/>
    <row r="832" customFormat="1" ht="15.75" customHeight="1"/>
    <row r="833" customFormat="1" ht="15.75" customHeight="1"/>
    <row r="834" customFormat="1" ht="15.75" customHeight="1"/>
    <row r="835" customFormat="1" ht="15.75" customHeight="1"/>
    <row r="836" customFormat="1" ht="15.75" customHeight="1"/>
    <row r="837" customFormat="1" ht="15.75" customHeight="1"/>
    <row r="838" customFormat="1" ht="15.75" customHeight="1"/>
    <row r="839" customFormat="1" ht="15.75" customHeight="1"/>
    <row r="840" customFormat="1" ht="15.75" customHeight="1"/>
    <row r="841" customFormat="1" ht="15.75" customHeight="1"/>
    <row r="842" customFormat="1" ht="15.75" customHeight="1"/>
    <row r="843" customFormat="1" ht="15.75" customHeight="1"/>
    <row r="844" customFormat="1" ht="15.75" customHeight="1"/>
    <row r="845" customFormat="1" ht="15.75" customHeight="1"/>
    <row r="846" customFormat="1" ht="15.75" customHeight="1"/>
    <row r="847" customFormat="1" ht="15.75" customHeight="1"/>
    <row r="848" customFormat="1" ht="15.75" customHeight="1"/>
    <row r="849" customFormat="1" ht="15.75" customHeight="1"/>
    <row r="850" customFormat="1" ht="15.75" customHeight="1"/>
    <row r="851" customFormat="1" ht="15.75" customHeight="1"/>
    <row r="852" customFormat="1" ht="15.75" customHeight="1"/>
    <row r="853" customFormat="1" ht="15.75" customHeight="1"/>
    <row r="854" customFormat="1" ht="15.75" customHeight="1"/>
    <row r="855" customFormat="1" ht="15.75" customHeight="1"/>
    <row r="856" customFormat="1" ht="15.75" customHeight="1"/>
    <row r="857" customFormat="1" ht="15.75" customHeight="1"/>
    <row r="858" customFormat="1" ht="15.75" customHeight="1"/>
    <row r="859" customFormat="1" ht="15.75" customHeight="1"/>
    <row r="860" customFormat="1" ht="15.75" customHeight="1"/>
    <row r="861" customFormat="1" ht="15.75" customHeight="1"/>
    <row r="862" customFormat="1" ht="15.75" customHeight="1"/>
    <row r="863" customFormat="1" ht="15.75" customHeight="1"/>
    <row r="864" customFormat="1" ht="15.75" customHeight="1"/>
    <row r="865" customFormat="1" ht="15.75" customHeight="1"/>
    <row r="866" customFormat="1" ht="15.75" customHeight="1"/>
    <row r="867" customFormat="1" ht="15.75" customHeight="1"/>
    <row r="868" customFormat="1" ht="15.75" customHeight="1"/>
    <row r="869" customFormat="1" ht="15.75" customHeight="1"/>
    <row r="870" customFormat="1" ht="15.75" customHeight="1"/>
    <row r="871" customFormat="1" ht="15.75" customHeight="1"/>
    <row r="872" customFormat="1" ht="15.75" customHeight="1"/>
    <row r="873" customFormat="1" ht="15.75" customHeight="1"/>
    <row r="874" customFormat="1" ht="15.75" customHeight="1"/>
    <row r="875" customFormat="1" ht="15.75" customHeight="1"/>
    <row r="876" customFormat="1" ht="15.75" customHeight="1"/>
    <row r="877" customFormat="1" ht="15.75" customHeight="1"/>
    <row r="878" customFormat="1" ht="15.75" customHeight="1"/>
    <row r="879" customFormat="1" ht="15.75" customHeight="1"/>
    <row r="880" customFormat="1" ht="15.75" customHeight="1"/>
    <row r="881" customFormat="1" ht="15.75" customHeight="1"/>
    <row r="882" customFormat="1" ht="15.75" customHeight="1"/>
    <row r="883" customFormat="1" ht="15.75" customHeight="1"/>
    <row r="884" customFormat="1" ht="15.75" customHeight="1"/>
    <row r="885" customFormat="1" ht="15.75" customHeight="1"/>
    <row r="886" customFormat="1" ht="15.75" customHeight="1"/>
    <row r="887" customFormat="1" ht="15.75" customHeight="1"/>
    <row r="888" customFormat="1" ht="15.75" customHeight="1"/>
    <row r="889" customFormat="1" ht="15.75" customHeight="1"/>
    <row r="890" customFormat="1" ht="15.75" customHeight="1"/>
    <row r="891" customFormat="1" ht="15.75" customHeight="1"/>
    <row r="892" customFormat="1" ht="15.75" customHeight="1"/>
    <row r="893" customFormat="1" ht="15.75" customHeight="1"/>
    <row r="894" customFormat="1" ht="15.75" customHeight="1"/>
    <row r="895" customFormat="1" ht="15.75" customHeight="1"/>
    <row r="896" customFormat="1" ht="15.75" customHeight="1"/>
    <row r="897" customFormat="1" ht="15.75" customHeight="1"/>
    <row r="898" customFormat="1" ht="15.75" customHeight="1"/>
    <row r="899" customFormat="1" ht="15.75" customHeight="1"/>
    <row r="900" customFormat="1" ht="15.75" customHeight="1"/>
    <row r="901" customFormat="1" ht="15.75" customHeight="1"/>
    <row r="902" customFormat="1" ht="15.75" customHeight="1"/>
    <row r="903" customFormat="1" ht="15.75" customHeight="1"/>
    <row r="904" customFormat="1" ht="15.75" customHeight="1"/>
    <row r="905" customFormat="1" ht="15.75" customHeight="1"/>
    <row r="906" customFormat="1" ht="15.75" customHeight="1"/>
    <row r="907" customFormat="1" ht="15.75" customHeight="1"/>
    <row r="908" customFormat="1" ht="15.75" customHeight="1"/>
    <row r="909" customFormat="1" ht="15.75" customHeight="1"/>
    <row r="910" customFormat="1" ht="15.75" customHeight="1"/>
    <row r="911" customFormat="1" ht="15.75" customHeight="1"/>
    <row r="912" customFormat="1" ht="15.75" customHeight="1"/>
    <row r="913" customFormat="1" ht="15.75" customHeight="1"/>
    <row r="914" customFormat="1" ht="15.75" customHeight="1"/>
    <row r="915" customFormat="1" ht="15.75" customHeight="1"/>
    <row r="916" customFormat="1" ht="15.75" customHeight="1"/>
    <row r="917" customFormat="1" ht="15.75" customHeight="1"/>
    <row r="918" customFormat="1" ht="15.75" customHeight="1"/>
    <row r="919" customFormat="1" ht="15.75" customHeight="1"/>
    <row r="920" customFormat="1" ht="15.75" customHeight="1"/>
    <row r="921" customFormat="1" ht="15.75" customHeight="1"/>
    <row r="922" customFormat="1" ht="15.75" customHeight="1"/>
    <row r="923" customFormat="1" ht="15.75" customHeight="1"/>
    <row r="924" customFormat="1" ht="15.75" customHeight="1"/>
    <row r="925" customFormat="1" ht="15.75" customHeight="1"/>
    <row r="926" customFormat="1" ht="15.75" customHeight="1"/>
    <row r="927" customFormat="1" ht="15.75" customHeight="1"/>
    <row r="928" customFormat="1" ht="15.75" customHeight="1"/>
    <row r="929" customFormat="1" ht="15.75" customHeight="1"/>
    <row r="930" customFormat="1" ht="15.75" customHeight="1"/>
    <row r="931" customFormat="1" ht="15.75" customHeight="1"/>
    <row r="932" customFormat="1" ht="15.75" customHeight="1"/>
    <row r="933" customFormat="1" ht="15.75" customHeight="1"/>
    <row r="934" customFormat="1" ht="15.75" customHeight="1"/>
    <row r="935" customFormat="1" ht="15.75" customHeight="1"/>
    <row r="936" customFormat="1" ht="15.75" customHeight="1"/>
    <row r="937" customFormat="1" ht="15.75" customHeight="1"/>
    <row r="938" customFormat="1" ht="15.75" customHeight="1"/>
    <row r="939" customFormat="1" ht="15.75" customHeight="1"/>
    <row r="940" customFormat="1" ht="15.75" customHeight="1"/>
    <row r="941" customFormat="1" ht="15.75" customHeight="1"/>
    <row r="942" customFormat="1" ht="15.75" customHeight="1"/>
    <row r="943" customFormat="1" ht="15.75" customHeight="1"/>
    <row r="944" customFormat="1" ht="15.75" customHeight="1"/>
    <row r="945" customFormat="1" ht="15.75" customHeight="1"/>
    <row r="946" customFormat="1" ht="15.75" customHeight="1"/>
    <row r="947" customFormat="1" ht="15.75" customHeight="1"/>
    <row r="948" customFormat="1" ht="15.75" customHeight="1"/>
    <row r="949" customFormat="1" ht="15.75" customHeight="1"/>
    <row r="950" customFormat="1" ht="15.75" customHeight="1"/>
    <row r="951" customFormat="1" ht="15.75" customHeight="1"/>
    <row r="952" customFormat="1" ht="15.75" customHeight="1"/>
    <row r="953" customFormat="1" ht="15.75" customHeight="1"/>
    <row r="954" customFormat="1" ht="15.75" customHeight="1"/>
    <row r="955" customFormat="1" ht="15.75" customHeight="1"/>
    <row r="956" customFormat="1" ht="15.75" customHeight="1"/>
    <row r="957" customFormat="1" ht="15.75" customHeight="1"/>
    <row r="958" customFormat="1" ht="15.75" customHeight="1"/>
    <row r="959" customFormat="1" ht="15.75" customHeight="1"/>
    <row r="960" customFormat="1" ht="15.75" customHeight="1"/>
    <row r="961" customFormat="1" ht="15.75" customHeight="1"/>
    <row r="962" customFormat="1" ht="15.75" customHeight="1"/>
    <row r="963" customFormat="1" ht="15.75" customHeight="1"/>
    <row r="964" customFormat="1" ht="15.75" customHeight="1"/>
    <row r="965" customFormat="1" ht="15.75" customHeight="1"/>
    <row r="966" customFormat="1" ht="15.75" customHeight="1"/>
    <row r="967" customFormat="1" ht="15.75" customHeight="1"/>
    <row r="968" customFormat="1" ht="15.75" customHeight="1"/>
    <row r="969" customFormat="1" ht="15.75" customHeight="1"/>
    <row r="970" customFormat="1" ht="15.75" customHeight="1"/>
    <row r="971" customFormat="1" ht="15.75" customHeight="1"/>
    <row r="972" customFormat="1" ht="15.75" customHeight="1"/>
    <row r="973" customFormat="1" ht="15.75" customHeight="1"/>
    <row r="974" customFormat="1" ht="15.75" customHeight="1"/>
    <row r="975" customFormat="1" ht="15.75" customHeight="1"/>
    <row r="976" customFormat="1" ht="15.75" customHeight="1"/>
    <row r="977" customFormat="1" ht="15.75" customHeight="1"/>
    <row r="978" customFormat="1" ht="15.75" customHeight="1"/>
    <row r="979" customFormat="1" ht="15.75" customHeight="1"/>
    <row r="980" customFormat="1" ht="15.75" customHeight="1"/>
    <row r="981" customFormat="1" ht="15.75" customHeight="1"/>
    <row r="982" customFormat="1" ht="15.75" customHeight="1"/>
    <row r="983" customFormat="1" ht="15.75" customHeight="1"/>
    <row r="984" customFormat="1" ht="15.75" customHeight="1"/>
    <row r="985" customFormat="1" ht="15.75" customHeight="1"/>
    <row r="986" customFormat="1" ht="15.75" customHeight="1"/>
    <row r="987" customFormat="1" ht="15.75" customHeight="1"/>
    <row r="988" customFormat="1" ht="15.75" customHeight="1"/>
    <row r="989" customFormat="1" ht="15.75" customHeight="1"/>
    <row r="990" customFormat="1" ht="15.75" customHeight="1"/>
    <row r="991" customFormat="1" ht="15.75" customHeight="1"/>
    <row r="992" customFormat="1" ht="15.75" customHeight="1"/>
    <row r="993" customFormat="1" ht="15.75" customHeight="1"/>
    <row r="994" customFormat="1" ht="15.75" customHeight="1"/>
    <row r="995" customFormat="1" ht="15.75" customHeight="1"/>
    <row r="996" customFormat="1" ht="15.75" customHeight="1"/>
    <row r="997" customFormat="1" ht="15.75" customHeight="1"/>
    <row r="998" customFormat="1" ht="15.75" customHeight="1"/>
    <row r="999" customFormat="1" ht="15.75" customHeight="1"/>
    <row r="1000" customFormat="1" ht="15.75" customHeight="1"/>
    <row r="1001" customFormat="1" ht="15.75" customHeight="1"/>
  </sheetData>
  <mergeCells count="14">
    <mergeCell ref="A6:I6"/>
    <mergeCell ref="A7:I7"/>
    <mergeCell ref="A8:I8"/>
    <mergeCell ref="A9:I9"/>
    <mergeCell ref="A12:I12"/>
    <mergeCell ref="A15:H15"/>
    <mergeCell ref="A19:H19"/>
    <mergeCell ref="A53:H53"/>
    <mergeCell ref="A58:H58"/>
    <mergeCell ref="A66:H66"/>
    <mergeCell ref="A68:H68"/>
    <mergeCell ref="A70:H70"/>
    <mergeCell ref="A72:H72"/>
    <mergeCell ref="A74:H74"/>
  </mergeCells>
  <pageMargins left="0.75" right="0.75" top="1" bottom="1" header="0.5" footer="0.5"/>
  <headerFooter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988"/>
  <sheetViews>
    <sheetView workbookViewId="0">
      <selection activeCell="C45" sqref="C45"/>
    </sheetView>
  </sheetViews>
  <sheetFormatPr defaultColWidth="12.6285714285714" defaultRowHeight="15" customHeight="1"/>
  <cols>
    <col min="1" max="1" width="20.1333333333333" customWidth="1"/>
    <col min="2" max="2" width="19.8761904761905" customWidth="1"/>
    <col min="3" max="3" width="81.8761904761905" customWidth="1"/>
    <col min="4" max="4" width="10.752380952381" customWidth="1"/>
    <col min="5" max="5" width="12.247619047619" customWidth="1"/>
    <col min="6" max="6" width="17.3809523809524" customWidth="1"/>
    <col min="7" max="7" width="12" customWidth="1"/>
    <col min="8" max="8" width="20.247619047619" customWidth="1"/>
    <col min="9" max="9" width="20.3809523809524" customWidth="1"/>
  </cols>
  <sheetData>
    <row r="1" ht="15.75" customHeight="1" spans="1:9">
      <c r="A1" s="1"/>
      <c r="B1" s="2"/>
      <c r="C1" s="2"/>
      <c r="D1" s="2"/>
      <c r="E1" s="2"/>
      <c r="F1" s="3"/>
      <c r="G1" s="2"/>
      <c r="H1" s="2"/>
      <c r="I1" s="2"/>
    </row>
    <row r="2" ht="15.75" customHeight="1" spans="1:9">
      <c r="A2" s="4"/>
      <c r="B2" s="2"/>
      <c r="C2" s="2"/>
      <c r="D2" s="2"/>
      <c r="E2" s="2"/>
      <c r="F2" s="3"/>
      <c r="G2" s="2"/>
      <c r="H2" s="2"/>
      <c r="I2" s="2"/>
    </row>
    <row r="3" ht="15.75" customHeight="1" spans="1:9">
      <c r="A3" s="5"/>
      <c r="B3" s="2"/>
      <c r="C3" s="2"/>
      <c r="D3" s="2"/>
      <c r="E3" s="2"/>
      <c r="F3" s="3"/>
      <c r="G3" s="2"/>
      <c r="H3" s="2"/>
      <c r="I3" s="2"/>
    </row>
    <row r="4" ht="15.75" customHeight="1" spans="1:9">
      <c r="A4" s="5"/>
      <c r="B4" s="2"/>
      <c r="C4" s="2"/>
      <c r="D4" s="2"/>
      <c r="E4" s="2"/>
      <c r="F4" s="3"/>
      <c r="G4" s="2"/>
      <c r="H4" s="2"/>
      <c r="I4" s="2"/>
    </row>
    <row r="5" ht="15.75" customHeight="1" spans="1:9">
      <c r="A5" s="6"/>
      <c r="B5" s="7"/>
      <c r="C5" s="2"/>
      <c r="D5" s="2"/>
      <c r="E5" s="2"/>
      <c r="F5" s="3"/>
      <c r="G5" s="2"/>
      <c r="H5" s="2"/>
      <c r="I5" s="2"/>
    </row>
    <row r="6" customFormat="1" ht="15.75" customHeight="1" spans="1:1">
      <c r="A6" s="8" t="s">
        <v>0</v>
      </c>
    </row>
    <row r="7" customFormat="1" ht="15.75" customHeight="1" spans="1:1">
      <c r="A7" s="8" t="s">
        <v>1</v>
      </c>
    </row>
    <row r="8" customFormat="1" ht="15.75" customHeight="1" spans="1:1">
      <c r="A8" s="9" t="s">
        <v>3</v>
      </c>
    </row>
    <row r="9" customFormat="1" ht="15.75" customHeight="1" spans="1:1">
      <c r="A9" s="8" t="s">
        <v>2</v>
      </c>
    </row>
    <row r="10" customFormat="1" ht="15.75" customHeight="1"/>
    <row r="11" ht="15.75" customHeight="1" spans="1:9">
      <c r="A11" s="10"/>
      <c r="B11" s="11"/>
      <c r="C11" s="11"/>
      <c r="D11" s="12"/>
      <c r="E11" s="12"/>
      <c r="F11" s="13"/>
      <c r="G11" s="11"/>
      <c r="H11" s="12"/>
      <c r="I11" s="92"/>
    </row>
    <row r="12" ht="15.75" customHeight="1" spans="1:9">
      <c r="A12" s="14" t="s">
        <v>5</v>
      </c>
      <c r="B12" s="15"/>
      <c r="C12" s="15"/>
      <c r="D12" s="15"/>
      <c r="E12" s="15"/>
      <c r="F12" s="15"/>
      <c r="G12" s="15"/>
      <c r="H12" s="15"/>
      <c r="I12" s="15"/>
    </row>
    <row r="13" ht="15.75" customHeight="1" spans="1:9">
      <c r="A13" s="6"/>
      <c r="B13" s="11"/>
      <c r="C13" s="11"/>
      <c r="D13" s="12"/>
      <c r="E13" s="12"/>
      <c r="F13" s="13"/>
      <c r="G13" s="11"/>
      <c r="H13" s="12"/>
      <c r="I13" s="12"/>
    </row>
    <row r="14" ht="59" customHeight="1" spans="1:9">
      <c r="A14" s="16" t="s">
        <v>6</v>
      </c>
      <c r="B14" s="17" t="s">
        <v>7</v>
      </c>
      <c r="C14" s="18" t="s">
        <v>8</v>
      </c>
      <c r="D14" s="18" t="s">
        <v>9</v>
      </c>
      <c r="E14" s="18" t="s">
        <v>10</v>
      </c>
      <c r="F14" s="19" t="s">
        <v>11</v>
      </c>
      <c r="G14" s="18" t="s">
        <v>12</v>
      </c>
      <c r="H14" s="20" t="s">
        <v>13</v>
      </c>
      <c r="I14" s="18" t="s">
        <v>14</v>
      </c>
    </row>
    <row r="15" ht="18.75" customHeight="1" spans="1:9">
      <c r="A15" s="21" t="s">
        <v>15</v>
      </c>
      <c r="B15" s="22"/>
      <c r="C15" s="22"/>
      <c r="D15" s="22"/>
      <c r="E15" s="22"/>
      <c r="F15" s="22"/>
      <c r="G15" s="22"/>
      <c r="H15" s="23"/>
      <c r="I15" s="93">
        <f>SUM(F16)</f>
        <v>4365.34</v>
      </c>
    </row>
    <row r="16" ht="15.75" customHeight="1" spans="1:9">
      <c r="A16" s="249" t="s">
        <v>2315</v>
      </c>
      <c r="B16" s="34"/>
      <c r="C16" s="33" t="s">
        <v>274</v>
      </c>
      <c r="D16" s="36">
        <v>45819</v>
      </c>
      <c r="E16" s="36">
        <v>45821</v>
      </c>
      <c r="F16" s="250">
        <v>4365.34</v>
      </c>
      <c r="G16" s="251"/>
      <c r="H16" s="44">
        <v>1000000000</v>
      </c>
      <c r="I16" s="144"/>
    </row>
    <row r="17" ht="24.75" customHeight="1" spans="1:40">
      <c r="A17" s="21" t="s">
        <v>20</v>
      </c>
      <c r="B17" s="22"/>
      <c r="C17" s="22"/>
      <c r="D17" s="22"/>
      <c r="E17" s="22"/>
      <c r="F17" s="22"/>
      <c r="G17" s="22"/>
      <c r="H17" s="23"/>
      <c r="I17" s="93">
        <f>SUM(F18:F60)</f>
        <v>271249</v>
      </c>
      <c r="AN17" s="102" t="s">
        <v>21</v>
      </c>
    </row>
    <row r="18" ht="15.75" customHeight="1" spans="1:9">
      <c r="A18" s="182" t="s">
        <v>2316</v>
      </c>
      <c r="B18" s="182" t="s">
        <v>2317</v>
      </c>
      <c r="C18" s="33" t="s">
        <v>2318</v>
      </c>
      <c r="D18" s="40">
        <v>45779</v>
      </c>
      <c r="E18" s="40">
        <v>45824</v>
      </c>
      <c r="F18" s="126">
        <v>4625</v>
      </c>
      <c r="G18" s="40">
        <v>45824</v>
      </c>
      <c r="H18" s="135">
        <v>1000000000</v>
      </c>
      <c r="I18" s="144"/>
    </row>
    <row r="19" ht="15.75" customHeight="1" spans="1:9">
      <c r="A19" s="252" t="s">
        <v>2319</v>
      </c>
      <c r="B19" s="182" t="s">
        <v>2317</v>
      </c>
      <c r="C19" s="253" t="s">
        <v>2318</v>
      </c>
      <c r="D19" s="40">
        <v>45788</v>
      </c>
      <c r="E19" s="40">
        <v>45821</v>
      </c>
      <c r="F19" s="126">
        <v>1850</v>
      </c>
      <c r="G19" s="40">
        <v>45824</v>
      </c>
      <c r="H19" s="44">
        <v>1000000000</v>
      </c>
      <c r="I19" s="144"/>
    </row>
    <row r="20" ht="15.75" customHeight="1" spans="1:9">
      <c r="A20" s="33" t="s">
        <v>2320</v>
      </c>
      <c r="B20" s="33" t="s">
        <v>342</v>
      </c>
      <c r="C20" s="33" t="s">
        <v>1327</v>
      </c>
      <c r="D20" s="40">
        <v>45813</v>
      </c>
      <c r="E20" s="40">
        <v>45820</v>
      </c>
      <c r="F20" s="126">
        <v>4985.24</v>
      </c>
      <c r="G20" s="40">
        <v>45821</v>
      </c>
      <c r="H20" s="34">
        <v>1000000000</v>
      </c>
      <c r="I20" s="178"/>
    </row>
    <row r="21" ht="15.75" customHeight="1" spans="1:9">
      <c r="A21" s="33" t="s">
        <v>2321</v>
      </c>
      <c r="B21" s="33" t="s">
        <v>237</v>
      </c>
      <c r="C21" s="33" t="s">
        <v>238</v>
      </c>
      <c r="D21" s="40">
        <v>45814</v>
      </c>
      <c r="E21" s="40">
        <v>45820</v>
      </c>
      <c r="F21" s="126">
        <v>1590.15</v>
      </c>
      <c r="G21" s="40">
        <v>45824</v>
      </c>
      <c r="H21" s="34">
        <v>1000000000</v>
      </c>
      <c r="I21" s="178"/>
    </row>
    <row r="22" ht="15.75" customHeight="1" spans="1:9">
      <c r="A22" s="33" t="s">
        <v>2322</v>
      </c>
      <c r="B22" s="33" t="s">
        <v>198</v>
      </c>
      <c r="C22" s="33" t="s">
        <v>199</v>
      </c>
      <c r="D22" s="40">
        <v>45814</v>
      </c>
      <c r="E22" s="40">
        <v>45820</v>
      </c>
      <c r="F22" s="126">
        <v>9569.78</v>
      </c>
      <c r="G22" s="40">
        <v>45824</v>
      </c>
      <c r="H22" s="34">
        <v>1000000000</v>
      </c>
      <c r="I22" s="144"/>
    </row>
    <row r="23" ht="15.75" customHeight="1" spans="1:9">
      <c r="A23" s="33" t="s">
        <v>2323</v>
      </c>
      <c r="B23" s="33" t="s">
        <v>523</v>
      </c>
      <c r="C23" s="33" t="s">
        <v>2324</v>
      </c>
      <c r="D23" s="40">
        <v>45814</v>
      </c>
      <c r="E23" s="40">
        <v>45820</v>
      </c>
      <c r="F23" s="126">
        <v>250.6</v>
      </c>
      <c r="G23" s="40">
        <v>45824</v>
      </c>
      <c r="H23" s="34">
        <v>1000000000</v>
      </c>
      <c r="I23" s="144"/>
    </row>
    <row r="24" ht="15.75" customHeight="1" spans="1:9">
      <c r="A24" s="33" t="s">
        <v>2325</v>
      </c>
      <c r="B24" s="33" t="s">
        <v>208</v>
      </c>
      <c r="C24" s="33" t="s">
        <v>1622</v>
      </c>
      <c r="D24" s="40">
        <v>45814</v>
      </c>
      <c r="E24" s="40">
        <v>45820</v>
      </c>
      <c r="F24" s="126">
        <v>197.34</v>
      </c>
      <c r="G24" s="40">
        <v>45824</v>
      </c>
      <c r="H24" s="34">
        <v>1000000000</v>
      </c>
      <c r="I24" s="144"/>
    </row>
    <row r="25" ht="15.75" customHeight="1" spans="1:9">
      <c r="A25" s="33" t="s">
        <v>2326</v>
      </c>
      <c r="B25" s="33" t="s">
        <v>1116</v>
      </c>
      <c r="C25" s="33" t="s">
        <v>418</v>
      </c>
      <c r="D25" s="40">
        <v>45814</v>
      </c>
      <c r="E25" s="40">
        <v>45820</v>
      </c>
      <c r="F25" s="126">
        <v>1620.9</v>
      </c>
      <c r="G25" s="40">
        <v>45824</v>
      </c>
      <c r="H25" s="34">
        <v>1000000000</v>
      </c>
      <c r="I25" s="144"/>
    </row>
    <row r="26" ht="15.75" customHeight="1" spans="1:9">
      <c r="A26" s="33" t="s">
        <v>2327</v>
      </c>
      <c r="B26" s="33" t="s">
        <v>237</v>
      </c>
      <c r="C26" s="33" t="s">
        <v>300</v>
      </c>
      <c r="D26" s="40">
        <v>45814</v>
      </c>
      <c r="E26" s="40">
        <v>45820</v>
      </c>
      <c r="F26" s="126">
        <v>4339.33</v>
      </c>
      <c r="G26" s="40">
        <v>45824</v>
      </c>
      <c r="H26" s="34">
        <v>1000000000</v>
      </c>
      <c r="I26" s="144"/>
    </row>
    <row r="27" ht="15.75" customHeight="1" spans="1:9">
      <c r="A27" s="33" t="s">
        <v>2328</v>
      </c>
      <c r="B27" s="33" t="s">
        <v>63</v>
      </c>
      <c r="C27" s="33" t="s">
        <v>64</v>
      </c>
      <c r="D27" s="40">
        <v>45814</v>
      </c>
      <c r="E27" s="40">
        <v>45821</v>
      </c>
      <c r="F27" s="126">
        <v>15165.36</v>
      </c>
      <c r="G27" s="40">
        <v>45824</v>
      </c>
      <c r="H27" s="34">
        <v>1000000000</v>
      </c>
      <c r="I27" s="144"/>
    </row>
    <row r="28" ht="15.75" customHeight="1" spans="1:9">
      <c r="A28" s="33" t="s">
        <v>2329</v>
      </c>
      <c r="B28" s="33" t="s">
        <v>208</v>
      </c>
      <c r="C28" s="33" t="s">
        <v>209</v>
      </c>
      <c r="D28" s="40">
        <v>45817</v>
      </c>
      <c r="E28" s="40">
        <v>45820</v>
      </c>
      <c r="F28" s="126">
        <v>2796.54</v>
      </c>
      <c r="G28" s="40">
        <v>45824</v>
      </c>
      <c r="H28" s="34">
        <v>1000000000</v>
      </c>
      <c r="I28" s="144"/>
    </row>
    <row r="29" ht="15.75" customHeight="1" spans="1:9">
      <c r="A29" s="33" t="s">
        <v>2330</v>
      </c>
      <c r="B29" s="33" t="s">
        <v>110</v>
      </c>
      <c r="C29" s="121" t="s">
        <v>111</v>
      </c>
      <c r="D29" s="40">
        <v>45817</v>
      </c>
      <c r="E29" s="40">
        <v>45820</v>
      </c>
      <c r="F29" s="126">
        <v>6875</v>
      </c>
      <c r="G29" s="40">
        <v>45824</v>
      </c>
      <c r="H29" s="34">
        <v>1000000000</v>
      </c>
      <c r="I29" s="144"/>
    </row>
    <row r="30" ht="15.75" customHeight="1" spans="1:9">
      <c r="A30" s="33" t="s">
        <v>2331</v>
      </c>
      <c r="B30" s="33" t="s">
        <v>63</v>
      </c>
      <c r="C30" s="33" t="s">
        <v>64</v>
      </c>
      <c r="D30" s="40">
        <v>45817</v>
      </c>
      <c r="E30" s="40">
        <v>45821</v>
      </c>
      <c r="F30" s="126">
        <v>3272.39</v>
      </c>
      <c r="G30" s="40">
        <v>45824</v>
      </c>
      <c r="H30" s="34">
        <v>1000000000</v>
      </c>
      <c r="I30" s="144"/>
    </row>
    <row r="31" ht="15.75" customHeight="1" spans="1:9">
      <c r="A31" s="25" t="s">
        <v>2332</v>
      </c>
      <c r="B31" s="25" t="s">
        <v>110</v>
      </c>
      <c r="C31" s="25" t="s">
        <v>111</v>
      </c>
      <c r="D31" s="57">
        <v>45817</v>
      </c>
      <c r="E31" s="57">
        <v>45821</v>
      </c>
      <c r="F31" s="54">
        <v>14675</v>
      </c>
      <c r="G31" s="57">
        <v>45824</v>
      </c>
      <c r="H31" s="28">
        <v>1000000000</v>
      </c>
      <c r="I31" s="146"/>
    </row>
    <row r="32" ht="15.75" customHeight="1" spans="1:9">
      <c r="A32" s="25" t="s">
        <v>2333</v>
      </c>
      <c r="B32" s="25" t="s">
        <v>208</v>
      </c>
      <c r="C32" s="25" t="s">
        <v>209</v>
      </c>
      <c r="D32" s="57">
        <v>45817</v>
      </c>
      <c r="E32" s="57">
        <v>45821</v>
      </c>
      <c r="F32" s="54">
        <v>14712.71</v>
      </c>
      <c r="G32" s="57">
        <v>45824</v>
      </c>
      <c r="H32" s="28">
        <v>1000000000</v>
      </c>
      <c r="I32" s="146"/>
    </row>
    <row r="33" ht="15.75" customHeight="1" spans="1:9">
      <c r="A33" s="107" t="s">
        <v>2334</v>
      </c>
      <c r="B33" s="107" t="s">
        <v>1116</v>
      </c>
      <c r="C33" s="107" t="s">
        <v>418</v>
      </c>
      <c r="D33" s="57">
        <v>45817</v>
      </c>
      <c r="E33" s="57">
        <v>45824</v>
      </c>
      <c r="F33" s="54">
        <v>15341.6</v>
      </c>
      <c r="G33" s="57">
        <v>45824</v>
      </c>
      <c r="H33" s="75">
        <v>1000000000</v>
      </c>
      <c r="I33" s="146"/>
    </row>
    <row r="34" ht="15.75" customHeight="1" spans="1:9">
      <c r="A34" s="107" t="s">
        <v>2335</v>
      </c>
      <c r="B34" s="107" t="s">
        <v>1818</v>
      </c>
      <c r="C34" s="107" t="s">
        <v>1933</v>
      </c>
      <c r="D34" s="57">
        <v>45817</v>
      </c>
      <c r="E34" s="57">
        <v>45824</v>
      </c>
      <c r="F34" s="54">
        <v>43725.27</v>
      </c>
      <c r="G34" s="57">
        <v>45824</v>
      </c>
      <c r="H34" s="75">
        <v>1000000000</v>
      </c>
      <c r="I34" s="146"/>
    </row>
    <row r="35" ht="15.75" customHeight="1" spans="1:9">
      <c r="A35" s="33" t="s">
        <v>2336</v>
      </c>
      <c r="B35" s="33" t="s">
        <v>92</v>
      </c>
      <c r="C35" s="33" t="s">
        <v>93</v>
      </c>
      <c r="D35" s="128">
        <v>45818</v>
      </c>
      <c r="E35" s="128">
        <v>45820</v>
      </c>
      <c r="F35" s="130">
        <v>2932.4</v>
      </c>
      <c r="G35" s="254">
        <v>45824</v>
      </c>
      <c r="H35" s="34">
        <v>1000000000</v>
      </c>
      <c r="I35" s="144"/>
    </row>
    <row r="36" ht="15.75" customHeight="1" spans="1:9">
      <c r="A36" s="33" t="s">
        <v>2337</v>
      </c>
      <c r="B36" s="33" t="s">
        <v>116</v>
      </c>
      <c r="C36" s="33" t="s">
        <v>105</v>
      </c>
      <c r="D36" s="40">
        <v>45818</v>
      </c>
      <c r="E36" s="40">
        <v>45820</v>
      </c>
      <c r="F36" s="126">
        <v>1268.43</v>
      </c>
      <c r="G36" s="40">
        <v>45824</v>
      </c>
      <c r="H36" s="34">
        <v>1000000000</v>
      </c>
      <c r="I36" s="144"/>
    </row>
    <row r="37" ht="15.75" customHeight="1" spans="1:9">
      <c r="A37" s="33" t="s">
        <v>2338</v>
      </c>
      <c r="B37" s="33" t="s">
        <v>431</v>
      </c>
      <c r="C37" s="33" t="s">
        <v>432</v>
      </c>
      <c r="D37" s="40">
        <v>45818</v>
      </c>
      <c r="E37" s="40">
        <v>45820</v>
      </c>
      <c r="F37" s="126">
        <v>10297.43</v>
      </c>
      <c r="G37" s="40">
        <v>45824</v>
      </c>
      <c r="H37" s="34">
        <v>1000000000</v>
      </c>
      <c r="I37" s="144"/>
    </row>
    <row r="38" ht="15.75" customHeight="1" spans="1:9">
      <c r="A38" s="33" t="s">
        <v>2339</v>
      </c>
      <c r="B38" s="33" t="s">
        <v>208</v>
      </c>
      <c r="C38" s="33" t="s">
        <v>209</v>
      </c>
      <c r="D38" s="40">
        <v>45818</v>
      </c>
      <c r="E38" s="40">
        <v>45821</v>
      </c>
      <c r="F38" s="126">
        <v>6286.07</v>
      </c>
      <c r="G38" s="40">
        <v>45824</v>
      </c>
      <c r="H38" s="44">
        <v>1000000000</v>
      </c>
      <c r="I38" s="144"/>
    </row>
    <row r="39" ht="15.75" customHeight="1" spans="1:9">
      <c r="A39" s="33" t="s">
        <v>2340</v>
      </c>
      <c r="B39" s="33" t="s">
        <v>1116</v>
      </c>
      <c r="C39" s="33" t="s">
        <v>296</v>
      </c>
      <c r="D39" s="254">
        <v>45818</v>
      </c>
      <c r="E39" s="254">
        <v>45821</v>
      </c>
      <c r="F39" s="130">
        <v>4047.24</v>
      </c>
      <c r="G39" s="254">
        <v>45824</v>
      </c>
      <c r="H39" s="34">
        <v>1000000000</v>
      </c>
      <c r="I39" s="144"/>
    </row>
    <row r="40" ht="15.75" customHeight="1" spans="1:9">
      <c r="A40" s="33" t="s">
        <v>2341</v>
      </c>
      <c r="B40" s="33" t="s">
        <v>637</v>
      </c>
      <c r="C40" s="33" t="s">
        <v>794</v>
      </c>
      <c r="D40" s="254">
        <v>45818</v>
      </c>
      <c r="E40" s="254">
        <v>45821</v>
      </c>
      <c r="F40" s="130">
        <v>8443.98</v>
      </c>
      <c r="G40" s="254">
        <v>45824</v>
      </c>
      <c r="H40" s="34">
        <v>1000000000</v>
      </c>
      <c r="I40" s="144"/>
    </row>
    <row r="41" ht="15.75" customHeight="1" spans="1:9">
      <c r="A41" s="33" t="s">
        <v>2342</v>
      </c>
      <c r="B41" s="33" t="s">
        <v>2343</v>
      </c>
      <c r="C41" s="33" t="s">
        <v>2344</v>
      </c>
      <c r="D41" s="40">
        <v>45818</v>
      </c>
      <c r="E41" s="40">
        <v>45821</v>
      </c>
      <c r="F41" s="126">
        <v>862.5</v>
      </c>
      <c r="G41" s="40">
        <v>45824</v>
      </c>
      <c r="H41" s="34">
        <v>1000000000</v>
      </c>
      <c r="I41" s="144"/>
    </row>
    <row r="42" ht="15.75" customHeight="1" spans="1:40">
      <c r="A42" s="33" t="s">
        <v>2345</v>
      </c>
      <c r="B42" s="33" t="s">
        <v>1421</v>
      </c>
      <c r="C42" s="33" t="s">
        <v>1556</v>
      </c>
      <c r="D42" s="40">
        <v>45818</v>
      </c>
      <c r="E42" s="40">
        <v>45821</v>
      </c>
      <c r="F42" s="126">
        <v>10937.07</v>
      </c>
      <c r="G42" s="40">
        <v>45824</v>
      </c>
      <c r="H42" s="34">
        <v>1000000000</v>
      </c>
      <c r="I42" s="144"/>
      <c r="J42" s="230"/>
      <c r="K42" s="230"/>
      <c r="L42" s="230"/>
      <c r="M42" s="230"/>
      <c r="N42" s="230"/>
      <c r="O42" s="230"/>
      <c r="P42" s="230"/>
      <c r="Q42" s="230"/>
      <c r="R42" s="230"/>
      <c r="S42" s="230"/>
      <c r="T42" s="230"/>
      <c r="U42" s="230"/>
      <c r="V42" s="230"/>
      <c r="W42" s="230"/>
      <c r="X42" s="230"/>
      <c r="Y42" s="230"/>
      <c r="Z42" s="230"/>
      <c r="AA42" s="230"/>
      <c r="AB42" s="230"/>
      <c r="AC42" s="230"/>
      <c r="AD42" s="230"/>
      <c r="AE42" s="230"/>
      <c r="AF42" s="230"/>
      <c r="AG42" s="230"/>
      <c r="AH42" s="230"/>
      <c r="AI42" s="230"/>
      <c r="AJ42" s="230"/>
      <c r="AK42" s="230"/>
      <c r="AL42" s="230"/>
      <c r="AM42" s="230"/>
      <c r="AN42" s="230"/>
    </row>
    <row r="43" ht="15.75" customHeight="1" spans="1:9">
      <c r="A43" s="33" t="s">
        <v>2346</v>
      </c>
      <c r="B43" s="33" t="s">
        <v>208</v>
      </c>
      <c r="C43" s="33" t="s">
        <v>209</v>
      </c>
      <c r="D43" s="40">
        <v>45818</v>
      </c>
      <c r="E43" s="40">
        <v>45821</v>
      </c>
      <c r="F43" s="126">
        <v>2838.62</v>
      </c>
      <c r="G43" s="40">
        <v>45824</v>
      </c>
      <c r="H43" s="34">
        <v>1000000000</v>
      </c>
      <c r="I43" s="144"/>
    </row>
    <row r="44" ht="15.75" customHeight="1" spans="1:9">
      <c r="A44" s="25" t="s">
        <v>2347</v>
      </c>
      <c r="B44" s="25" t="s">
        <v>63</v>
      </c>
      <c r="C44" s="25" t="s">
        <v>64</v>
      </c>
      <c r="D44" s="57">
        <v>45818</v>
      </c>
      <c r="E44" s="57">
        <v>45824</v>
      </c>
      <c r="F44" s="54">
        <v>410.21</v>
      </c>
      <c r="G44" s="57">
        <v>45824</v>
      </c>
      <c r="H44" s="75">
        <v>1000000000</v>
      </c>
      <c r="I44" s="146"/>
    </row>
    <row r="45" ht="15.75" customHeight="1" spans="1:9">
      <c r="A45" s="25" t="s">
        <v>2348</v>
      </c>
      <c r="B45" s="105" t="s">
        <v>1256</v>
      </c>
      <c r="C45" s="25" t="s">
        <v>588</v>
      </c>
      <c r="D45" s="57">
        <v>45819</v>
      </c>
      <c r="E45" s="57">
        <v>45820</v>
      </c>
      <c r="F45" s="58">
        <v>3590.53</v>
      </c>
      <c r="G45" s="57">
        <v>45824</v>
      </c>
      <c r="H45" s="28">
        <v>1000000000</v>
      </c>
      <c r="I45" s="146"/>
    </row>
    <row r="46" ht="15.75" customHeight="1" spans="1:40">
      <c r="A46" s="73" t="s">
        <v>2311</v>
      </c>
      <c r="B46" s="73" t="s">
        <v>160</v>
      </c>
      <c r="C46" s="73" t="s">
        <v>2349</v>
      </c>
      <c r="D46" s="53">
        <v>45819</v>
      </c>
      <c r="E46" s="53">
        <v>45820</v>
      </c>
      <c r="F46" s="54">
        <v>5200.47</v>
      </c>
      <c r="G46" s="53">
        <v>45824</v>
      </c>
      <c r="H46" s="32">
        <v>1000000000</v>
      </c>
      <c r="I46" s="213"/>
      <c r="J46" s="230"/>
      <c r="K46" s="230"/>
      <c r="L46" s="230"/>
      <c r="M46" s="230"/>
      <c r="N46" s="230"/>
      <c r="O46" s="230"/>
      <c r="P46" s="230"/>
      <c r="Q46" s="230"/>
      <c r="R46" s="230"/>
      <c r="S46" s="230"/>
      <c r="T46" s="230"/>
      <c r="U46" s="230"/>
      <c r="V46" s="230"/>
      <c r="W46" s="230"/>
      <c r="X46" s="230"/>
      <c r="Y46" s="230"/>
      <c r="Z46" s="230"/>
      <c r="AA46" s="230"/>
      <c r="AB46" s="230"/>
      <c r="AC46" s="230"/>
      <c r="AD46" s="230"/>
      <c r="AE46" s="230"/>
      <c r="AF46" s="230"/>
      <c r="AG46" s="230"/>
      <c r="AH46" s="230"/>
      <c r="AI46" s="230"/>
      <c r="AJ46" s="230"/>
      <c r="AK46" s="230"/>
      <c r="AL46" s="230"/>
      <c r="AM46" s="230"/>
      <c r="AN46" s="230"/>
    </row>
    <row r="47" s="245" customFormat="1" ht="15.75" customHeight="1" spans="1:40">
      <c r="A47" s="33" t="s">
        <v>2350</v>
      </c>
      <c r="B47" s="33" t="s">
        <v>233</v>
      </c>
      <c r="C47" s="33" t="s">
        <v>234</v>
      </c>
      <c r="D47" s="40">
        <v>45819</v>
      </c>
      <c r="E47" s="40">
        <v>45821</v>
      </c>
      <c r="F47" s="126">
        <v>990.61</v>
      </c>
      <c r="G47" s="40">
        <v>45824</v>
      </c>
      <c r="H47" s="34">
        <v>1444000000</v>
      </c>
      <c r="I47" s="144"/>
      <c r="J47" s="248"/>
      <c r="K47" s="248"/>
      <c r="L47" s="248"/>
      <c r="M47" s="248"/>
      <c r="N47" s="248"/>
      <c r="O47" s="248"/>
      <c r="P47" s="248"/>
      <c r="Q47" s="248"/>
      <c r="R47" s="248"/>
      <c r="S47" s="248"/>
      <c r="T47" s="248"/>
      <c r="U47" s="248"/>
      <c r="V47" s="248"/>
      <c r="W47" s="248"/>
      <c r="X47" s="248"/>
      <c r="Y47" s="248"/>
      <c r="Z47" s="248"/>
      <c r="AA47" s="248"/>
      <c r="AB47" s="248"/>
      <c r="AC47" s="248"/>
      <c r="AD47" s="248"/>
      <c r="AE47" s="248"/>
      <c r="AF47" s="248"/>
      <c r="AG47" s="248"/>
      <c r="AH47" s="248"/>
      <c r="AI47" s="248"/>
      <c r="AJ47" s="248"/>
      <c r="AK47" s="248"/>
      <c r="AL47" s="248"/>
      <c r="AM47" s="248"/>
      <c r="AN47" s="248"/>
    </row>
    <row r="48" ht="15.75" customHeight="1" spans="1:9">
      <c r="A48" s="255" t="s">
        <v>2351</v>
      </c>
      <c r="B48" s="255" t="s">
        <v>1697</v>
      </c>
      <c r="C48" s="25" t="s">
        <v>1698</v>
      </c>
      <c r="D48" s="57">
        <v>45819</v>
      </c>
      <c r="E48" s="57">
        <v>45821</v>
      </c>
      <c r="F48" s="58">
        <v>9350.27</v>
      </c>
      <c r="G48" s="57">
        <v>45824</v>
      </c>
      <c r="H48" s="59">
        <v>1000000000</v>
      </c>
      <c r="I48" s="146"/>
    </row>
    <row r="49" ht="15.75" customHeight="1" spans="1:9">
      <c r="A49" s="25" t="s">
        <v>2352</v>
      </c>
      <c r="B49" s="25" t="s">
        <v>348</v>
      </c>
      <c r="C49" s="25" t="s">
        <v>2353</v>
      </c>
      <c r="D49" s="57">
        <v>45819</v>
      </c>
      <c r="E49" s="57">
        <v>45821</v>
      </c>
      <c r="F49" s="58">
        <v>11507.48</v>
      </c>
      <c r="G49" s="57">
        <v>45824</v>
      </c>
      <c r="H49" s="59">
        <v>1000000000</v>
      </c>
      <c r="I49" s="146"/>
    </row>
    <row r="50" ht="15.75" customHeight="1" spans="1:9">
      <c r="A50" s="25" t="s">
        <v>2354</v>
      </c>
      <c r="B50" s="196" t="s">
        <v>2355</v>
      </c>
      <c r="C50" s="25" t="s">
        <v>2356</v>
      </c>
      <c r="D50" s="52">
        <v>45819</v>
      </c>
      <c r="E50" s="57">
        <v>45821</v>
      </c>
      <c r="F50" s="181">
        <v>2481.25</v>
      </c>
      <c r="G50" s="57">
        <v>45824</v>
      </c>
      <c r="H50" s="75">
        <v>1000000000</v>
      </c>
      <c r="I50" s="146"/>
    </row>
    <row r="51" ht="15.75" customHeight="1" spans="1:9">
      <c r="A51" s="25" t="s">
        <v>2357</v>
      </c>
      <c r="B51" s="25" t="s">
        <v>110</v>
      </c>
      <c r="C51" s="25" t="s">
        <v>111</v>
      </c>
      <c r="D51" s="57">
        <v>45819</v>
      </c>
      <c r="E51" s="57">
        <v>45824</v>
      </c>
      <c r="F51" s="54">
        <v>3862</v>
      </c>
      <c r="G51" s="57">
        <v>45824</v>
      </c>
      <c r="H51" s="75">
        <v>1000000000</v>
      </c>
      <c r="I51" s="146"/>
    </row>
    <row r="52" ht="15.75" customHeight="1" spans="1:9">
      <c r="A52" s="25" t="s">
        <v>2358</v>
      </c>
      <c r="B52" s="25" t="s">
        <v>63</v>
      </c>
      <c r="C52" s="25" t="s">
        <v>64</v>
      </c>
      <c r="D52" s="57">
        <v>45819</v>
      </c>
      <c r="E52" s="57">
        <v>45824</v>
      </c>
      <c r="F52" s="54">
        <v>3443.24</v>
      </c>
      <c r="G52" s="57">
        <v>45824</v>
      </c>
      <c r="H52" s="75">
        <v>1000000000</v>
      </c>
      <c r="I52" s="146"/>
    </row>
    <row r="53" ht="18.75" spans="1:9">
      <c r="A53" s="25" t="s">
        <v>2359</v>
      </c>
      <c r="B53" s="196" t="s">
        <v>35</v>
      </c>
      <c r="C53" s="25" t="s">
        <v>2360</v>
      </c>
      <c r="D53" s="57">
        <v>45819</v>
      </c>
      <c r="E53" s="57">
        <v>45824</v>
      </c>
      <c r="F53" s="54">
        <v>14844.26</v>
      </c>
      <c r="G53" s="57">
        <v>45824</v>
      </c>
      <c r="H53" s="75">
        <v>1000000000</v>
      </c>
      <c r="I53" s="146"/>
    </row>
    <row r="54" ht="15.75" customHeight="1" spans="1:9">
      <c r="A54" s="25" t="s">
        <v>2361</v>
      </c>
      <c r="B54" s="25" t="s">
        <v>138</v>
      </c>
      <c r="C54" s="25" t="s">
        <v>139</v>
      </c>
      <c r="D54" s="57">
        <v>45820</v>
      </c>
      <c r="E54" s="57">
        <v>45821</v>
      </c>
      <c r="F54" s="58">
        <v>46.48</v>
      </c>
      <c r="G54" s="57">
        <v>45824</v>
      </c>
      <c r="H54" s="59">
        <v>1000000000</v>
      </c>
      <c r="I54" s="146"/>
    </row>
    <row r="55" ht="15.75" customHeight="1" spans="1:9">
      <c r="A55" s="25" t="s">
        <v>2362</v>
      </c>
      <c r="B55" s="25" t="s">
        <v>271</v>
      </c>
      <c r="C55" s="25" t="s">
        <v>2363</v>
      </c>
      <c r="D55" s="57">
        <v>45820</v>
      </c>
      <c r="E55" s="57">
        <v>45821</v>
      </c>
      <c r="F55" s="58">
        <v>1522.41</v>
      </c>
      <c r="G55" s="57">
        <v>45824</v>
      </c>
      <c r="H55" s="28">
        <v>1000000000</v>
      </c>
      <c r="I55" s="146"/>
    </row>
    <row r="56" ht="15.75" customHeight="1" spans="1:9">
      <c r="A56" s="25" t="s">
        <v>2364</v>
      </c>
      <c r="B56" s="25" t="s">
        <v>80</v>
      </c>
      <c r="C56" s="25" t="s">
        <v>81</v>
      </c>
      <c r="D56" s="57">
        <v>45820</v>
      </c>
      <c r="E56" s="57">
        <v>45821</v>
      </c>
      <c r="F56" s="58">
        <v>862.34</v>
      </c>
      <c r="G56" s="57">
        <v>45824</v>
      </c>
      <c r="H56" s="28">
        <v>1000000000</v>
      </c>
      <c r="I56" s="146"/>
    </row>
    <row r="57" ht="15.75" customHeight="1" spans="1:9">
      <c r="A57" s="256" t="s">
        <v>2365</v>
      </c>
      <c r="B57" s="25" t="s">
        <v>717</v>
      </c>
      <c r="C57" s="105" t="s">
        <v>718</v>
      </c>
      <c r="D57" s="57">
        <v>45820</v>
      </c>
      <c r="E57" s="57">
        <v>45821</v>
      </c>
      <c r="F57" s="58">
        <v>6558.56</v>
      </c>
      <c r="G57" s="57">
        <v>45824</v>
      </c>
      <c r="H57" s="59">
        <v>1000000000</v>
      </c>
      <c r="I57" s="146"/>
    </row>
    <row r="58" ht="15.75" customHeight="1" spans="1:40">
      <c r="A58" s="104" t="s">
        <v>2366</v>
      </c>
      <c r="B58" s="104" t="s">
        <v>1818</v>
      </c>
      <c r="C58" s="104" t="s">
        <v>1936</v>
      </c>
      <c r="D58" s="53">
        <v>45820</v>
      </c>
      <c r="E58" s="53">
        <v>45824</v>
      </c>
      <c r="F58" s="54">
        <v>4182.79</v>
      </c>
      <c r="G58" s="53">
        <v>45824</v>
      </c>
      <c r="H58" s="50">
        <v>1000000000</v>
      </c>
      <c r="I58" s="213"/>
      <c r="J58" s="230"/>
      <c r="K58" s="230"/>
      <c r="L58" s="230"/>
      <c r="M58" s="230"/>
      <c r="N58" s="230"/>
      <c r="O58" s="230"/>
      <c r="P58" s="230"/>
      <c r="Q58" s="230"/>
      <c r="R58" s="230"/>
      <c r="S58" s="230"/>
      <c r="T58" s="230"/>
      <c r="U58" s="230"/>
      <c r="V58" s="230"/>
      <c r="W58" s="230"/>
      <c r="X58" s="230"/>
      <c r="Y58" s="230"/>
      <c r="Z58" s="230"/>
      <c r="AA58" s="230"/>
      <c r="AB58" s="230"/>
      <c r="AC58" s="230"/>
      <c r="AD58" s="230"/>
      <c r="AE58" s="230"/>
      <c r="AF58" s="230"/>
      <c r="AG58" s="230"/>
      <c r="AH58" s="230"/>
      <c r="AI58" s="230"/>
      <c r="AJ58" s="230"/>
      <c r="AK58" s="230"/>
      <c r="AL58" s="230"/>
      <c r="AM58" s="230"/>
      <c r="AN58" s="230"/>
    </row>
    <row r="59" ht="15.75" customHeight="1" spans="1:40">
      <c r="A59" s="107" t="s">
        <v>2367</v>
      </c>
      <c r="B59" s="107" t="s">
        <v>127</v>
      </c>
      <c r="C59" s="107" t="s">
        <v>128</v>
      </c>
      <c r="D59" s="57">
        <v>45821</v>
      </c>
      <c r="E59" s="57">
        <v>45824</v>
      </c>
      <c r="F59" s="54">
        <v>7724.15</v>
      </c>
      <c r="G59" s="57">
        <v>45824</v>
      </c>
      <c r="H59" s="75">
        <v>1000000000</v>
      </c>
      <c r="I59" s="257"/>
      <c r="J59" s="258"/>
      <c r="K59" s="258"/>
      <c r="L59" s="258"/>
      <c r="M59" s="258"/>
      <c r="N59" s="258"/>
      <c r="O59" s="258"/>
      <c r="P59" s="258"/>
      <c r="Q59" s="258"/>
      <c r="R59" s="258"/>
      <c r="S59" s="258"/>
      <c r="T59" s="258"/>
      <c r="U59" s="258"/>
      <c r="V59" s="258"/>
      <c r="W59" s="258"/>
      <c r="X59" s="258"/>
      <c r="Y59" s="258"/>
      <c r="Z59" s="258"/>
      <c r="AA59" s="258"/>
      <c r="AB59" s="258"/>
      <c r="AC59" s="258"/>
      <c r="AD59" s="258"/>
      <c r="AE59" s="258"/>
      <c r="AF59" s="258"/>
      <c r="AG59" s="258"/>
      <c r="AH59" s="258"/>
      <c r="AI59" s="258"/>
      <c r="AJ59" s="258"/>
      <c r="AK59" s="258"/>
      <c r="AL59" s="258"/>
      <c r="AM59" s="258"/>
      <c r="AN59" s="258"/>
    </row>
    <row r="60" s="245" customFormat="1" ht="15.75" customHeight="1" spans="1:40">
      <c r="A60" s="182" t="s">
        <v>2368</v>
      </c>
      <c r="B60" s="34">
        <v>183038</v>
      </c>
      <c r="C60" s="182" t="s">
        <v>885</v>
      </c>
      <c r="D60" s="40">
        <v>45824</v>
      </c>
      <c r="E60" s="40">
        <v>45824</v>
      </c>
      <c r="F60" s="126">
        <v>1166</v>
      </c>
      <c r="G60" s="40">
        <v>45824</v>
      </c>
      <c r="H60" s="135">
        <v>1000000000</v>
      </c>
      <c r="I60" s="144"/>
      <c r="J60" s="248"/>
      <c r="K60" s="248"/>
      <c r="L60" s="248"/>
      <c r="M60" s="248"/>
      <c r="N60" s="248"/>
      <c r="O60" s="248"/>
      <c r="P60" s="248"/>
      <c r="Q60" s="248"/>
      <c r="R60" s="248"/>
      <c r="S60" s="248"/>
      <c r="T60" s="248"/>
      <c r="U60" s="248"/>
      <c r="V60" s="248"/>
      <c r="W60" s="248"/>
      <c r="X60" s="248"/>
      <c r="Y60" s="248"/>
      <c r="Z60" s="248"/>
      <c r="AA60" s="248"/>
      <c r="AB60" s="248"/>
      <c r="AC60" s="248"/>
      <c r="AD60" s="248"/>
      <c r="AE60" s="248"/>
      <c r="AF60" s="248"/>
      <c r="AG60" s="248"/>
      <c r="AH60" s="248"/>
      <c r="AI60" s="248"/>
      <c r="AJ60" s="248"/>
      <c r="AK60" s="248"/>
      <c r="AL60" s="248"/>
      <c r="AM60" s="248"/>
      <c r="AN60" s="248"/>
    </row>
    <row r="61" ht="15.75" customHeight="1" spans="1:9">
      <c r="A61" s="21" t="s">
        <v>40</v>
      </c>
      <c r="B61" s="22"/>
      <c r="C61" s="22"/>
      <c r="D61" s="22"/>
      <c r="E61" s="22"/>
      <c r="F61" s="22"/>
      <c r="G61" s="22"/>
      <c r="H61" s="23"/>
      <c r="I61" s="93">
        <f>SUM(F62)</f>
        <v>0</v>
      </c>
    </row>
    <row r="62" customHeight="1" spans="1:9">
      <c r="A62" s="74"/>
      <c r="B62" s="75"/>
      <c r="C62" s="74"/>
      <c r="D62" s="75"/>
      <c r="E62" s="75"/>
      <c r="F62" s="76"/>
      <c r="G62" s="75"/>
      <c r="H62" s="75"/>
      <c r="I62" s="25"/>
    </row>
    <row r="63" ht="15.75" customHeight="1" spans="1:9">
      <c r="A63" s="21" t="s">
        <v>41</v>
      </c>
      <c r="B63" s="22"/>
      <c r="C63" s="22"/>
      <c r="D63" s="22"/>
      <c r="E63" s="22"/>
      <c r="F63" s="22"/>
      <c r="G63" s="22"/>
      <c r="H63" s="23"/>
      <c r="I63" s="93">
        <f>SUM(F64:F72)</f>
        <v>1471299.08</v>
      </c>
    </row>
    <row r="64" s="245" customFormat="1" ht="15.75" customHeight="1" spans="1:40">
      <c r="A64" s="33" t="s">
        <v>2369</v>
      </c>
      <c r="B64" s="33" t="s">
        <v>333</v>
      </c>
      <c r="C64" s="33" t="s">
        <v>2370</v>
      </c>
      <c r="D64" s="36">
        <v>45814</v>
      </c>
      <c r="E64" s="36">
        <v>45820</v>
      </c>
      <c r="F64" s="136">
        <v>174264.31</v>
      </c>
      <c r="G64" s="40">
        <v>45824</v>
      </c>
      <c r="H64" s="135">
        <v>1000000000</v>
      </c>
      <c r="I64" s="144"/>
      <c r="J64" s="248"/>
      <c r="K64" s="248"/>
      <c r="L64" s="248"/>
      <c r="M64" s="248"/>
      <c r="N64" s="248"/>
      <c r="O64" s="248"/>
      <c r="P64" s="248"/>
      <c r="Q64" s="248"/>
      <c r="R64" s="248"/>
      <c r="S64" s="248"/>
      <c r="T64" s="248"/>
      <c r="U64" s="248"/>
      <c r="V64" s="248"/>
      <c r="W64" s="248"/>
      <c r="X64" s="248"/>
      <c r="Y64" s="248"/>
      <c r="Z64" s="248"/>
      <c r="AA64" s="248"/>
      <c r="AB64" s="248"/>
      <c r="AC64" s="248"/>
      <c r="AD64" s="248"/>
      <c r="AE64" s="248"/>
      <c r="AF64" s="248"/>
      <c r="AG64" s="248"/>
      <c r="AH64" s="248"/>
      <c r="AI64" s="248"/>
      <c r="AJ64" s="248"/>
      <c r="AK64" s="248"/>
      <c r="AL64" s="248"/>
      <c r="AM64" s="248"/>
      <c r="AN64" s="248"/>
    </row>
    <row r="65" s="245" customFormat="1" ht="15.75" customHeight="1" spans="1:40">
      <c r="A65" s="33" t="s">
        <v>2371</v>
      </c>
      <c r="B65" s="33" t="s">
        <v>333</v>
      </c>
      <c r="C65" s="121" t="s">
        <v>2372</v>
      </c>
      <c r="D65" s="36">
        <v>45817</v>
      </c>
      <c r="E65" s="36">
        <v>45820</v>
      </c>
      <c r="F65" s="136">
        <v>139109.62</v>
      </c>
      <c r="G65" s="40">
        <v>45824</v>
      </c>
      <c r="H65" s="135">
        <v>1000000000</v>
      </c>
      <c r="I65" s="144"/>
      <c r="J65" s="248"/>
      <c r="K65" s="248"/>
      <c r="L65" s="248"/>
      <c r="M65" s="248"/>
      <c r="N65" s="248"/>
      <c r="O65" s="248"/>
      <c r="P65" s="248"/>
      <c r="Q65" s="248"/>
      <c r="R65" s="248"/>
      <c r="S65" s="248"/>
      <c r="T65" s="248"/>
      <c r="U65" s="248"/>
      <c r="V65" s="248"/>
      <c r="W65" s="248"/>
      <c r="X65" s="248"/>
      <c r="Y65" s="248"/>
      <c r="Z65" s="248"/>
      <c r="AA65" s="248"/>
      <c r="AB65" s="248"/>
      <c r="AC65" s="248"/>
      <c r="AD65" s="248"/>
      <c r="AE65" s="248"/>
      <c r="AF65" s="248"/>
      <c r="AG65" s="248"/>
      <c r="AH65" s="248"/>
      <c r="AI65" s="248"/>
      <c r="AJ65" s="248"/>
      <c r="AK65" s="248"/>
      <c r="AL65" s="248"/>
      <c r="AM65" s="248"/>
      <c r="AN65" s="248"/>
    </row>
    <row r="66" ht="15.75" customHeight="1" spans="1:9">
      <c r="A66" s="25" t="s">
        <v>2373</v>
      </c>
      <c r="B66" s="25" t="s">
        <v>1131</v>
      </c>
      <c r="C66" s="25" t="s">
        <v>655</v>
      </c>
      <c r="D66" s="52">
        <v>45817</v>
      </c>
      <c r="E66" s="52">
        <v>45820</v>
      </c>
      <c r="F66" s="181">
        <v>302035.56</v>
      </c>
      <c r="G66" s="57">
        <v>45824</v>
      </c>
      <c r="H66" s="75">
        <v>1000000000</v>
      </c>
      <c r="I66" s="146"/>
    </row>
    <row r="67" ht="15.75" customHeight="1" spans="1:9">
      <c r="A67" s="25" t="s">
        <v>2374</v>
      </c>
      <c r="B67" s="25" t="s">
        <v>163</v>
      </c>
      <c r="C67" s="259" t="s">
        <v>2375</v>
      </c>
      <c r="D67" s="52">
        <v>45819</v>
      </c>
      <c r="E67" s="52">
        <v>45820</v>
      </c>
      <c r="F67" s="181">
        <v>198146.06</v>
      </c>
      <c r="G67" s="57">
        <v>45824</v>
      </c>
      <c r="H67" s="75">
        <v>1000000000</v>
      </c>
      <c r="I67" s="146"/>
    </row>
    <row r="68" ht="15.75" customHeight="1" spans="1:9">
      <c r="A68" s="25" t="s">
        <v>2354</v>
      </c>
      <c r="B68" s="196" t="s">
        <v>2355</v>
      </c>
      <c r="C68" s="25" t="s">
        <v>2356</v>
      </c>
      <c r="D68" s="52">
        <v>45819</v>
      </c>
      <c r="E68" s="57">
        <v>45821</v>
      </c>
      <c r="F68" s="181">
        <v>2481.25</v>
      </c>
      <c r="G68" s="57">
        <v>45824</v>
      </c>
      <c r="H68" s="75">
        <v>1000000000</v>
      </c>
      <c r="I68" s="146"/>
    </row>
    <row r="69" ht="15.75" customHeight="1" spans="1:9">
      <c r="A69" s="25" t="s">
        <v>2376</v>
      </c>
      <c r="B69" s="25" t="s">
        <v>717</v>
      </c>
      <c r="C69" s="25" t="s">
        <v>718</v>
      </c>
      <c r="D69" s="52">
        <v>45820</v>
      </c>
      <c r="E69" s="57">
        <v>45821</v>
      </c>
      <c r="F69" s="181">
        <v>535.5</v>
      </c>
      <c r="G69" s="57">
        <v>45824</v>
      </c>
      <c r="H69" s="75">
        <v>1000000000</v>
      </c>
      <c r="I69" s="146"/>
    </row>
    <row r="70" ht="15.75" customHeight="1" spans="1:9">
      <c r="A70" s="33" t="s">
        <v>2377</v>
      </c>
      <c r="B70" s="33" t="s">
        <v>166</v>
      </c>
      <c r="C70" s="33" t="s">
        <v>2378</v>
      </c>
      <c r="D70" s="36">
        <v>45820</v>
      </c>
      <c r="E70" s="40">
        <v>45821</v>
      </c>
      <c r="F70" s="198">
        <v>89803.15</v>
      </c>
      <c r="G70" s="40">
        <v>45824</v>
      </c>
      <c r="H70" s="135">
        <v>1000000000</v>
      </c>
      <c r="I70" s="144"/>
    </row>
    <row r="71" ht="15.75" customHeight="1" spans="1:9">
      <c r="A71" s="25" t="s">
        <v>2379</v>
      </c>
      <c r="B71" s="25" t="s">
        <v>2380</v>
      </c>
      <c r="C71" s="74" t="s">
        <v>96</v>
      </c>
      <c r="D71" s="52">
        <v>45820</v>
      </c>
      <c r="E71" s="52">
        <v>45824</v>
      </c>
      <c r="F71" s="181">
        <v>472014</v>
      </c>
      <c r="G71" s="57">
        <v>45824</v>
      </c>
      <c r="H71" s="75">
        <v>1000000000</v>
      </c>
      <c r="I71" s="146"/>
    </row>
    <row r="72" ht="15.75" customHeight="1" spans="1:9">
      <c r="A72" s="260" t="s">
        <v>2381</v>
      </c>
      <c r="B72" s="260" t="s">
        <v>155</v>
      </c>
      <c r="C72" s="261" t="s">
        <v>595</v>
      </c>
      <c r="D72" s="262">
        <v>45824</v>
      </c>
      <c r="E72" s="262">
        <v>45824</v>
      </c>
      <c r="F72" s="263">
        <v>92909.63</v>
      </c>
      <c r="G72" s="57">
        <v>45824</v>
      </c>
      <c r="H72" s="264">
        <v>1000000000</v>
      </c>
      <c r="I72" s="146"/>
    </row>
    <row r="73" ht="15.75" customHeight="1" spans="1:9">
      <c r="A73" s="21" t="s">
        <v>45</v>
      </c>
      <c r="B73" s="22"/>
      <c r="C73" s="22"/>
      <c r="D73" s="22"/>
      <c r="E73" s="22"/>
      <c r="F73" s="22"/>
      <c r="G73" s="22"/>
      <c r="H73" s="23"/>
      <c r="I73" s="93">
        <f>SUM(F74:F75)</f>
        <v>50700.66</v>
      </c>
    </row>
    <row r="74" customHeight="1" spans="1:9">
      <c r="A74" s="25" t="s">
        <v>2382</v>
      </c>
      <c r="B74" s="25" t="s">
        <v>264</v>
      </c>
      <c r="C74" s="25" t="s">
        <v>265</v>
      </c>
      <c r="D74" s="52">
        <v>45814</v>
      </c>
      <c r="E74" s="52">
        <v>45824</v>
      </c>
      <c r="F74" s="98">
        <v>26790</v>
      </c>
      <c r="G74" s="57">
        <v>45824</v>
      </c>
      <c r="H74" s="50">
        <v>1000000000</v>
      </c>
      <c r="I74" s="146"/>
    </row>
    <row r="75" customHeight="1" spans="1:9">
      <c r="A75" s="25" t="s">
        <v>2383</v>
      </c>
      <c r="B75" s="25" t="s">
        <v>446</v>
      </c>
      <c r="C75" s="25" t="s">
        <v>447</v>
      </c>
      <c r="D75" s="52">
        <v>45817</v>
      </c>
      <c r="E75" s="52">
        <v>45819</v>
      </c>
      <c r="F75" s="83">
        <v>23910.66</v>
      </c>
      <c r="G75" s="57">
        <v>45824</v>
      </c>
      <c r="H75" s="75">
        <v>1000000000</v>
      </c>
      <c r="I75" s="146"/>
    </row>
    <row r="76" ht="15.75" customHeight="1" spans="1:9">
      <c r="A76" s="210" t="s">
        <v>50</v>
      </c>
      <c r="B76" s="211"/>
      <c r="C76" s="211"/>
      <c r="D76" s="211"/>
      <c r="E76" s="211"/>
      <c r="F76" s="211"/>
      <c r="G76" s="211"/>
      <c r="H76" s="212"/>
      <c r="I76" s="216">
        <f>SUM(F77:F84)</f>
        <v>260238.58</v>
      </c>
    </row>
    <row r="77" ht="15.75" customHeight="1" spans="1:9">
      <c r="A77" s="25" t="s">
        <v>2384</v>
      </c>
      <c r="B77" s="25" t="s">
        <v>816</v>
      </c>
      <c r="C77" s="25" t="s">
        <v>817</v>
      </c>
      <c r="D77" s="88">
        <v>45748</v>
      </c>
      <c r="E77" s="88">
        <v>45819</v>
      </c>
      <c r="F77" s="168">
        <v>21106.58</v>
      </c>
      <c r="G77" s="57">
        <v>45824</v>
      </c>
      <c r="H77" s="28">
        <v>1000000000</v>
      </c>
      <c r="I77" s="146"/>
    </row>
    <row r="78" ht="15.75" customHeight="1" spans="1:9">
      <c r="A78" s="25" t="s">
        <v>2385</v>
      </c>
      <c r="B78" s="25" t="s">
        <v>127</v>
      </c>
      <c r="C78" s="25" t="s">
        <v>128</v>
      </c>
      <c r="D78" s="88">
        <v>45817</v>
      </c>
      <c r="E78" s="88">
        <v>45818</v>
      </c>
      <c r="F78" s="98">
        <v>100079.69</v>
      </c>
      <c r="G78" s="57">
        <v>45824</v>
      </c>
      <c r="H78" s="99">
        <v>1000000000</v>
      </c>
      <c r="I78" s="146"/>
    </row>
    <row r="79" ht="15.75" customHeight="1" spans="1:9">
      <c r="A79" s="265" t="s">
        <v>2386</v>
      </c>
      <c r="B79" s="25" t="s">
        <v>264</v>
      </c>
      <c r="C79" s="25" t="s">
        <v>265</v>
      </c>
      <c r="D79" s="88">
        <v>45818</v>
      </c>
      <c r="E79" s="88">
        <v>45821</v>
      </c>
      <c r="F79" s="98">
        <v>23957.04</v>
      </c>
      <c r="G79" s="57">
        <v>45824</v>
      </c>
      <c r="H79" s="99">
        <v>1000000000</v>
      </c>
      <c r="I79" s="146"/>
    </row>
    <row r="80" ht="15.75" customHeight="1" spans="1:9">
      <c r="A80" s="25" t="s">
        <v>2387</v>
      </c>
      <c r="B80" s="25" t="s">
        <v>348</v>
      </c>
      <c r="C80" s="30" t="s">
        <v>2388</v>
      </c>
      <c r="D80" s="88">
        <v>45819</v>
      </c>
      <c r="E80" s="97">
        <v>45820</v>
      </c>
      <c r="F80" s="98">
        <v>19250</v>
      </c>
      <c r="G80" s="57">
        <v>45824</v>
      </c>
      <c r="H80" s="99">
        <v>1000000000</v>
      </c>
      <c r="I80" s="146"/>
    </row>
    <row r="81" ht="15.75" customHeight="1" spans="1:9">
      <c r="A81" s="25" t="s">
        <v>2389</v>
      </c>
      <c r="B81" s="25" t="s">
        <v>116</v>
      </c>
      <c r="C81" s="25" t="s">
        <v>204</v>
      </c>
      <c r="D81" s="88">
        <v>45819</v>
      </c>
      <c r="E81" s="97">
        <v>45820</v>
      </c>
      <c r="F81" s="266">
        <v>18943.95</v>
      </c>
      <c r="G81" s="57">
        <v>45824</v>
      </c>
      <c r="H81" s="99">
        <v>1000000000</v>
      </c>
      <c r="I81" s="146"/>
    </row>
    <row r="82" ht="15.75" customHeight="1" spans="1:9">
      <c r="A82" s="25" t="s">
        <v>2390</v>
      </c>
      <c r="B82" s="25" t="s">
        <v>127</v>
      </c>
      <c r="C82" s="25" t="s">
        <v>686</v>
      </c>
      <c r="D82" s="88">
        <v>45819</v>
      </c>
      <c r="E82" s="97">
        <v>45820</v>
      </c>
      <c r="F82" s="98">
        <v>32034.11</v>
      </c>
      <c r="G82" s="57">
        <v>45824</v>
      </c>
      <c r="H82" s="99">
        <v>1000000000</v>
      </c>
      <c r="I82" s="146"/>
    </row>
    <row r="83" ht="15.75" customHeight="1" spans="1:9">
      <c r="A83" s="25" t="s">
        <v>2391</v>
      </c>
      <c r="B83" s="25" t="s">
        <v>127</v>
      </c>
      <c r="C83" s="25" t="s">
        <v>686</v>
      </c>
      <c r="D83" s="88">
        <v>45819</v>
      </c>
      <c r="E83" s="88">
        <v>45821</v>
      </c>
      <c r="F83" s="98">
        <v>25617.21</v>
      </c>
      <c r="G83" s="57">
        <v>45824</v>
      </c>
      <c r="H83" s="99">
        <v>1000000000</v>
      </c>
      <c r="I83" s="146"/>
    </row>
    <row r="84" ht="15.75" customHeight="1" spans="1:9">
      <c r="A84" s="255" t="s">
        <v>2392</v>
      </c>
      <c r="B84" s="255" t="s">
        <v>348</v>
      </c>
      <c r="C84" s="30" t="s">
        <v>2388</v>
      </c>
      <c r="D84" s="88">
        <v>45819</v>
      </c>
      <c r="E84" s="88">
        <v>45821</v>
      </c>
      <c r="F84" s="98">
        <v>19250</v>
      </c>
      <c r="G84" s="57">
        <v>45824</v>
      </c>
      <c r="H84" s="99">
        <v>1000000000</v>
      </c>
      <c r="I84" s="146"/>
    </row>
    <row r="85" ht="15.75" customHeight="1" spans="1:9">
      <c r="A85" s="21" t="s">
        <v>53</v>
      </c>
      <c r="B85" s="22"/>
      <c r="C85" s="22"/>
      <c r="D85" s="22"/>
      <c r="E85" s="22"/>
      <c r="F85" s="22"/>
      <c r="G85" s="22"/>
      <c r="H85" s="23"/>
      <c r="I85" s="93">
        <f>SUM(F86:F87)</f>
        <v>59907.19</v>
      </c>
    </row>
    <row r="86" ht="15.75" customHeight="1" spans="1:9">
      <c r="A86" s="25" t="s">
        <v>2393</v>
      </c>
      <c r="B86" s="25" t="s">
        <v>63</v>
      </c>
      <c r="C86" s="25" t="s">
        <v>64</v>
      </c>
      <c r="D86" s="97">
        <v>45817</v>
      </c>
      <c r="E86" s="97">
        <v>45821</v>
      </c>
      <c r="F86" s="60">
        <v>26958.37</v>
      </c>
      <c r="G86" s="57">
        <v>45824</v>
      </c>
      <c r="H86" s="28">
        <v>1000000000</v>
      </c>
      <c r="I86" s="146"/>
    </row>
    <row r="87" ht="15.75" customHeight="1" spans="1:9">
      <c r="A87" s="25" t="s">
        <v>2394</v>
      </c>
      <c r="B87" s="25" t="s">
        <v>63</v>
      </c>
      <c r="C87" s="25" t="s">
        <v>64</v>
      </c>
      <c r="D87" s="26">
        <v>45818</v>
      </c>
      <c r="E87" s="88">
        <v>45821</v>
      </c>
      <c r="F87" s="168">
        <v>32948.82</v>
      </c>
      <c r="G87" s="57">
        <v>45824</v>
      </c>
      <c r="H87" s="50">
        <v>1000000000</v>
      </c>
      <c r="I87" s="146"/>
    </row>
    <row r="88" ht="15.75" customHeight="1" spans="1:9">
      <c r="A88" s="21" t="s">
        <v>55</v>
      </c>
      <c r="B88" s="22"/>
      <c r="C88" s="22"/>
      <c r="D88" s="22"/>
      <c r="E88" s="22"/>
      <c r="F88" s="22"/>
      <c r="G88" s="22"/>
      <c r="H88" s="23"/>
      <c r="I88" s="93">
        <f>SUM(F89)</f>
        <v>0</v>
      </c>
    </row>
    <row r="89" ht="15.75" customHeight="1" spans="1:9">
      <c r="A89" s="104"/>
      <c r="B89" s="90"/>
      <c r="C89" s="105"/>
      <c r="D89" s="52"/>
      <c r="E89" s="52"/>
      <c r="F89" s="76"/>
      <c r="G89" s="75"/>
      <c r="H89" s="106"/>
      <c r="I89" s="25"/>
    </row>
    <row r="90" ht="15.75" customHeight="1" spans="1:9">
      <c r="A90" s="21" t="s">
        <v>56</v>
      </c>
      <c r="B90" s="22"/>
      <c r="C90" s="22"/>
      <c r="D90" s="22"/>
      <c r="E90" s="22"/>
      <c r="F90" s="22"/>
      <c r="G90" s="22"/>
      <c r="H90" s="23"/>
      <c r="I90" s="93">
        <f>SUM(F91)</f>
        <v>0</v>
      </c>
    </row>
    <row r="91" ht="15.75" customHeight="1" spans="1:9">
      <c r="A91" s="107"/>
      <c r="B91" s="28"/>
      <c r="C91" s="25"/>
      <c r="D91" s="25"/>
      <c r="E91" s="25"/>
      <c r="F91" s="89"/>
      <c r="G91" s="108"/>
      <c r="H91" s="109"/>
      <c r="I91" s="25"/>
    </row>
    <row r="92" customFormat="1" ht="15.75" customHeight="1" spans="1:8">
      <c r="A92" s="6"/>
      <c r="B92" s="7"/>
      <c r="D92" s="7"/>
      <c r="E92" s="7"/>
      <c r="F92" s="110"/>
      <c r="G92" s="111"/>
      <c r="H92" s="112"/>
    </row>
    <row r="93" customFormat="1" ht="15.75" customHeight="1" spans="1:8">
      <c r="A93" s="113" t="s">
        <v>60</v>
      </c>
      <c r="B93" s="63"/>
      <c r="C93" s="63"/>
      <c r="D93" s="7"/>
      <c r="E93" s="7"/>
      <c r="F93" s="110"/>
      <c r="H93" s="7"/>
    </row>
    <row r="94" customFormat="1" ht="15.75" customHeight="1" spans="1:8">
      <c r="A94" s="114" t="s">
        <v>61</v>
      </c>
      <c r="B94" s="12"/>
      <c r="C94" s="12"/>
      <c r="D94" s="7"/>
      <c r="E94" s="7"/>
      <c r="F94" s="110"/>
      <c r="H94" s="7"/>
    </row>
    <row r="95" customFormat="1" ht="15.75" customHeight="1" spans="1:8">
      <c r="A95" s="6"/>
      <c r="B95" s="7"/>
      <c r="D95" s="7"/>
      <c r="E95" s="7"/>
      <c r="F95" s="110"/>
      <c r="H95" s="7"/>
    </row>
    <row r="96" customFormat="1" ht="15.75" customHeight="1" spans="1:8">
      <c r="A96" s="6"/>
      <c r="B96" s="7"/>
      <c r="D96" s="7"/>
      <c r="E96" s="7"/>
      <c r="F96" s="110"/>
      <c r="H96" s="7"/>
    </row>
    <row r="97" customFormat="1" ht="15.75" customHeight="1" spans="1:8">
      <c r="A97" s="6"/>
      <c r="B97" s="7"/>
      <c r="D97" s="7"/>
      <c r="E97" s="7"/>
      <c r="F97" s="110"/>
      <c r="H97" s="7"/>
    </row>
    <row r="98" customFormat="1" ht="15.75" customHeight="1" spans="1:8">
      <c r="A98" s="6"/>
      <c r="B98" s="7"/>
      <c r="D98" s="7"/>
      <c r="E98" s="7"/>
      <c r="F98" s="110"/>
      <c r="H98" s="7"/>
    </row>
    <row r="99" customFormat="1" ht="15.75" customHeight="1" spans="1:8">
      <c r="A99" s="6"/>
      <c r="B99" s="7"/>
      <c r="D99" s="7"/>
      <c r="E99" s="7"/>
      <c r="F99" s="110"/>
      <c r="H99" s="7"/>
    </row>
    <row r="100" customFormat="1" ht="15.75" customHeight="1" spans="1:8">
      <c r="A100" s="6"/>
      <c r="B100" s="7"/>
      <c r="D100" s="7"/>
      <c r="E100" s="7"/>
      <c r="F100" s="110"/>
      <c r="H100" s="7"/>
    </row>
    <row r="101" customFormat="1" ht="15.75" customHeight="1" spans="1:8">
      <c r="A101" s="6"/>
      <c r="B101" s="7"/>
      <c r="D101" s="7"/>
      <c r="E101" s="7"/>
      <c r="F101" s="110"/>
      <c r="H101" s="7"/>
    </row>
    <row r="102" customFormat="1" ht="15.75" customHeight="1" spans="1:8">
      <c r="A102" s="6"/>
      <c r="B102" s="7"/>
      <c r="D102" s="7"/>
      <c r="E102" s="7"/>
      <c r="F102" s="110"/>
      <c r="H102" s="7"/>
    </row>
    <row r="103" customFormat="1" ht="15.75" customHeight="1" spans="1:8">
      <c r="A103" s="6"/>
      <c r="B103" s="7"/>
      <c r="D103" s="7"/>
      <c r="E103" s="7"/>
      <c r="F103" s="110"/>
      <c r="H103" s="7"/>
    </row>
    <row r="104" customFormat="1" ht="15.75" customHeight="1" spans="1:8">
      <c r="A104" s="6"/>
      <c r="B104" s="7"/>
      <c r="D104" s="7"/>
      <c r="E104" s="7"/>
      <c r="F104" s="110"/>
      <c r="H104" s="7"/>
    </row>
    <row r="105" customFormat="1" ht="15.75" customHeight="1" spans="1:8">
      <c r="A105" s="6"/>
      <c r="B105" s="7"/>
      <c r="D105" s="7"/>
      <c r="E105" s="7"/>
      <c r="F105" s="110"/>
      <c r="H105" s="7"/>
    </row>
    <row r="106" customFormat="1" ht="15.75" customHeight="1" spans="1:8">
      <c r="A106" s="6"/>
      <c r="B106" s="7"/>
      <c r="D106" s="7"/>
      <c r="E106" s="7"/>
      <c r="F106" s="110"/>
      <c r="H106" s="7"/>
    </row>
    <row r="107" customFormat="1" ht="15.75" customHeight="1" spans="1:8">
      <c r="A107" s="6"/>
      <c r="B107" s="7"/>
      <c r="D107" s="7"/>
      <c r="E107" s="7"/>
      <c r="F107" s="110"/>
      <c r="H107" s="7"/>
    </row>
    <row r="108" customFormat="1" ht="15.75" customHeight="1" spans="1:8">
      <c r="A108" s="6"/>
      <c r="B108" s="7"/>
      <c r="D108" s="7"/>
      <c r="E108" s="7"/>
      <c r="F108" s="110"/>
      <c r="H108" s="7"/>
    </row>
    <row r="109" customFormat="1" ht="15.75" customHeight="1" spans="1:8">
      <c r="A109" s="6"/>
      <c r="B109" s="7"/>
      <c r="D109" s="7"/>
      <c r="E109" s="7"/>
      <c r="F109" s="110"/>
      <c r="H109" s="7"/>
    </row>
    <row r="110" customFormat="1" ht="15.75" customHeight="1" spans="1:8">
      <c r="A110" s="6"/>
      <c r="B110" s="7"/>
      <c r="D110" s="7"/>
      <c r="E110" s="7"/>
      <c r="F110" s="110"/>
      <c r="H110" s="7"/>
    </row>
    <row r="111" customFormat="1" ht="15.75" customHeight="1" spans="1:8">
      <c r="A111" s="6"/>
      <c r="B111" s="7"/>
      <c r="D111" s="7"/>
      <c r="E111" s="7"/>
      <c r="F111" s="110"/>
      <c r="H111" s="7"/>
    </row>
    <row r="112" customFormat="1" ht="15.75" customHeight="1" spans="1:8">
      <c r="A112" s="6"/>
      <c r="B112" s="7"/>
      <c r="D112" s="7"/>
      <c r="E112" s="7"/>
      <c r="F112" s="110"/>
      <c r="H112" s="7"/>
    </row>
    <row r="113" customFormat="1" ht="15.75" customHeight="1" spans="1:8">
      <c r="A113" s="6"/>
      <c r="B113" s="7"/>
      <c r="D113" s="7"/>
      <c r="E113" s="7"/>
      <c r="F113" s="110"/>
      <c r="H113" s="7"/>
    </row>
    <row r="114" customFormat="1" ht="15.75" customHeight="1" spans="1:8">
      <c r="A114" s="6"/>
      <c r="B114" s="7"/>
      <c r="D114" s="7"/>
      <c r="E114" s="7"/>
      <c r="F114" s="110"/>
      <c r="H114" s="7"/>
    </row>
    <row r="115" customFormat="1" ht="15.75" customHeight="1" spans="1:8">
      <c r="A115" s="6"/>
      <c r="B115" s="7"/>
      <c r="D115" s="7"/>
      <c r="E115" s="7"/>
      <c r="F115" s="110"/>
      <c r="H115" s="7"/>
    </row>
    <row r="116" customFormat="1" ht="15.75" customHeight="1" spans="1:8">
      <c r="A116" s="6"/>
      <c r="B116" s="7"/>
      <c r="D116" s="7"/>
      <c r="E116" s="7"/>
      <c r="F116" s="110"/>
      <c r="H116" s="7"/>
    </row>
    <row r="117" customFormat="1" ht="15.75" customHeight="1" spans="1:8">
      <c r="A117" s="6"/>
      <c r="B117" s="7"/>
      <c r="D117" s="7"/>
      <c r="E117" s="7"/>
      <c r="F117" s="110"/>
      <c r="H117" s="7"/>
    </row>
    <row r="118" customFormat="1" ht="15.75" customHeight="1" spans="1:8">
      <c r="A118" s="6"/>
      <c r="B118" s="7"/>
      <c r="D118" s="7"/>
      <c r="E118" s="7"/>
      <c r="F118" s="110"/>
      <c r="H118" s="7"/>
    </row>
    <row r="119" customFormat="1" ht="15.75" customHeight="1" spans="1:8">
      <c r="A119" s="6"/>
      <c r="B119" s="7"/>
      <c r="D119" s="7"/>
      <c r="E119" s="7"/>
      <c r="F119" s="110"/>
      <c r="H119" s="7"/>
    </row>
    <row r="120" customFormat="1" ht="15.75" customHeight="1" spans="1:8">
      <c r="A120" s="6"/>
      <c r="B120" s="7"/>
      <c r="D120" s="7"/>
      <c r="E120" s="7"/>
      <c r="F120" s="110"/>
      <c r="H120" s="7"/>
    </row>
    <row r="121" customFormat="1" ht="15.75" customHeight="1" spans="1:8">
      <c r="A121" s="6"/>
      <c r="B121" s="7"/>
      <c r="D121" s="7"/>
      <c r="E121" s="7"/>
      <c r="F121" s="110"/>
      <c r="H121" s="7"/>
    </row>
    <row r="122" customFormat="1" ht="15.75" customHeight="1" spans="1:8">
      <c r="A122" s="6"/>
      <c r="B122" s="7"/>
      <c r="D122" s="7"/>
      <c r="E122" s="7"/>
      <c r="F122" s="110"/>
      <c r="H122" s="7"/>
    </row>
    <row r="123" customFormat="1" ht="15.75" customHeight="1" spans="1:8">
      <c r="A123" s="6"/>
      <c r="B123" s="7"/>
      <c r="D123" s="7"/>
      <c r="E123" s="7"/>
      <c r="F123" s="110"/>
      <c r="H123" s="7"/>
    </row>
    <row r="124" customFormat="1" ht="15.75" customHeight="1" spans="1:8">
      <c r="A124" s="6"/>
      <c r="B124" s="7"/>
      <c r="D124" s="7"/>
      <c r="E124" s="7"/>
      <c r="F124" s="110"/>
      <c r="H124" s="7"/>
    </row>
    <row r="125" customFormat="1" ht="15.75" customHeight="1" spans="1:8">
      <c r="A125" s="6"/>
      <c r="B125" s="7"/>
      <c r="D125" s="7"/>
      <c r="E125" s="7"/>
      <c r="F125" s="110"/>
      <c r="H125" s="7"/>
    </row>
    <row r="126" customFormat="1" ht="15.75" customHeight="1" spans="1:8">
      <c r="A126" s="6"/>
      <c r="B126" s="7"/>
      <c r="D126" s="7"/>
      <c r="E126" s="7"/>
      <c r="F126" s="110"/>
      <c r="H126" s="7"/>
    </row>
    <row r="127" customFormat="1" ht="15.75" customHeight="1" spans="1:8">
      <c r="A127" s="6"/>
      <c r="B127" s="7"/>
      <c r="D127" s="7"/>
      <c r="E127" s="7"/>
      <c r="F127" s="110"/>
      <c r="H127" s="7"/>
    </row>
    <row r="128" customFormat="1" ht="15.75" customHeight="1" spans="1:8">
      <c r="A128" s="6"/>
      <c r="B128" s="7"/>
      <c r="D128" s="7"/>
      <c r="E128" s="7"/>
      <c r="F128" s="110"/>
      <c r="H128" s="7"/>
    </row>
    <row r="129" customFormat="1" ht="15.75" customHeight="1" spans="1:8">
      <c r="A129" s="6"/>
      <c r="B129" s="7"/>
      <c r="D129" s="7"/>
      <c r="E129" s="7"/>
      <c r="F129" s="110"/>
      <c r="H129" s="7"/>
    </row>
    <row r="130" customFormat="1" ht="15.75" customHeight="1" spans="1:8">
      <c r="A130" s="6"/>
      <c r="B130" s="7"/>
      <c r="D130" s="7"/>
      <c r="E130" s="7"/>
      <c r="F130" s="110"/>
      <c r="H130" s="7"/>
    </row>
    <row r="131" customFormat="1" ht="15.75" customHeight="1" spans="1:8">
      <c r="A131" s="6"/>
      <c r="B131" s="7"/>
      <c r="D131" s="7"/>
      <c r="E131" s="7"/>
      <c r="F131" s="110"/>
      <c r="H131" s="7"/>
    </row>
    <row r="132" customFormat="1" ht="15.75" customHeight="1" spans="1:8">
      <c r="A132" s="6"/>
      <c r="B132" s="7"/>
      <c r="D132" s="7"/>
      <c r="E132" s="7"/>
      <c r="F132" s="110"/>
      <c r="H132" s="7"/>
    </row>
    <row r="133" customFormat="1" ht="15.75" customHeight="1" spans="1:8">
      <c r="A133" s="6"/>
      <c r="B133" s="7"/>
      <c r="D133" s="7"/>
      <c r="E133" s="7"/>
      <c r="F133" s="110"/>
      <c r="H133" s="7"/>
    </row>
    <row r="134" customFormat="1" ht="15.75" customHeight="1" spans="1:8">
      <c r="A134" s="6"/>
      <c r="B134" s="7"/>
      <c r="D134" s="7"/>
      <c r="E134" s="7"/>
      <c r="F134" s="110"/>
      <c r="H134" s="7"/>
    </row>
    <row r="135" customFormat="1" ht="15.75" customHeight="1" spans="1:8">
      <c r="A135" s="6"/>
      <c r="B135" s="7"/>
      <c r="D135" s="7"/>
      <c r="E135" s="7"/>
      <c r="F135" s="110"/>
      <c r="H135" s="7"/>
    </row>
    <row r="136" customFormat="1" ht="15.75" customHeight="1" spans="1:8">
      <c r="A136" s="6"/>
      <c r="B136" s="7"/>
      <c r="D136" s="7"/>
      <c r="E136" s="7"/>
      <c r="F136" s="110"/>
      <c r="H136" s="7"/>
    </row>
    <row r="137" customFormat="1" ht="15.75" customHeight="1" spans="1:8">
      <c r="A137" s="6"/>
      <c r="B137" s="7"/>
      <c r="D137" s="7"/>
      <c r="E137" s="7"/>
      <c r="F137" s="110"/>
      <c r="H137" s="7"/>
    </row>
    <row r="138" customFormat="1" ht="15.75" customHeight="1" spans="1:8">
      <c r="A138" s="6"/>
      <c r="B138" s="7"/>
      <c r="D138" s="7"/>
      <c r="E138" s="7"/>
      <c r="F138" s="110"/>
      <c r="H138" s="7"/>
    </row>
    <row r="139" customFormat="1" ht="15.75" customHeight="1" spans="1:8">
      <c r="A139" s="6"/>
      <c r="B139" s="7"/>
      <c r="D139" s="7"/>
      <c r="E139" s="7"/>
      <c r="F139" s="110"/>
      <c r="H139" s="7"/>
    </row>
    <row r="140" customFormat="1" ht="15.75" customHeight="1" spans="1:8">
      <c r="A140" s="6"/>
      <c r="B140" s="7"/>
      <c r="D140" s="7"/>
      <c r="E140" s="7"/>
      <c r="F140" s="110"/>
      <c r="H140" s="7"/>
    </row>
    <row r="141" customFormat="1" ht="15.75" customHeight="1" spans="1:8">
      <c r="A141" s="6"/>
      <c r="B141" s="7"/>
      <c r="D141" s="7"/>
      <c r="E141" s="7"/>
      <c r="F141" s="110"/>
      <c r="H141" s="7"/>
    </row>
    <row r="142" customFormat="1" ht="15.75" customHeight="1" spans="1:8">
      <c r="A142" s="6"/>
      <c r="B142" s="7"/>
      <c r="D142" s="7"/>
      <c r="E142" s="7"/>
      <c r="F142" s="110"/>
      <c r="H142" s="7"/>
    </row>
    <row r="143" customFormat="1" ht="15.75" customHeight="1" spans="1:8">
      <c r="A143" s="6"/>
      <c r="B143" s="7"/>
      <c r="D143" s="7"/>
      <c r="E143" s="7"/>
      <c r="F143" s="110"/>
      <c r="H143" s="7"/>
    </row>
    <row r="144" customFormat="1" ht="15.75" customHeight="1" spans="1:8">
      <c r="A144" s="6"/>
      <c r="B144" s="7"/>
      <c r="D144" s="7"/>
      <c r="E144" s="7"/>
      <c r="F144" s="110"/>
      <c r="H144" s="7"/>
    </row>
    <row r="145" customFormat="1" ht="15.75" customHeight="1" spans="1:8">
      <c r="A145" s="6"/>
      <c r="B145" s="7"/>
      <c r="D145" s="7"/>
      <c r="E145" s="7"/>
      <c r="F145" s="110"/>
      <c r="H145" s="7"/>
    </row>
    <row r="146" customFormat="1" ht="15.75" customHeight="1" spans="1:8">
      <c r="A146" s="6"/>
      <c r="B146" s="7"/>
      <c r="D146" s="7"/>
      <c r="E146" s="7"/>
      <c r="F146" s="110"/>
      <c r="H146" s="7"/>
    </row>
    <row r="147" customFormat="1" ht="15.75" customHeight="1" spans="1:8">
      <c r="A147" s="6"/>
      <c r="B147" s="7"/>
      <c r="D147" s="7"/>
      <c r="E147" s="7"/>
      <c r="F147" s="110"/>
      <c r="H147" s="7"/>
    </row>
    <row r="148" customFormat="1" ht="15.75" customHeight="1" spans="1:8">
      <c r="A148" s="6"/>
      <c r="B148" s="7"/>
      <c r="D148" s="7"/>
      <c r="E148" s="7"/>
      <c r="F148" s="110"/>
      <c r="H148" s="7"/>
    </row>
    <row r="149" customFormat="1" ht="15.75" customHeight="1" spans="1:8">
      <c r="A149" s="6"/>
      <c r="B149" s="7"/>
      <c r="D149" s="7"/>
      <c r="E149" s="7"/>
      <c r="F149" s="110"/>
      <c r="H149" s="7"/>
    </row>
    <row r="150" customFormat="1" ht="15.75" customHeight="1" spans="1:8">
      <c r="A150" s="6"/>
      <c r="B150" s="7"/>
      <c r="D150" s="7"/>
      <c r="E150" s="7"/>
      <c r="F150" s="110"/>
      <c r="H150" s="7"/>
    </row>
    <row r="151" customFormat="1" ht="15.75" customHeight="1" spans="1:8">
      <c r="A151" s="6"/>
      <c r="B151" s="7"/>
      <c r="D151" s="7"/>
      <c r="E151" s="7"/>
      <c r="F151" s="110"/>
      <c r="H151" s="7"/>
    </row>
    <row r="152" customFormat="1" ht="15.75" customHeight="1" spans="1:8">
      <c r="A152" s="6"/>
      <c r="B152" s="7"/>
      <c r="D152" s="7"/>
      <c r="E152" s="7"/>
      <c r="F152" s="110"/>
      <c r="H152" s="7"/>
    </row>
    <row r="153" customFormat="1" ht="15.75" customHeight="1" spans="1:8">
      <c r="A153" s="6"/>
      <c r="B153" s="7"/>
      <c r="D153" s="7"/>
      <c r="E153" s="7"/>
      <c r="F153" s="110"/>
      <c r="H153" s="7"/>
    </row>
    <row r="154" customFormat="1" ht="15.75" customHeight="1" spans="1:8">
      <c r="A154" s="6"/>
      <c r="B154" s="7"/>
      <c r="D154" s="7"/>
      <c r="E154" s="7"/>
      <c r="F154" s="110"/>
      <c r="H154" s="7"/>
    </row>
    <row r="155" customFormat="1" ht="15.75" customHeight="1" spans="1:8">
      <c r="A155" s="6"/>
      <c r="B155" s="7"/>
      <c r="D155" s="7"/>
      <c r="E155" s="7"/>
      <c r="F155" s="110"/>
      <c r="H155" s="7"/>
    </row>
    <row r="156" customFormat="1" ht="15.75" customHeight="1" spans="1:8">
      <c r="A156" s="6"/>
      <c r="B156" s="7"/>
      <c r="D156" s="7"/>
      <c r="E156" s="7"/>
      <c r="F156" s="110"/>
      <c r="H156" s="7"/>
    </row>
    <row r="157" customFormat="1" ht="15.75" customHeight="1" spans="1:8">
      <c r="A157" s="6"/>
      <c r="B157" s="7"/>
      <c r="D157" s="7"/>
      <c r="E157" s="7"/>
      <c r="F157" s="110"/>
      <c r="H157" s="7"/>
    </row>
    <row r="158" customFormat="1" ht="15.75" customHeight="1" spans="1:8">
      <c r="A158" s="6"/>
      <c r="B158" s="7"/>
      <c r="D158" s="7"/>
      <c r="E158" s="7"/>
      <c r="F158" s="110"/>
      <c r="H158" s="7"/>
    </row>
    <row r="159" customFormat="1" ht="15.75" customHeight="1" spans="1:8">
      <c r="A159" s="6"/>
      <c r="B159" s="7"/>
      <c r="D159" s="7"/>
      <c r="E159" s="7"/>
      <c r="F159" s="110"/>
      <c r="H159" s="7"/>
    </row>
    <row r="160" customFormat="1" ht="15.75" customHeight="1" spans="1:8">
      <c r="A160" s="6"/>
      <c r="B160" s="7"/>
      <c r="D160" s="7"/>
      <c r="E160" s="7"/>
      <c r="F160" s="110"/>
      <c r="H160" s="7"/>
    </row>
    <row r="161" customFormat="1" ht="15.75" customHeight="1" spans="1:8">
      <c r="A161" s="6"/>
      <c r="B161" s="7"/>
      <c r="D161" s="7"/>
      <c r="E161" s="7"/>
      <c r="F161" s="110"/>
      <c r="H161" s="7"/>
    </row>
    <row r="162" customFormat="1" ht="15.75" customHeight="1" spans="1:8">
      <c r="A162" s="6"/>
      <c r="B162" s="7"/>
      <c r="D162" s="7"/>
      <c r="E162" s="7"/>
      <c r="F162" s="110"/>
      <c r="H162" s="7"/>
    </row>
    <row r="163" customFormat="1" ht="15.75" customHeight="1" spans="1:8">
      <c r="A163" s="6"/>
      <c r="B163" s="7"/>
      <c r="D163" s="7"/>
      <c r="E163" s="7"/>
      <c r="F163" s="110"/>
      <c r="H163" s="7"/>
    </row>
    <row r="164" customFormat="1" ht="15.75" customHeight="1" spans="1:8">
      <c r="A164" s="6"/>
      <c r="B164" s="7"/>
      <c r="D164" s="7"/>
      <c r="E164" s="7"/>
      <c r="F164" s="110"/>
      <c r="H164" s="7"/>
    </row>
    <row r="165" customFormat="1" ht="15.75" customHeight="1" spans="1:8">
      <c r="A165" s="6"/>
      <c r="B165" s="7"/>
      <c r="D165" s="7"/>
      <c r="E165" s="7"/>
      <c r="F165" s="110"/>
      <c r="H165" s="7"/>
    </row>
    <row r="166" customFormat="1" ht="15.75" customHeight="1" spans="1:8">
      <c r="A166" s="6"/>
      <c r="B166" s="7"/>
      <c r="D166" s="7"/>
      <c r="E166" s="7"/>
      <c r="F166" s="110"/>
      <c r="H166" s="7"/>
    </row>
    <row r="167" customFormat="1" ht="15.75" customHeight="1" spans="1:8">
      <c r="A167" s="6"/>
      <c r="B167" s="7"/>
      <c r="D167" s="7"/>
      <c r="E167" s="7"/>
      <c r="F167" s="110"/>
      <c r="H167" s="7"/>
    </row>
    <row r="168" customFormat="1" ht="15.75" customHeight="1" spans="1:8">
      <c r="A168" s="6"/>
      <c r="B168" s="7"/>
      <c r="D168" s="7"/>
      <c r="E168" s="7"/>
      <c r="F168" s="110"/>
      <c r="H168" s="7"/>
    </row>
    <row r="169" customFormat="1" ht="15.75" customHeight="1" spans="1:8">
      <c r="A169" s="6"/>
      <c r="B169" s="7"/>
      <c r="D169" s="7"/>
      <c r="E169" s="7"/>
      <c r="F169" s="110"/>
      <c r="H169" s="7"/>
    </row>
    <row r="170" customFormat="1" ht="15.75" customHeight="1" spans="1:8">
      <c r="A170" s="6"/>
      <c r="B170" s="7"/>
      <c r="D170" s="7"/>
      <c r="E170" s="7"/>
      <c r="F170" s="110"/>
      <c r="H170" s="7"/>
    </row>
    <row r="171" customFormat="1" ht="15.75" customHeight="1" spans="1:8">
      <c r="A171" s="6"/>
      <c r="B171" s="7"/>
      <c r="D171" s="7"/>
      <c r="E171" s="7"/>
      <c r="F171" s="110"/>
      <c r="H171" s="7"/>
    </row>
    <row r="172" customFormat="1" ht="15.75" customHeight="1" spans="1:8">
      <c r="A172" s="6"/>
      <c r="B172" s="7"/>
      <c r="D172" s="7"/>
      <c r="E172" s="7"/>
      <c r="F172" s="110"/>
      <c r="H172" s="7"/>
    </row>
    <row r="173" customFormat="1" ht="15.75" customHeight="1" spans="1:8">
      <c r="A173" s="6"/>
      <c r="B173" s="7"/>
      <c r="D173" s="7"/>
      <c r="E173" s="7"/>
      <c r="F173" s="110"/>
      <c r="H173" s="7"/>
    </row>
    <row r="174" customFormat="1" ht="15.75" customHeight="1" spans="1:8">
      <c r="A174" s="6"/>
      <c r="B174" s="7"/>
      <c r="D174" s="7"/>
      <c r="E174" s="7"/>
      <c r="F174" s="110"/>
      <c r="H174" s="7"/>
    </row>
    <row r="175" customFormat="1" ht="15.75" customHeight="1" spans="1:8">
      <c r="A175" s="6"/>
      <c r="B175" s="7"/>
      <c r="D175" s="7"/>
      <c r="E175" s="7"/>
      <c r="F175" s="110"/>
      <c r="H175" s="7"/>
    </row>
    <row r="176" customFormat="1" ht="15.75" customHeight="1" spans="1:8">
      <c r="A176" s="6"/>
      <c r="B176" s="7"/>
      <c r="D176" s="7"/>
      <c r="E176" s="7"/>
      <c r="F176" s="110"/>
      <c r="H176" s="7"/>
    </row>
    <row r="177" customFormat="1" ht="15.75" customHeight="1" spans="1:8">
      <c r="A177" s="6"/>
      <c r="B177" s="7"/>
      <c r="D177" s="7"/>
      <c r="E177" s="7"/>
      <c r="F177" s="110"/>
      <c r="H177" s="7"/>
    </row>
    <row r="178" customFormat="1" ht="15.75" customHeight="1" spans="1:8">
      <c r="A178" s="6"/>
      <c r="B178" s="7"/>
      <c r="D178" s="7"/>
      <c r="E178" s="7"/>
      <c r="F178" s="110"/>
      <c r="H178" s="7"/>
    </row>
    <row r="179" customFormat="1" ht="15.75" customHeight="1" spans="1:8">
      <c r="A179" s="6"/>
      <c r="B179" s="7"/>
      <c r="D179" s="7"/>
      <c r="E179" s="7"/>
      <c r="F179" s="110"/>
      <c r="H179" s="7"/>
    </row>
    <row r="180" customFormat="1" ht="15.75" customHeight="1" spans="1:8">
      <c r="A180" s="6"/>
      <c r="B180" s="7"/>
      <c r="D180" s="7"/>
      <c r="E180" s="7"/>
      <c r="F180" s="110"/>
      <c r="H180" s="7"/>
    </row>
    <row r="181" customFormat="1" ht="15.75" customHeight="1" spans="1:8">
      <c r="A181" s="6"/>
      <c r="B181" s="7"/>
      <c r="D181" s="7"/>
      <c r="E181" s="7"/>
      <c r="F181" s="110"/>
      <c r="H181" s="7"/>
    </row>
    <row r="182" customFormat="1" ht="15.75" customHeight="1" spans="1:8">
      <c r="A182" s="6"/>
      <c r="B182" s="7"/>
      <c r="D182" s="7"/>
      <c r="E182" s="7"/>
      <c r="F182" s="110"/>
      <c r="H182" s="7"/>
    </row>
    <row r="183" customFormat="1" ht="15.75" customHeight="1" spans="1:8">
      <c r="A183" s="6"/>
      <c r="B183" s="7"/>
      <c r="D183" s="7"/>
      <c r="E183" s="7"/>
      <c r="F183" s="110"/>
      <c r="H183" s="7"/>
    </row>
    <row r="184" customFormat="1" ht="15.75" customHeight="1" spans="1:8">
      <c r="A184" s="6"/>
      <c r="B184" s="7"/>
      <c r="D184" s="7"/>
      <c r="E184" s="7"/>
      <c r="F184" s="110"/>
      <c r="H184" s="7"/>
    </row>
    <row r="185" customFormat="1" ht="15.75" customHeight="1" spans="1:8">
      <c r="A185" s="6"/>
      <c r="B185" s="7"/>
      <c r="D185" s="7"/>
      <c r="E185" s="7"/>
      <c r="F185" s="110"/>
      <c r="H185" s="7"/>
    </row>
    <row r="186" customFormat="1" ht="15.75" customHeight="1" spans="1:8">
      <c r="A186" s="6"/>
      <c r="B186" s="7"/>
      <c r="D186" s="7"/>
      <c r="E186" s="7"/>
      <c r="F186" s="110"/>
      <c r="H186" s="7"/>
    </row>
    <row r="187" customFormat="1" ht="15.75" customHeight="1" spans="1:8">
      <c r="A187" s="6"/>
      <c r="B187" s="7"/>
      <c r="D187" s="7"/>
      <c r="E187" s="7"/>
      <c r="F187" s="110"/>
      <c r="H187" s="7"/>
    </row>
    <row r="188" customFormat="1" ht="15.75" customHeight="1" spans="1:8">
      <c r="A188" s="6"/>
      <c r="B188" s="7"/>
      <c r="D188" s="7"/>
      <c r="E188" s="7"/>
      <c r="F188" s="110"/>
      <c r="H188" s="7"/>
    </row>
    <row r="189" customFormat="1" ht="15.75" customHeight="1" spans="1:8">
      <c r="A189" s="6"/>
      <c r="B189" s="7"/>
      <c r="D189" s="7"/>
      <c r="E189" s="7"/>
      <c r="F189" s="110"/>
      <c r="H189" s="7"/>
    </row>
    <row r="190" customFormat="1" ht="15.75" customHeight="1" spans="1:8">
      <c r="A190" s="6"/>
      <c r="B190" s="7"/>
      <c r="D190" s="7"/>
      <c r="E190" s="7"/>
      <c r="F190" s="110"/>
      <c r="H190" s="7"/>
    </row>
    <row r="191" customFormat="1" ht="15.75" customHeight="1" spans="1:8">
      <c r="A191" s="6"/>
      <c r="B191" s="7"/>
      <c r="D191" s="7"/>
      <c r="E191" s="7"/>
      <c r="F191" s="110"/>
      <c r="H191" s="7"/>
    </row>
    <row r="192" customFormat="1" ht="15.75" customHeight="1" spans="1:8">
      <c r="A192" s="6"/>
      <c r="B192" s="7"/>
      <c r="D192" s="7"/>
      <c r="E192" s="7"/>
      <c r="F192" s="110"/>
      <c r="H192" s="7"/>
    </row>
    <row r="193" customFormat="1" ht="15.75" customHeight="1" spans="1:8">
      <c r="A193" s="6"/>
      <c r="B193" s="7"/>
      <c r="D193" s="7"/>
      <c r="E193" s="7"/>
      <c r="F193" s="110"/>
      <c r="H193" s="7"/>
    </row>
    <row r="194" customFormat="1" ht="15.75" customHeight="1" spans="1:8">
      <c r="A194" s="6"/>
      <c r="B194" s="7"/>
      <c r="D194" s="7"/>
      <c r="E194" s="7"/>
      <c r="F194" s="110"/>
      <c r="H194" s="7"/>
    </row>
    <row r="195" customFormat="1" ht="15.75" customHeight="1" spans="1:8">
      <c r="A195" s="6"/>
      <c r="B195" s="7"/>
      <c r="D195" s="7"/>
      <c r="E195" s="7"/>
      <c r="F195" s="110"/>
      <c r="H195" s="7"/>
    </row>
    <row r="196" customFormat="1" ht="15.75" customHeight="1" spans="1:8">
      <c r="A196" s="6"/>
      <c r="B196" s="7"/>
      <c r="D196" s="7"/>
      <c r="E196" s="7"/>
      <c r="F196" s="110"/>
      <c r="H196" s="7"/>
    </row>
    <row r="197" customFormat="1" ht="15.75" customHeight="1" spans="1:8">
      <c r="A197" s="6"/>
      <c r="B197" s="7"/>
      <c r="D197" s="7"/>
      <c r="E197" s="7"/>
      <c r="F197" s="110"/>
      <c r="H197" s="7"/>
    </row>
    <row r="198" customFormat="1" ht="15.75" customHeight="1" spans="1:8">
      <c r="A198" s="6"/>
      <c r="B198" s="7"/>
      <c r="D198" s="7"/>
      <c r="E198" s="7"/>
      <c r="F198" s="110"/>
      <c r="H198" s="7"/>
    </row>
    <row r="199" customFormat="1" ht="15.75" customHeight="1" spans="1:8">
      <c r="A199" s="6"/>
      <c r="B199" s="7"/>
      <c r="D199" s="7"/>
      <c r="E199" s="7"/>
      <c r="F199" s="110"/>
      <c r="H199" s="7"/>
    </row>
    <row r="200" customFormat="1" ht="15.75" customHeight="1" spans="1:8">
      <c r="A200" s="6"/>
      <c r="B200" s="7"/>
      <c r="D200" s="7"/>
      <c r="E200" s="7"/>
      <c r="F200" s="110"/>
      <c r="H200" s="7"/>
    </row>
    <row r="201" customFormat="1" ht="15.75" customHeight="1" spans="1:8">
      <c r="A201" s="6"/>
      <c r="B201" s="7"/>
      <c r="D201" s="7"/>
      <c r="E201" s="7"/>
      <c r="F201" s="110"/>
      <c r="H201" s="7"/>
    </row>
    <row r="202" customFormat="1" ht="15.75" customHeight="1" spans="1:8">
      <c r="A202" s="6"/>
      <c r="B202" s="7"/>
      <c r="D202" s="7"/>
      <c r="E202" s="7"/>
      <c r="F202" s="110"/>
      <c r="H202" s="7"/>
    </row>
    <row r="203" customFormat="1" ht="15.75" customHeight="1" spans="1:8">
      <c r="A203" s="6"/>
      <c r="B203" s="7"/>
      <c r="D203" s="7"/>
      <c r="E203" s="7"/>
      <c r="F203" s="110"/>
      <c r="H203" s="7"/>
    </row>
    <row r="204" customFormat="1" ht="15.75" customHeight="1" spans="1:8">
      <c r="A204" s="6"/>
      <c r="B204" s="7"/>
      <c r="D204" s="7"/>
      <c r="E204" s="7"/>
      <c r="F204" s="110"/>
      <c r="H204" s="7"/>
    </row>
    <row r="205" customFormat="1" ht="15.75" customHeight="1" spans="1:8">
      <c r="A205" s="6"/>
      <c r="B205" s="7"/>
      <c r="D205" s="7"/>
      <c r="E205" s="7"/>
      <c r="F205" s="110"/>
      <c r="H205" s="7"/>
    </row>
    <row r="206" customFormat="1" ht="15.75" customHeight="1" spans="1:8">
      <c r="A206" s="6"/>
      <c r="B206" s="7"/>
      <c r="D206" s="7"/>
      <c r="E206" s="7"/>
      <c r="F206" s="110"/>
      <c r="H206" s="7"/>
    </row>
    <row r="207" customFormat="1" ht="15.75" customHeight="1" spans="1:8">
      <c r="A207" s="6"/>
      <c r="B207" s="7"/>
      <c r="D207" s="7"/>
      <c r="E207" s="7"/>
      <c r="F207" s="110"/>
      <c r="H207" s="7"/>
    </row>
    <row r="208" customFormat="1" ht="15.75" customHeight="1" spans="1:8">
      <c r="A208" s="6"/>
      <c r="B208" s="7"/>
      <c r="D208" s="7"/>
      <c r="E208" s="7"/>
      <c r="F208" s="110"/>
      <c r="H208" s="7"/>
    </row>
    <row r="209" customFormat="1" ht="15.75" customHeight="1" spans="1:8">
      <c r="A209" s="6"/>
      <c r="B209" s="7"/>
      <c r="D209" s="7"/>
      <c r="E209" s="7"/>
      <c r="F209" s="110"/>
      <c r="H209" s="7"/>
    </row>
    <row r="210" customFormat="1" ht="15.75" customHeight="1" spans="1:8">
      <c r="A210" s="6"/>
      <c r="B210" s="7"/>
      <c r="D210" s="7"/>
      <c r="E210" s="7"/>
      <c r="F210" s="110"/>
      <c r="H210" s="7"/>
    </row>
    <row r="211" customFormat="1" ht="15.75" customHeight="1" spans="1:8">
      <c r="A211" s="6"/>
      <c r="B211" s="7"/>
      <c r="D211" s="7"/>
      <c r="E211" s="7"/>
      <c r="F211" s="110"/>
      <c r="H211" s="7"/>
    </row>
    <row r="212" customFormat="1" ht="15.75" customHeight="1" spans="1:8">
      <c r="A212" s="6"/>
      <c r="B212" s="7"/>
      <c r="D212" s="7"/>
      <c r="E212" s="7"/>
      <c r="F212" s="110"/>
      <c r="H212" s="7"/>
    </row>
    <row r="213" customFormat="1" ht="15.75" customHeight="1" spans="1:8">
      <c r="A213" s="6"/>
      <c r="B213" s="7"/>
      <c r="D213" s="7"/>
      <c r="E213" s="7"/>
      <c r="F213" s="110"/>
      <c r="H213" s="7"/>
    </row>
    <row r="214" customFormat="1" ht="15.75" customHeight="1" spans="1:8">
      <c r="A214" s="6"/>
      <c r="B214" s="7"/>
      <c r="D214" s="7"/>
      <c r="E214" s="7"/>
      <c r="F214" s="110"/>
      <c r="H214" s="7"/>
    </row>
    <row r="215" customFormat="1" ht="15.75" customHeight="1" spans="1:8">
      <c r="A215" s="6"/>
      <c r="B215" s="7"/>
      <c r="D215" s="7"/>
      <c r="E215" s="7"/>
      <c r="F215" s="110"/>
      <c r="H215" s="7"/>
    </row>
    <row r="216" customFormat="1" ht="15.75" customHeight="1" spans="1:8">
      <c r="A216" s="6"/>
      <c r="B216" s="7"/>
      <c r="D216" s="7"/>
      <c r="E216" s="7"/>
      <c r="F216" s="110"/>
      <c r="H216" s="7"/>
    </row>
    <row r="217" customFormat="1" ht="15.75" customHeight="1" spans="1:8">
      <c r="A217" s="6"/>
      <c r="B217" s="7"/>
      <c r="D217" s="7"/>
      <c r="E217" s="7"/>
      <c r="F217" s="110"/>
      <c r="H217" s="7"/>
    </row>
    <row r="218" customFormat="1" ht="15.75" customHeight="1" spans="1:8">
      <c r="A218" s="6"/>
      <c r="B218" s="7"/>
      <c r="D218" s="7"/>
      <c r="E218" s="7"/>
      <c r="F218" s="110"/>
      <c r="H218" s="7"/>
    </row>
    <row r="219" customFormat="1" ht="15.75" customHeight="1" spans="1:8">
      <c r="A219" s="6"/>
      <c r="B219" s="7"/>
      <c r="D219" s="7"/>
      <c r="E219" s="7"/>
      <c r="F219" s="110"/>
      <c r="H219" s="7"/>
    </row>
    <row r="220" customFormat="1" ht="15.75" customHeight="1" spans="1:8">
      <c r="A220" s="6"/>
      <c r="B220" s="7"/>
      <c r="D220" s="7"/>
      <c r="E220" s="7"/>
      <c r="F220" s="110"/>
      <c r="H220" s="7"/>
    </row>
    <row r="221" customFormat="1" ht="15.75" customHeight="1" spans="1:8">
      <c r="A221" s="6"/>
      <c r="B221" s="7"/>
      <c r="D221" s="7"/>
      <c r="E221" s="7"/>
      <c r="F221" s="110"/>
      <c r="H221" s="7"/>
    </row>
    <row r="222" customFormat="1" ht="15.75" customHeight="1" spans="1:8">
      <c r="A222" s="6"/>
      <c r="B222" s="7"/>
      <c r="D222" s="7"/>
      <c r="E222" s="7"/>
      <c r="F222" s="110"/>
      <c r="H222" s="7"/>
    </row>
    <row r="223" customFormat="1" ht="15.75" customHeight="1" spans="1:8">
      <c r="A223" s="6"/>
      <c r="B223" s="7"/>
      <c r="D223" s="7"/>
      <c r="E223" s="7"/>
      <c r="F223" s="110"/>
      <c r="H223" s="7"/>
    </row>
    <row r="224" customFormat="1" ht="15.75" customHeight="1" spans="1:8">
      <c r="A224" s="6"/>
      <c r="B224" s="7"/>
      <c r="D224" s="7"/>
      <c r="E224" s="7"/>
      <c r="F224" s="110"/>
      <c r="H224" s="7"/>
    </row>
    <row r="225" customFormat="1" ht="15.75" customHeight="1" spans="1:8">
      <c r="A225" s="6"/>
      <c r="B225" s="7"/>
      <c r="D225" s="7"/>
      <c r="E225" s="7"/>
      <c r="F225" s="110"/>
      <c r="H225" s="7"/>
    </row>
    <row r="226" customFormat="1" ht="15.75" customHeight="1" spans="1:8">
      <c r="A226" s="6"/>
      <c r="B226" s="7"/>
      <c r="D226" s="7"/>
      <c r="E226" s="7"/>
      <c r="F226" s="110"/>
      <c r="H226" s="7"/>
    </row>
    <row r="227" customFormat="1" ht="15.75" customHeight="1" spans="1:8">
      <c r="A227" s="6"/>
      <c r="B227" s="7"/>
      <c r="D227" s="7"/>
      <c r="E227" s="7"/>
      <c r="F227" s="110"/>
      <c r="H227" s="7"/>
    </row>
    <row r="228" customFormat="1" ht="15.75" customHeight="1" spans="1:8">
      <c r="A228" s="6"/>
      <c r="B228" s="7"/>
      <c r="D228" s="7"/>
      <c r="E228" s="7"/>
      <c r="F228" s="110"/>
      <c r="H228" s="7"/>
    </row>
    <row r="229" customFormat="1" ht="15.75" customHeight="1" spans="1:8">
      <c r="A229" s="6"/>
      <c r="B229" s="7"/>
      <c r="D229" s="7"/>
      <c r="E229" s="7"/>
      <c r="F229" s="110"/>
      <c r="H229" s="7"/>
    </row>
    <row r="230" customFormat="1" ht="15.75" customHeight="1" spans="1:8">
      <c r="A230" s="6"/>
      <c r="B230" s="7"/>
      <c r="D230" s="7"/>
      <c r="E230" s="7"/>
      <c r="F230" s="110"/>
      <c r="H230" s="7"/>
    </row>
    <row r="231" customFormat="1" ht="15.75" customHeight="1" spans="1:8">
      <c r="A231" s="6"/>
      <c r="B231" s="7"/>
      <c r="D231" s="7"/>
      <c r="E231" s="7"/>
      <c r="F231" s="110"/>
      <c r="H231" s="7"/>
    </row>
    <row r="232" customFormat="1" ht="15.75" customHeight="1" spans="1:8">
      <c r="A232" s="6"/>
      <c r="B232" s="7"/>
      <c r="D232" s="7"/>
      <c r="E232" s="7"/>
      <c r="F232" s="110"/>
      <c r="H232" s="7"/>
    </row>
    <row r="233" customFormat="1" ht="15.75" customHeight="1" spans="1:8">
      <c r="A233" s="6"/>
      <c r="B233" s="7"/>
      <c r="D233" s="7"/>
      <c r="E233" s="7"/>
      <c r="F233" s="110"/>
      <c r="H233" s="7"/>
    </row>
    <row r="234" customFormat="1" ht="15.75" customHeight="1" spans="1:8">
      <c r="A234" s="6"/>
      <c r="B234" s="7"/>
      <c r="D234" s="7"/>
      <c r="E234" s="7"/>
      <c r="F234" s="110"/>
      <c r="H234" s="7"/>
    </row>
    <row r="235" customFormat="1" ht="15.75" customHeight="1" spans="1:8">
      <c r="A235" s="6"/>
      <c r="B235" s="7"/>
      <c r="D235" s="7"/>
      <c r="E235" s="7"/>
      <c r="F235" s="110"/>
      <c r="H235" s="7"/>
    </row>
    <row r="236" customFormat="1" ht="15.75" customHeight="1" spans="1:8">
      <c r="A236" s="6"/>
      <c r="B236" s="7"/>
      <c r="D236" s="7"/>
      <c r="E236" s="7"/>
      <c r="F236" s="110"/>
      <c r="H236" s="7"/>
    </row>
    <row r="237" customFormat="1" ht="15.75" customHeight="1" spans="1:8">
      <c r="A237" s="6"/>
      <c r="B237" s="7"/>
      <c r="D237" s="7"/>
      <c r="E237" s="7"/>
      <c r="F237" s="110"/>
      <c r="H237" s="7"/>
    </row>
    <row r="238" customFormat="1" ht="15.75" customHeight="1" spans="1:8">
      <c r="A238" s="6"/>
      <c r="B238" s="7"/>
      <c r="D238" s="7"/>
      <c r="E238" s="7"/>
      <c r="F238" s="110"/>
      <c r="H238" s="7"/>
    </row>
    <row r="239" customFormat="1" ht="15.75" customHeight="1" spans="1:8">
      <c r="A239" s="6"/>
      <c r="B239" s="7"/>
      <c r="D239" s="7"/>
      <c r="E239" s="7"/>
      <c r="F239" s="110"/>
      <c r="H239" s="7"/>
    </row>
    <row r="240" customFormat="1" ht="15.75" customHeight="1" spans="1:8">
      <c r="A240" s="6"/>
      <c r="B240" s="7"/>
      <c r="D240" s="7"/>
      <c r="E240" s="7"/>
      <c r="F240" s="110"/>
      <c r="H240" s="7"/>
    </row>
    <row r="241" customFormat="1" ht="15.75" customHeight="1" spans="1:8">
      <c r="A241" s="6"/>
      <c r="B241" s="7"/>
      <c r="D241" s="7"/>
      <c r="E241" s="7"/>
      <c r="F241" s="110"/>
      <c r="H241" s="7"/>
    </row>
    <row r="242" customFormat="1" ht="15.75" customHeight="1" spans="1:8">
      <c r="A242" s="6"/>
      <c r="B242" s="7"/>
      <c r="D242" s="7"/>
      <c r="E242" s="7"/>
      <c r="F242" s="110"/>
      <c r="H242" s="7"/>
    </row>
    <row r="243" customFormat="1" ht="15.75" customHeight="1" spans="1:8">
      <c r="A243" s="6"/>
      <c r="B243" s="7"/>
      <c r="D243" s="7"/>
      <c r="E243" s="7"/>
      <c r="F243" s="110"/>
      <c r="H243" s="7"/>
    </row>
    <row r="244" customFormat="1" ht="15.75" customHeight="1" spans="1:8">
      <c r="A244" s="6"/>
      <c r="B244" s="7"/>
      <c r="D244" s="7"/>
      <c r="E244" s="7"/>
      <c r="F244" s="110"/>
      <c r="H244" s="7"/>
    </row>
    <row r="245" customFormat="1" ht="15.75" customHeight="1" spans="1:8">
      <c r="A245" s="6"/>
      <c r="B245" s="7"/>
      <c r="D245" s="7"/>
      <c r="E245" s="7"/>
      <c r="F245" s="110"/>
      <c r="H245" s="7"/>
    </row>
    <row r="246" customFormat="1" ht="15.75" customHeight="1" spans="1:8">
      <c r="A246" s="6"/>
      <c r="B246" s="7"/>
      <c r="D246" s="7"/>
      <c r="E246" s="7"/>
      <c r="F246" s="110"/>
      <c r="H246" s="7"/>
    </row>
    <row r="247" customFormat="1" ht="15.75" customHeight="1" spans="1:8">
      <c r="A247" s="6"/>
      <c r="B247" s="7"/>
      <c r="D247" s="7"/>
      <c r="E247" s="7"/>
      <c r="F247" s="110"/>
      <c r="H247" s="7"/>
    </row>
    <row r="248" customFormat="1" ht="15.75" customHeight="1" spans="1:8">
      <c r="A248" s="6"/>
      <c r="B248" s="7"/>
      <c r="D248" s="7"/>
      <c r="E248" s="7"/>
      <c r="F248" s="110"/>
      <c r="H248" s="7"/>
    </row>
    <row r="249" customFormat="1" ht="15.75" customHeight="1" spans="1:8">
      <c r="A249" s="6"/>
      <c r="B249" s="7"/>
      <c r="D249" s="7"/>
      <c r="E249" s="7"/>
      <c r="F249" s="110"/>
      <c r="H249" s="7"/>
    </row>
    <row r="250" customFormat="1" ht="15.75" customHeight="1" spans="1:8">
      <c r="A250" s="6"/>
      <c r="B250" s="7"/>
      <c r="D250" s="7"/>
      <c r="E250" s="7"/>
      <c r="F250" s="110"/>
      <c r="H250" s="7"/>
    </row>
    <row r="251" customFormat="1" ht="15.75" customHeight="1" spans="1:8">
      <c r="A251" s="6"/>
      <c r="B251" s="7"/>
      <c r="D251" s="7"/>
      <c r="E251" s="7"/>
      <c r="F251" s="110"/>
      <c r="H251" s="7"/>
    </row>
    <row r="252" customFormat="1" ht="15.75" customHeight="1" spans="1:8">
      <c r="A252" s="6"/>
      <c r="B252" s="7"/>
      <c r="D252" s="7"/>
      <c r="E252" s="7"/>
      <c r="F252" s="110"/>
      <c r="H252" s="7"/>
    </row>
    <row r="253" customFormat="1" ht="15.75" customHeight="1" spans="1:8">
      <c r="A253" s="6"/>
      <c r="B253" s="7"/>
      <c r="D253" s="7"/>
      <c r="E253" s="7"/>
      <c r="F253" s="110"/>
      <c r="H253" s="7"/>
    </row>
    <row r="254" customFormat="1" ht="15.75" customHeight="1" spans="1:8">
      <c r="A254" s="6"/>
      <c r="B254" s="7"/>
      <c r="D254" s="7"/>
      <c r="E254" s="7"/>
      <c r="F254" s="110"/>
      <c r="H254" s="7"/>
    </row>
    <row r="255" customFormat="1" ht="15.75" customHeight="1" spans="1:8">
      <c r="A255" s="6"/>
      <c r="B255" s="7"/>
      <c r="D255" s="7"/>
      <c r="E255" s="7"/>
      <c r="F255" s="110"/>
      <c r="H255" s="7"/>
    </row>
    <row r="256" customFormat="1" ht="15.75" customHeight="1" spans="1:8">
      <c r="A256" s="6"/>
      <c r="B256" s="7"/>
      <c r="D256" s="7"/>
      <c r="E256" s="7"/>
      <c r="F256" s="110"/>
      <c r="H256" s="7"/>
    </row>
    <row r="257" customFormat="1" ht="15.75" customHeight="1" spans="1:8">
      <c r="A257" s="6"/>
      <c r="B257" s="7"/>
      <c r="D257" s="7"/>
      <c r="E257" s="7"/>
      <c r="F257" s="110"/>
      <c r="H257" s="7"/>
    </row>
    <row r="258" customFormat="1" ht="15.75" customHeight="1" spans="1:8">
      <c r="A258" s="6"/>
      <c r="B258" s="7"/>
      <c r="D258" s="7"/>
      <c r="E258" s="7"/>
      <c r="F258" s="110"/>
      <c r="H258" s="7"/>
    </row>
    <row r="259" customFormat="1" ht="15.75" customHeight="1" spans="1:8">
      <c r="A259" s="6"/>
      <c r="B259" s="7"/>
      <c r="D259" s="7"/>
      <c r="E259" s="7"/>
      <c r="F259" s="110"/>
      <c r="H259" s="7"/>
    </row>
    <row r="260" customFormat="1" ht="15.75" customHeight="1" spans="1:8">
      <c r="A260" s="6"/>
      <c r="B260" s="7"/>
      <c r="D260" s="7"/>
      <c r="E260" s="7"/>
      <c r="F260" s="110"/>
      <c r="H260" s="7"/>
    </row>
    <row r="261" customFormat="1" ht="15.75" customHeight="1" spans="1:8">
      <c r="A261" s="6"/>
      <c r="B261" s="7"/>
      <c r="D261" s="7"/>
      <c r="E261" s="7"/>
      <c r="F261" s="110"/>
      <c r="H261" s="7"/>
    </row>
    <row r="262" customFormat="1" ht="15.75" customHeight="1" spans="1:8">
      <c r="A262" s="6"/>
      <c r="B262" s="7"/>
      <c r="D262" s="7"/>
      <c r="E262" s="7"/>
      <c r="F262" s="110"/>
      <c r="H262" s="7"/>
    </row>
    <row r="263" customFormat="1" ht="15.75" customHeight="1" spans="1:8">
      <c r="A263" s="6"/>
      <c r="B263" s="7"/>
      <c r="D263" s="7"/>
      <c r="E263" s="7"/>
      <c r="F263" s="110"/>
      <c r="H263" s="7"/>
    </row>
    <row r="264" customFormat="1" ht="15.75" customHeight="1" spans="1:8">
      <c r="A264" s="6"/>
      <c r="B264" s="7"/>
      <c r="D264" s="7"/>
      <c r="E264" s="7"/>
      <c r="F264" s="110"/>
      <c r="H264" s="7"/>
    </row>
    <row r="265" customFormat="1" ht="15.75" customHeight="1" spans="1:8">
      <c r="A265" s="6"/>
      <c r="B265" s="7"/>
      <c r="D265" s="7"/>
      <c r="E265" s="7"/>
      <c r="F265" s="110"/>
      <c r="H265" s="7"/>
    </row>
    <row r="266" customFormat="1" ht="15.75" customHeight="1" spans="1:8">
      <c r="A266" s="6"/>
      <c r="B266" s="7"/>
      <c r="D266" s="7"/>
      <c r="E266" s="7"/>
      <c r="F266" s="110"/>
      <c r="H266" s="7"/>
    </row>
    <row r="267" customFormat="1" ht="15.75" customHeight="1" spans="1:8">
      <c r="A267" s="6"/>
      <c r="B267" s="7"/>
      <c r="D267" s="7"/>
      <c r="E267" s="7"/>
      <c r="F267" s="110"/>
      <c r="H267" s="7"/>
    </row>
    <row r="268" customFormat="1" ht="15.75" customHeight="1" spans="1:8">
      <c r="A268" s="6"/>
      <c r="B268" s="7"/>
      <c r="D268" s="7"/>
      <c r="E268" s="7"/>
      <c r="F268" s="110"/>
      <c r="H268" s="7"/>
    </row>
    <row r="269" customFormat="1" ht="15.75" customHeight="1" spans="1:8">
      <c r="A269" s="6"/>
      <c r="B269" s="7"/>
      <c r="D269" s="7"/>
      <c r="E269" s="7"/>
      <c r="F269" s="110"/>
      <c r="H269" s="7"/>
    </row>
    <row r="270" customFormat="1" ht="15.75" customHeight="1" spans="1:8">
      <c r="A270" s="6"/>
      <c r="B270" s="7"/>
      <c r="D270" s="7"/>
      <c r="E270" s="7"/>
      <c r="F270" s="110"/>
      <c r="H270" s="7"/>
    </row>
    <row r="271" customFormat="1" ht="15.75" customHeight="1" spans="1:8">
      <c r="A271" s="6"/>
      <c r="B271" s="7"/>
      <c r="D271" s="7"/>
      <c r="E271" s="7"/>
      <c r="F271" s="110"/>
      <c r="H271" s="7"/>
    </row>
    <row r="272" customFormat="1" ht="15.75" customHeight="1" spans="1:8">
      <c r="A272" s="6"/>
      <c r="B272" s="7"/>
      <c r="D272" s="7"/>
      <c r="E272" s="7"/>
      <c r="F272" s="110"/>
      <c r="H272" s="7"/>
    </row>
    <row r="273" customFormat="1" ht="15.75" customHeight="1" spans="1:8">
      <c r="A273" s="6"/>
      <c r="B273" s="7"/>
      <c r="D273" s="7"/>
      <c r="E273" s="7"/>
      <c r="F273" s="110"/>
      <c r="H273" s="7"/>
    </row>
    <row r="274" customFormat="1" ht="15.75" customHeight="1" spans="1:8">
      <c r="A274" s="6"/>
      <c r="B274" s="7"/>
      <c r="D274" s="7"/>
      <c r="E274" s="7"/>
      <c r="F274" s="110"/>
      <c r="H274" s="7"/>
    </row>
    <row r="275" customFormat="1" ht="15.75" customHeight="1" spans="1:8">
      <c r="A275" s="6"/>
      <c r="B275" s="7"/>
      <c r="D275" s="7"/>
      <c r="E275" s="7"/>
      <c r="F275" s="110"/>
      <c r="H275" s="7"/>
    </row>
    <row r="276" customFormat="1" ht="15.75" customHeight="1" spans="1:8">
      <c r="A276" s="6"/>
      <c r="B276" s="7"/>
      <c r="D276" s="7"/>
      <c r="E276" s="7"/>
      <c r="F276" s="110"/>
      <c r="H276" s="7"/>
    </row>
    <row r="277" customFormat="1" ht="15.75" customHeight="1" spans="1:8">
      <c r="A277" s="6"/>
      <c r="B277" s="7"/>
      <c r="D277" s="7"/>
      <c r="E277" s="7"/>
      <c r="F277" s="110"/>
      <c r="H277" s="7"/>
    </row>
    <row r="278" customFormat="1" ht="15.75" customHeight="1" spans="1:8">
      <c r="A278" s="6"/>
      <c r="B278" s="7"/>
      <c r="D278" s="7"/>
      <c r="E278" s="7"/>
      <c r="F278" s="110"/>
      <c r="H278" s="7"/>
    </row>
    <row r="279" customFormat="1" ht="15.75" customHeight="1" spans="1:8">
      <c r="A279" s="6"/>
      <c r="B279" s="7"/>
      <c r="D279" s="7"/>
      <c r="E279" s="7"/>
      <c r="F279" s="110"/>
      <c r="H279" s="7"/>
    </row>
    <row r="280" customFormat="1" ht="15.75" customHeight="1" spans="1:8">
      <c r="A280" s="6"/>
      <c r="B280" s="7"/>
      <c r="D280" s="7"/>
      <c r="E280" s="7"/>
      <c r="F280" s="110"/>
      <c r="H280" s="7"/>
    </row>
    <row r="281" customFormat="1" ht="15.75" customHeight="1" spans="1:8">
      <c r="A281" s="6"/>
      <c r="B281" s="7"/>
      <c r="D281" s="7"/>
      <c r="E281" s="7"/>
      <c r="F281" s="110"/>
      <c r="H281" s="7"/>
    </row>
    <row r="282" customFormat="1" ht="15.75" customHeight="1" spans="1:8">
      <c r="A282" s="6"/>
      <c r="B282" s="7"/>
      <c r="D282" s="7"/>
      <c r="E282" s="7"/>
      <c r="F282" s="110"/>
      <c r="H282" s="7"/>
    </row>
    <row r="283" customFormat="1" ht="15.75" customHeight="1" spans="1:8">
      <c r="A283" s="6"/>
      <c r="B283" s="7"/>
      <c r="D283" s="7"/>
      <c r="E283" s="7"/>
      <c r="F283" s="110"/>
      <c r="H283" s="7"/>
    </row>
    <row r="284" customFormat="1" ht="15.75" customHeight="1" spans="1:8">
      <c r="A284" s="6"/>
      <c r="B284" s="7"/>
      <c r="D284" s="7"/>
      <c r="E284" s="7"/>
      <c r="F284" s="110"/>
      <c r="H284" s="7"/>
    </row>
    <row r="285" customFormat="1" ht="15.75" customHeight="1" spans="1:8">
      <c r="A285" s="6"/>
      <c r="B285" s="7"/>
      <c r="D285" s="7"/>
      <c r="E285" s="7"/>
      <c r="F285" s="110"/>
      <c r="H285" s="7"/>
    </row>
    <row r="286" customFormat="1" ht="15.75" customHeight="1" spans="1:8">
      <c r="A286" s="6"/>
      <c r="B286" s="7"/>
      <c r="D286" s="7"/>
      <c r="E286" s="7"/>
      <c r="F286" s="110"/>
      <c r="H286" s="7"/>
    </row>
    <row r="287" customFormat="1" ht="15.75" customHeight="1" spans="1:8">
      <c r="A287" s="6"/>
      <c r="B287" s="7"/>
      <c r="D287" s="7"/>
      <c r="E287" s="7"/>
      <c r="F287" s="110"/>
      <c r="H287" s="7"/>
    </row>
    <row r="288" customFormat="1" ht="15.75" customHeight="1" spans="1:8">
      <c r="A288" s="6"/>
      <c r="B288" s="7"/>
      <c r="D288" s="7"/>
      <c r="E288" s="7"/>
      <c r="F288" s="110"/>
      <c r="H288" s="7"/>
    </row>
    <row r="289" customFormat="1" ht="15.75" customHeight="1" spans="1:8">
      <c r="A289" s="6"/>
      <c r="B289" s="7"/>
      <c r="D289" s="7"/>
      <c r="E289" s="7"/>
      <c r="F289" s="110"/>
      <c r="H289" s="7"/>
    </row>
    <row r="290" customFormat="1" ht="15.75" customHeight="1" spans="1:8">
      <c r="A290" s="6"/>
      <c r="B290" s="7"/>
      <c r="D290" s="7"/>
      <c r="E290" s="7"/>
      <c r="F290" s="110"/>
      <c r="H290" s="7"/>
    </row>
    <row r="291" customFormat="1" ht="15.75" customHeight="1" spans="1:8">
      <c r="A291" s="6"/>
      <c r="B291" s="7"/>
      <c r="D291" s="7"/>
      <c r="E291" s="7"/>
      <c r="F291" s="110"/>
      <c r="H291" s="7"/>
    </row>
    <row r="292" customFormat="1" ht="15.75" customHeight="1" spans="1:8">
      <c r="A292" s="6"/>
      <c r="B292" s="7"/>
      <c r="D292" s="7"/>
      <c r="E292" s="7"/>
      <c r="F292" s="110"/>
      <c r="H292" s="7"/>
    </row>
    <row r="293" customFormat="1" ht="15.75" customHeight="1" spans="1:8">
      <c r="A293" s="6"/>
      <c r="B293" s="7"/>
      <c r="D293" s="7"/>
      <c r="E293" s="7"/>
      <c r="F293" s="110"/>
      <c r="H293" s="7"/>
    </row>
    <row r="294" customFormat="1" ht="15.75" customHeight="1" spans="1:8">
      <c r="A294" s="6"/>
      <c r="B294" s="7"/>
      <c r="D294" s="7"/>
      <c r="E294" s="7"/>
      <c r="F294" s="110"/>
      <c r="H294" s="7"/>
    </row>
    <row r="295" customFormat="1" ht="15.75" customHeight="1"/>
    <row r="296" customFormat="1" ht="15.75" customHeight="1"/>
    <row r="297" customFormat="1" ht="15.75" customHeight="1"/>
    <row r="298" customFormat="1" ht="15.75" customHeight="1"/>
    <row r="299" customFormat="1" ht="15.75" customHeight="1"/>
    <row r="300" customFormat="1" ht="15.75" customHeight="1"/>
    <row r="301" customFormat="1" ht="15.75" customHeight="1"/>
    <row r="302" customFormat="1" ht="15.75" customHeight="1"/>
    <row r="303" customFormat="1" ht="15.75" customHeight="1"/>
    <row r="304" customFormat="1" ht="15.75" customHeight="1"/>
    <row r="305" customFormat="1" ht="15.75" customHeight="1"/>
    <row r="306" customFormat="1" ht="15.75" customHeight="1"/>
    <row r="307" customFormat="1" ht="15.75" customHeight="1"/>
    <row r="308" customFormat="1" ht="15.75" customHeight="1"/>
    <row r="309" customFormat="1" ht="15.75" customHeight="1"/>
    <row r="310" customFormat="1" ht="15.75" customHeight="1"/>
    <row r="311" customFormat="1" ht="15.75" customHeight="1"/>
    <row r="312" customFormat="1" ht="15.75" customHeight="1"/>
    <row r="313" customFormat="1" ht="15.75" customHeight="1"/>
    <row r="314" customFormat="1" ht="15.75" customHeight="1"/>
    <row r="315" customFormat="1" ht="15.75" customHeight="1"/>
    <row r="316" customFormat="1" ht="15.75" customHeight="1"/>
    <row r="317" customFormat="1" ht="15.75" customHeight="1"/>
    <row r="318" customFormat="1" ht="15.75" customHeight="1"/>
    <row r="319" customFormat="1" ht="15.75" customHeight="1"/>
    <row r="320" customFormat="1" ht="15.75" customHeight="1"/>
    <row r="321" customFormat="1" ht="15.75" customHeight="1"/>
    <row r="322" customFormat="1" ht="15.75" customHeight="1"/>
    <row r="323" customFormat="1" ht="15.75" customHeight="1"/>
    <row r="324" customFormat="1" ht="15.75" customHeight="1"/>
    <row r="325" customFormat="1" ht="15.75" customHeight="1"/>
    <row r="326" customFormat="1" ht="15.75" customHeight="1"/>
    <row r="327" customFormat="1" ht="15.75" customHeight="1"/>
    <row r="328" customFormat="1" ht="15.75" customHeight="1"/>
    <row r="329" customFormat="1" ht="15.75" customHeight="1"/>
    <row r="330" customFormat="1" ht="15.75" customHeight="1"/>
    <row r="331" customFormat="1" ht="15.75" customHeight="1"/>
    <row r="332" customFormat="1" ht="15.75" customHeight="1"/>
    <row r="333" customFormat="1" ht="15.75" customHeight="1"/>
    <row r="334" customFormat="1" ht="15.75" customHeight="1"/>
    <row r="335" customFormat="1" ht="15.75" customHeight="1"/>
    <row r="336" customFormat="1" ht="15.75" customHeight="1"/>
    <row r="337" customFormat="1" ht="15.75" customHeight="1"/>
    <row r="338" customFormat="1" ht="15.75" customHeight="1"/>
    <row r="339" customFormat="1" ht="15.75" customHeight="1"/>
    <row r="340" customFormat="1" ht="15.75" customHeight="1"/>
    <row r="341" customFormat="1" ht="15.75" customHeight="1"/>
    <row r="342" customFormat="1" ht="15.75" customHeight="1"/>
    <row r="343" customFormat="1" ht="15.75" customHeight="1"/>
    <row r="344" customFormat="1" ht="15.75" customHeight="1"/>
    <row r="345" customFormat="1" ht="15.75" customHeight="1"/>
    <row r="346" customFormat="1" ht="15.75" customHeight="1"/>
    <row r="347" customFormat="1" ht="15.75" customHeight="1"/>
    <row r="348" customFormat="1" ht="15.75" customHeight="1"/>
    <row r="349" customFormat="1" ht="15.75" customHeight="1"/>
    <row r="350" customFormat="1" ht="15.75" customHeight="1"/>
    <row r="351" customFormat="1" ht="15.75" customHeight="1"/>
    <row r="352" customFormat="1" ht="15.75" customHeight="1"/>
    <row r="353" customFormat="1" ht="15.75" customHeight="1"/>
    <row r="354" customFormat="1" ht="15.75" customHeight="1"/>
    <row r="355" customFormat="1" ht="15.75" customHeight="1"/>
    <row r="356" customFormat="1" ht="15.75" customHeight="1"/>
    <row r="357" customFormat="1" ht="15.75" customHeight="1"/>
    <row r="358" customFormat="1" ht="15.75" customHeight="1"/>
    <row r="359" customFormat="1" ht="15.75" customHeight="1"/>
    <row r="360" customFormat="1" ht="15.75" customHeight="1"/>
    <row r="361" customFormat="1" ht="15.75" customHeight="1"/>
    <row r="362" customFormat="1" ht="15.75" customHeight="1"/>
    <row r="363" customFormat="1" ht="15.75" customHeight="1"/>
    <row r="364" customFormat="1" ht="15.75" customHeight="1"/>
    <row r="365" customFormat="1" ht="15.75" customHeight="1"/>
    <row r="366" customFormat="1" ht="15.75" customHeight="1"/>
    <row r="367" customFormat="1" ht="15.75" customHeight="1"/>
    <row r="368" customFormat="1" ht="15.75" customHeight="1"/>
    <row r="369" customFormat="1" ht="15.75" customHeight="1"/>
    <row r="370" customFormat="1" ht="15.75" customHeight="1"/>
    <row r="371" customFormat="1" ht="15.75" customHeight="1"/>
    <row r="372" customFormat="1" ht="15.75" customHeight="1"/>
    <row r="373" customFormat="1" ht="15.75" customHeight="1"/>
    <row r="374" customFormat="1" ht="15.75" customHeight="1"/>
    <row r="375" customFormat="1" ht="15.75" customHeight="1"/>
    <row r="376" customFormat="1" ht="15.75" customHeight="1"/>
    <row r="377" customFormat="1" ht="15.75" customHeight="1"/>
    <row r="378" customFormat="1" ht="15.75" customHeight="1"/>
    <row r="379" customFormat="1" ht="15.75" customHeight="1"/>
    <row r="380" customFormat="1" ht="15.75" customHeight="1"/>
    <row r="381" customFormat="1" ht="15.75" customHeight="1"/>
    <row r="382" customFormat="1" ht="15.75" customHeight="1"/>
    <row r="383" customFormat="1" ht="15.75" customHeight="1"/>
    <row r="384" customFormat="1" ht="15.75" customHeight="1"/>
    <row r="385" customFormat="1" ht="15.75" customHeight="1"/>
    <row r="386" customFormat="1" ht="15.75" customHeight="1"/>
    <row r="387" customFormat="1" ht="15.75" customHeight="1"/>
    <row r="388" customFormat="1" ht="15.75" customHeight="1"/>
    <row r="389" customFormat="1" ht="15.75" customHeight="1"/>
    <row r="390" customFormat="1" ht="15.75" customHeight="1"/>
    <row r="391" customFormat="1" ht="15.75" customHeight="1"/>
    <row r="392" customFormat="1" ht="15.75" customHeight="1"/>
    <row r="393" customFormat="1" ht="15.75" customHeight="1"/>
    <row r="394" customFormat="1" ht="15.75" customHeight="1"/>
    <row r="395" customFormat="1" ht="15.75" customHeight="1"/>
    <row r="396" customFormat="1" ht="15.75" customHeight="1"/>
    <row r="397" customFormat="1" ht="15.75" customHeight="1"/>
    <row r="398" customFormat="1" ht="15.75" customHeight="1"/>
    <row r="399" customFormat="1" ht="15.75" customHeight="1"/>
    <row r="400" customFormat="1" ht="15.75" customHeight="1"/>
    <row r="401" customFormat="1" ht="15.75" customHeight="1"/>
    <row r="402" customFormat="1" ht="15.75" customHeight="1"/>
    <row r="403" customFormat="1" ht="15.75" customHeight="1"/>
    <row r="404" customFormat="1" ht="15.75" customHeight="1"/>
    <row r="405" customFormat="1" ht="15.75" customHeight="1"/>
    <row r="406" customFormat="1" ht="15.75" customHeight="1"/>
    <row r="407" customFormat="1" ht="15.75" customHeight="1"/>
    <row r="408" customFormat="1" ht="15.75" customHeight="1"/>
    <row r="409" customFormat="1" ht="15.75" customHeight="1"/>
    <row r="410" customFormat="1" ht="15.75" customHeight="1"/>
    <row r="411" customFormat="1" ht="15.75" customHeight="1"/>
    <row r="412" customFormat="1" ht="15.75" customHeight="1"/>
    <row r="413" customFormat="1" ht="15.75" customHeight="1"/>
    <row r="414" customFormat="1" ht="15.75" customHeight="1"/>
    <row r="415" customFormat="1" ht="15.75" customHeight="1"/>
    <row r="416" customFormat="1" ht="15.75" customHeight="1"/>
    <row r="417" customFormat="1" ht="15.75" customHeight="1"/>
    <row r="418" customFormat="1" ht="15.75" customHeight="1"/>
    <row r="419" customFormat="1" ht="15.75" customHeight="1"/>
    <row r="420" customFormat="1" ht="15.75" customHeight="1"/>
    <row r="421" customFormat="1" ht="15.75" customHeight="1"/>
    <row r="422" customFormat="1" ht="15.75" customHeight="1"/>
    <row r="423" customFormat="1" ht="15.75" customHeight="1"/>
    <row r="424" customFormat="1" ht="15.75" customHeight="1"/>
    <row r="425" customFormat="1" ht="15.75" customHeight="1"/>
    <row r="426" customFormat="1" ht="15.75" customHeight="1"/>
    <row r="427" customFormat="1" ht="15.75" customHeight="1"/>
    <row r="428" customFormat="1" ht="15.75" customHeight="1"/>
    <row r="429" customFormat="1" ht="15.75" customHeight="1"/>
    <row r="430" customFormat="1" ht="15.75" customHeight="1"/>
    <row r="431" customFormat="1" ht="15.75" customHeight="1"/>
    <row r="432" customFormat="1" ht="15.75" customHeight="1"/>
    <row r="433" customFormat="1" ht="15.75" customHeight="1"/>
    <row r="434" customFormat="1" ht="15.75" customHeight="1"/>
    <row r="435" customFormat="1" ht="15.75" customHeight="1"/>
    <row r="436" customFormat="1" ht="15.75" customHeight="1"/>
    <row r="437" customFormat="1" ht="15.75" customHeight="1"/>
    <row r="438" customFormat="1" ht="15.75" customHeight="1"/>
    <row r="439" customFormat="1" ht="15.75" customHeight="1"/>
    <row r="440" customFormat="1" ht="15.75" customHeight="1"/>
    <row r="441" customFormat="1" ht="15.75" customHeight="1"/>
    <row r="442" customFormat="1" ht="15.75" customHeight="1"/>
    <row r="443" customFormat="1" ht="15.75" customHeight="1"/>
    <row r="444" customFormat="1" ht="15.75" customHeight="1"/>
    <row r="445" customFormat="1" ht="15.75" customHeight="1"/>
    <row r="446" customFormat="1" ht="15.75" customHeight="1"/>
    <row r="447" customFormat="1" ht="15.75" customHeight="1"/>
    <row r="448" customFormat="1" ht="15.75" customHeight="1"/>
    <row r="449" customFormat="1" ht="15.75" customHeight="1"/>
    <row r="450" customFormat="1" ht="15.75" customHeight="1"/>
    <row r="451" customFormat="1" ht="15.75" customHeight="1"/>
    <row r="452" customFormat="1" ht="15.75" customHeight="1"/>
    <row r="453" customFormat="1" ht="15.75" customHeight="1"/>
    <row r="454" customFormat="1" ht="15.75" customHeight="1"/>
    <row r="455" customFormat="1" ht="15.75" customHeight="1"/>
    <row r="456" customFormat="1" ht="15.75" customHeight="1"/>
    <row r="457" customFormat="1" ht="15.75" customHeight="1"/>
    <row r="458" customFormat="1" ht="15.75" customHeight="1"/>
    <row r="459" customFormat="1" ht="15.75" customHeight="1"/>
    <row r="460" customFormat="1" ht="15.75" customHeight="1"/>
    <row r="461" customFormat="1" ht="15.75" customHeight="1"/>
    <row r="462" customFormat="1" ht="15.75" customHeight="1"/>
    <row r="463" customFormat="1" ht="15.75" customHeight="1"/>
    <row r="464" customFormat="1" ht="15.75" customHeight="1"/>
    <row r="465" customFormat="1" ht="15.75" customHeight="1"/>
    <row r="466" customFormat="1" ht="15.75" customHeight="1"/>
    <row r="467" customFormat="1" ht="15.75" customHeight="1"/>
    <row r="468" customFormat="1" ht="15.75" customHeight="1"/>
    <row r="469" customFormat="1" ht="15.75" customHeight="1"/>
    <row r="470" customFormat="1" ht="15.75" customHeight="1"/>
    <row r="471" customFormat="1" ht="15.75" customHeight="1"/>
    <row r="472" customFormat="1" ht="15.75" customHeight="1"/>
    <row r="473" customFormat="1" ht="15.75" customHeight="1"/>
    <row r="474" customFormat="1" ht="15.75" customHeight="1"/>
    <row r="475" customFormat="1" ht="15.75" customHeight="1"/>
    <row r="476" customFormat="1" ht="15.75" customHeight="1"/>
    <row r="477" customFormat="1" ht="15.75" customHeight="1"/>
    <row r="478" customFormat="1" ht="15.75" customHeight="1"/>
    <row r="479" customFormat="1" ht="15.75" customHeight="1"/>
    <row r="480" customFormat="1" ht="15.75" customHeight="1"/>
    <row r="481" customFormat="1" ht="15.75" customHeight="1"/>
    <row r="482" customFormat="1" ht="15.75" customHeight="1"/>
    <row r="483" customFormat="1" ht="15.75" customHeight="1"/>
    <row r="484" customFormat="1" ht="15.75" customHeight="1"/>
    <row r="485" customFormat="1" ht="15.75" customHeight="1"/>
    <row r="486" customFormat="1" ht="15.75" customHeight="1"/>
    <row r="487" customFormat="1" ht="15.75" customHeight="1"/>
    <row r="488" customFormat="1" ht="15.75" customHeight="1"/>
    <row r="489" customFormat="1" ht="15.75" customHeight="1"/>
    <row r="490" customFormat="1" ht="15.75" customHeight="1"/>
    <row r="491" customFormat="1" ht="15.75" customHeight="1"/>
    <row r="492" customFormat="1" ht="15.75" customHeight="1"/>
    <row r="493" customFormat="1" ht="15.75" customHeight="1"/>
    <row r="494" customFormat="1" ht="15.75" customHeight="1"/>
    <row r="495" customFormat="1" ht="15.75" customHeight="1"/>
    <row r="496" customFormat="1" ht="15.75" customHeight="1"/>
    <row r="497" customFormat="1" ht="15.75" customHeight="1"/>
    <row r="498" customFormat="1" ht="15.75" customHeight="1"/>
    <row r="499" customFormat="1" ht="15.75" customHeight="1"/>
    <row r="500" customFormat="1" ht="15.75" customHeight="1"/>
    <row r="501" customFormat="1" ht="15.75" customHeight="1"/>
    <row r="502" customFormat="1" ht="15.75" customHeight="1"/>
    <row r="503" customFormat="1" ht="15.75" customHeight="1"/>
    <row r="504" customFormat="1" ht="15.75" customHeight="1"/>
    <row r="505" customFormat="1" ht="15.75" customHeight="1"/>
    <row r="506" customFormat="1" ht="15.75" customHeight="1"/>
    <row r="507" customFormat="1" ht="15.75" customHeight="1"/>
    <row r="508" customFormat="1" ht="15.75" customHeight="1"/>
    <row r="509" customFormat="1" ht="15.75" customHeight="1"/>
    <row r="510" customFormat="1" ht="15.75" customHeight="1"/>
    <row r="511" customFormat="1" ht="15.75" customHeight="1"/>
    <row r="512" customFormat="1" ht="15.75" customHeight="1"/>
    <row r="513" customFormat="1" ht="15.75" customHeight="1"/>
    <row r="514" customFormat="1" ht="15.75" customHeight="1"/>
    <row r="515" customFormat="1" ht="15.75" customHeight="1"/>
    <row r="516" customFormat="1" ht="15.75" customHeight="1"/>
    <row r="517" customFormat="1" ht="15.75" customHeight="1"/>
    <row r="518" customFormat="1" ht="15.75" customHeight="1"/>
    <row r="519" customFormat="1" ht="15.75" customHeight="1"/>
    <row r="520" customFormat="1" ht="15.75" customHeight="1"/>
    <row r="521" customFormat="1" ht="15.75" customHeight="1"/>
    <row r="522" customFormat="1" ht="15.75" customHeight="1"/>
    <row r="523" customFormat="1" ht="15.75" customHeight="1"/>
    <row r="524" customFormat="1" ht="15.75" customHeight="1"/>
    <row r="525" customFormat="1" ht="15.75" customHeight="1"/>
    <row r="526" customFormat="1" ht="15.75" customHeight="1"/>
    <row r="527" customFormat="1" ht="15.75" customHeight="1"/>
    <row r="528" customFormat="1" ht="15.75" customHeight="1"/>
    <row r="529" customFormat="1" ht="15.75" customHeight="1"/>
    <row r="530" customFormat="1" ht="15.75" customHeight="1"/>
    <row r="531" customFormat="1" ht="15.75" customHeight="1"/>
    <row r="532" customFormat="1" ht="15.75" customHeight="1"/>
    <row r="533" customFormat="1" ht="15.75" customHeight="1"/>
    <row r="534" customFormat="1" ht="15.75" customHeight="1"/>
    <row r="535" customFormat="1" ht="15.75" customHeight="1"/>
    <row r="536" customFormat="1" ht="15.75" customHeight="1"/>
    <row r="537" customFormat="1" ht="15.75" customHeight="1"/>
    <row r="538" customFormat="1" ht="15.75" customHeight="1"/>
    <row r="539" customFormat="1" ht="15.75" customHeight="1"/>
    <row r="540" customFormat="1" ht="15.75" customHeight="1"/>
    <row r="541" customFormat="1" ht="15.75" customHeight="1"/>
    <row r="542" customFormat="1" ht="15.75" customHeight="1"/>
    <row r="543" customFormat="1" ht="15.75" customHeight="1"/>
    <row r="544" customFormat="1" ht="15.75" customHeight="1"/>
    <row r="545" customFormat="1" ht="15.75" customHeight="1"/>
    <row r="546" customFormat="1" ht="15.75" customHeight="1"/>
    <row r="547" customFormat="1" ht="15.75" customHeight="1"/>
    <row r="548" customFormat="1" ht="15.75" customHeight="1"/>
    <row r="549" customFormat="1" ht="15.75" customHeight="1"/>
    <row r="550" customFormat="1" ht="15.75" customHeight="1"/>
    <row r="551" customFormat="1" ht="15.75" customHeight="1"/>
    <row r="552" customFormat="1" ht="15.75" customHeight="1"/>
    <row r="553" customFormat="1" ht="15.75" customHeight="1"/>
    <row r="554" customFormat="1" ht="15.75" customHeight="1"/>
    <row r="555" customFormat="1" ht="15.75" customHeight="1"/>
    <row r="556" customFormat="1" ht="15.75" customHeight="1"/>
    <row r="557" customFormat="1" ht="15.75" customHeight="1"/>
    <row r="558" customFormat="1" ht="15.75" customHeight="1"/>
    <row r="559" customFormat="1" ht="15.75" customHeight="1"/>
    <row r="560" customFormat="1" ht="15.75" customHeight="1"/>
    <row r="561" customFormat="1" ht="15.75" customHeight="1"/>
    <row r="562" customFormat="1" ht="15.75" customHeight="1"/>
    <row r="563" customFormat="1" ht="15.75" customHeight="1"/>
    <row r="564" customFormat="1" ht="15.75" customHeight="1"/>
    <row r="565" customFormat="1" ht="15.75" customHeight="1"/>
    <row r="566" customFormat="1" ht="15.75" customHeight="1"/>
    <row r="567" customFormat="1" ht="15.75" customHeight="1"/>
    <row r="568" customFormat="1" ht="15.75" customHeight="1"/>
    <row r="569" customFormat="1" ht="15.75" customHeight="1"/>
    <row r="570" customFormat="1" ht="15.75" customHeight="1"/>
    <row r="571" customFormat="1" ht="15.75" customHeight="1"/>
    <row r="572" customFormat="1" ht="15.75" customHeight="1"/>
    <row r="573" customFormat="1" ht="15.75" customHeight="1"/>
    <row r="574" customFormat="1" ht="15.75" customHeight="1"/>
    <row r="575" customFormat="1" ht="15.75" customHeight="1"/>
    <row r="576" customFormat="1" ht="15.75" customHeight="1"/>
    <row r="577" customFormat="1" ht="15.75" customHeight="1"/>
    <row r="578" customFormat="1" ht="15.75" customHeight="1"/>
    <row r="579" customFormat="1" ht="15.75" customHeight="1"/>
    <row r="580" customFormat="1" ht="15.75" customHeight="1"/>
    <row r="581" customFormat="1" ht="15.75" customHeight="1"/>
    <row r="582" customFormat="1" ht="15.75" customHeight="1"/>
    <row r="583" customFormat="1" ht="15.75" customHeight="1"/>
    <row r="584" customFormat="1" ht="15.75" customHeight="1"/>
    <row r="585" customFormat="1" ht="15.75" customHeight="1"/>
    <row r="586" customFormat="1" ht="15.75" customHeight="1"/>
    <row r="587" customFormat="1" ht="15.75" customHeight="1"/>
    <row r="588" customFormat="1" ht="15.75" customHeight="1"/>
    <row r="589" customFormat="1" ht="15.75" customHeight="1"/>
    <row r="590" customFormat="1" ht="15.75" customHeight="1"/>
    <row r="591" customFormat="1" ht="15.75" customHeight="1"/>
    <row r="592" customFormat="1" ht="15.75" customHeight="1"/>
    <row r="593" customFormat="1" ht="15.75" customHeight="1"/>
    <row r="594" customFormat="1" ht="15.75" customHeight="1"/>
    <row r="595" customFormat="1" ht="15.75" customHeight="1"/>
    <row r="596" customFormat="1" ht="15.75" customHeight="1"/>
    <row r="597" customFormat="1" ht="15.75" customHeight="1"/>
    <row r="598" customFormat="1" ht="15.75" customHeight="1"/>
    <row r="599" customFormat="1" ht="15.75" customHeight="1"/>
    <row r="600" customFormat="1" ht="15.75" customHeight="1"/>
    <row r="601" customFormat="1" ht="15.75" customHeight="1"/>
    <row r="602" customFormat="1" ht="15.75" customHeight="1"/>
    <row r="603" customFormat="1" ht="15.75" customHeight="1"/>
    <row r="604" customFormat="1" ht="15.75" customHeight="1"/>
    <row r="605" customFormat="1" ht="15.75" customHeight="1"/>
    <row r="606" customFormat="1" ht="15.75" customHeight="1"/>
    <row r="607" customFormat="1" ht="15.75" customHeight="1"/>
    <row r="608" customFormat="1" ht="15.75" customHeight="1"/>
    <row r="609" customFormat="1" ht="15.75" customHeight="1"/>
    <row r="610" customFormat="1" ht="15.75" customHeight="1"/>
    <row r="611" customFormat="1" ht="15.75" customHeight="1"/>
    <row r="612" customFormat="1" ht="15.75" customHeight="1"/>
    <row r="613" customFormat="1" ht="15.75" customHeight="1"/>
    <row r="614" customFormat="1" ht="15.75" customHeight="1"/>
    <row r="615" customFormat="1" ht="15.75" customHeight="1"/>
    <row r="616" customFormat="1" ht="15.75" customHeight="1"/>
    <row r="617" customFormat="1" ht="15.75" customHeight="1"/>
    <row r="618" customFormat="1" ht="15.75" customHeight="1"/>
    <row r="619" customFormat="1" ht="15.75" customHeight="1"/>
    <row r="620" customFormat="1" ht="15.75" customHeight="1"/>
    <row r="621" customFormat="1" ht="15.75" customHeight="1"/>
    <row r="622" customFormat="1" ht="15.75" customHeight="1"/>
    <row r="623" customFormat="1" ht="15.75" customHeight="1"/>
    <row r="624" customFormat="1" ht="15.75" customHeight="1"/>
    <row r="625" customFormat="1" ht="15.75" customHeight="1"/>
    <row r="626" customFormat="1" ht="15.75" customHeight="1"/>
    <row r="627" customFormat="1" ht="15.75" customHeight="1"/>
    <row r="628" customFormat="1" ht="15.75" customHeight="1"/>
    <row r="629" customFormat="1" ht="15.75" customHeight="1"/>
    <row r="630" customFormat="1" ht="15.75" customHeight="1"/>
    <row r="631" customFormat="1" ht="15.75" customHeight="1"/>
    <row r="632" customFormat="1" ht="15.75" customHeight="1"/>
    <row r="633" customFormat="1" ht="15.75" customHeight="1"/>
    <row r="634" customFormat="1" ht="15.75" customHeight="1"/>
    <row r="635" customFormat="1" ht="15.75" customHeight="1"/>
    <row r="636" customFormat="1" ht="15.75" customHeight="1"/>
    <row r="637" customFormat="1" ht="15.75" customHeight="1"/>
    <row r="638" customFormat="1" ht="15.75" customHeight="1"/>
    <row r="639" customFormat="1" ht="15.75" customHeight="1"/>
    <row r="640" customFormat="1" ht="15.75" customHeight="1"/>
    <row r="641" customFormat="1" ht="15.75" customHeight="1"/>
    <row r="642" customFormat="1" ht="15.75" customHeight="1"/>
    <row r="643" customFormat="1" ht="15.75" customHeight="1"/>
    <row r="644" customFormat="1" ht="15.75" customHeight="1"/>
    <row r="645" customFormat="1" ht="15.75" customHeight="1"/>
    <row r="646" customFormat="1" ht="15.75" customHeight="1"/>
    <row r="647" customFormat="1" ht="15.75" customHeight="1"/>
    <row r="648" customFormat="1" ht="15.75" customHeight="1"/>
    <row r="649" customFormat="1" ht="15.75" customHeight="1"/>
    <row r="650" customFormat="1" ht="15.75" customHeight="1"/>
    <row r="651" customFormat="1" ht="15.75" customHeight="1"/>
    <row r="652" customFormat="1" ht="15.75" customHeight="1"/>
    <row r="653" customFormat="1" ht="15.75" customHeight="1"/>
    <row r="654" customFormat="1" ht="15.75" customHeight="1"/>
    <row r="655" customFormat="1" ht="15.75" customHeight="1"/>
    <row r="656" customFormat="1" ht="15.75" customHeight="1"/>
    <row r="657" customFormat="1" ht="15.75" customHeight="1"/>
    <row r="658" customFormat="1" ht="15.75" customHeight="1"/>
    <row r="659" customFormat="1" ht="15.75" customHeight="1"/>
    <row r="660" customFormat="1" ht="15.75" customHeight="1"/>
    <row r="661" customFormat="1" ht="15.75" customHeight="1"/>
    <row r="662" customFormat="1" ht="15.75" customHeight="1"/>
    <row r="663" customFormat="1" ht="15.75" customHeight="1"/>
    <row r="664" customFormat="1" ht="15.75" customHeight="1"/>
    <row r="665" customFormat="1" ht="15.75" customHeight="1"/>
    <row r="666" customFormat="1" ht="15.75" customHeight="1"/>
    <row r="667" customFormat="1" ht="15.75" customHeight="1"/>
    <row r="668" customFormat="1" ht="15.75" customHeight="1"/>
    <row r="669" customFormat="1" ht="15.75" customHeight="1"/>
    <row r="670" customFormat="1" ht="15.75" customHeight="1"/>
    <row r="671" customFormat="1" ht="15.75" customHeight="1"/>
    <row r="672" customFormat="1" ht="15.75" customHeight="1"/>
    <row r="673" customFormat="1" ht="15.75" customHeight="1"/>
    <row r="674" customFormat="1" ht="15.75" customHeight="1"/>
    <row r="675" customFormat="1" ht="15.75" customHeight="1"/>
    <row r="676" customFormat="1" ht="15.75" customHeight="1"/>
    <row r="677" customFormat="1" ht="15.75" customHeight="1"/>
    <row r="678" customFormat="1" ht="15.75" customHeight="1"/>
    <row r="679" customFormat="1" ht="15.75" customHeight="1"/>
    <row r="680" customFormat="1" ht="15.75" customHeight="1"/>
    <row r="681" customFormat="1" ht="15.75" customHeight="1"/>
    <row r="682" customFormat="1" ht="15.75" customHeight="1"/>
    <row r="683" customFormat="1" ht="15.75" customHeight="1"/>
    <row r="684" customFormat="1" ht="15.75" customHeight="1"/>
    <row r="685" customFormat="1" ht="15.75" customHeight="1"/>
    <row r="686" customFormat="1" ht="15.75" customHeight="1"/>
    <row r="687" customFormat="1" ht="15.75" customHeight="1"/>
    <row r="688" customFormat="1" ht="15.75" customHeight="1"/>
    <row r="689" customFormat="1" ht="15.75" customHeight="1"/>
    <row r="690" customFormat="1" ht="15.75" customHeight="1"/>
    <row r="691" customFormat="1" ht="15.75" customHeight="1"/>
    <row r="692" customFormat="1" ht="15.75" customHeight="1"/>
    <row r="693" customFormat="1" ht="15.75" customHeight="1"/>
    <row r="694" customFormat="1" ht="15.75" customHeight="1"/>
    <row r="695" customFormat="1" ht="15.75" customHeight="1"/>
    <row r="696" customFormat="1" ht="15.75" customHeight="1"/>
    <row r="697" customFormat="1" ht="15.75" customHeight="1"/>
    <row r="698" customFormat="1" ht="15.75" customHeight="1"/>
    <row r="699" customFormat="1" ht="15.75" customHeight="1"/>
    <row r="700" customFormat="1" ht="15.75" customHeight="1"/>
    <row r="701" customFormat="1" ht="15.75" customHeight="1"/>
    <row r="702" customFormat="1" ht="15.75" customHeight="1"/>
    <row r="703" customFormat="1" ht="15.75" customHeight="1"/>
    <row r="704" customFormat="1" ht="15.75" customHeight="1"/>
    <row r="705" customFormat="1" ht="15.75" customHeight="1"/>
    <row r="706" customFormat="1" ht="15.75" customHeight="1"/>
    <row r="707" customFormat="1" ht="15.75" customHeight="1"/>
    <row r="708" customFormat="1" ht="15.75" customHeight="1"/>
    <row r="709" customFormat="1" ht="15.75" customHeight="1"/>
    <row r="710" customFormat="1" ht="15.75" customHeight="1"/>
    <row r="711" customFormat="1" ht="15.75" customHeight="1"/>
    <row r="712" customFormat="1" ht="15.75" customHeight="1"/>
    <row r="713" customFormat="1" ht="15.75" customHeight="1"/>
    <row r="714" customFormat="1" ht="15.75" customHeight="1"/>
    <row r="715" customFormat="1" ht="15.75" customHeight="1"/>
    <row r="716" customFormat="1" ht="15.75" customHeight="1"/>
    <row r="717" customFormat="1" ht="15.75" customHeight="1"/>
    <row r="718" customFormat="1" ht="15.75" customHeight="1"/>
    <row r="719" customFormat="1" ht="15.75" customHeight="1"/>
    <row r="720" customFormat="1" ht="15.75" customHeight="1"/>
    <row r="721" customFormat="1" ht="15.75" customHeight="1"/>
    <row r="722" customFormat="1" ht="15.75" customHeight="1"/>
    <row r="723" customFormat="1" ht="15.75" customHeight="1"/>
    <row r="724" customFormat="1" ht="15.75" customHeight="1"/>
    <row r="725" customFormat="1" ht="15.75" customHeight="1"/>
    <row r="726" customFormat="1" ht="15.75" customHeight="1"/>
    <row r="727" customFormat="1" ht="15.75" customHeight="1"/>
    <row r="728" customFormat="1" ht="15.75" customHeight="1"/>
    <row r="729" customFormat="1" ht="15.75" customHeight="1"/>
    <row r="730" customFormat="1" ht="15.75" customHeight="1"/>
    <row r="731" customFormat="1" ht="15.75" customHeight="1"/>
    <row r="732" customFormat="1" ht="15.75" customHeight="1"/>
    <row r="733" customFormat="1" ht="15.75" customHeight="1"/>
    <row r="734" customFormat="1" ht="15.75" customHeight="1"/>
    <row r="735" customFormat="1" ht="15.75" customHeight="1"/>
    <row r="736" customFormat="1" ht="15.75" customHeight="1"/>
    <row r="737" customFormat="1" ht="15.75" customHeight="1"/>
    <row r="738" customFormat="1" ht="15.75" customHeight="1"/>
    <row r="739" customFormat="1" ht="15.75" customHeight="1"/>
    <row r="740" customFormat="1" ht="15.75" customHeight="1"/>
    <row r="741" customFormat="1" ht="15.75" customHeight="1"/>
    <row r="742" customFormat="1" ht="15.75" customHeight="1"/>
    <row r="743" customFormat="1" ht="15.75" customHeight="1"/>
    <row r="744" customFormat="1" ht="15.75" customHeight="1"/>
    <row r="745" customFormat="1" ht="15.75" customHeight="1"/>
    <row r="746" customFormat="1" ht="15.75" customHeight="1"/>
    <row r="747" customFormat="1" ht="15.75" customHeight="1"/>
    <row r="748" customFormat="1" ht="15.75" customHeight="1"/>
    <row r="749" customFormat="1" ht="15.75" customHeight="1"/>
    <row r="750" customFormat="1" ht="15.75" customHeight="1"/>
    <row r="751" customFormat="1" ht="15.75" customHeight="1"/>
    <row r="752" customFormat="1" ht="15.75" customHeight="1"/>
    <row r="753" customFormat="1" ht="15.75" customHeight="1"/>
    <row r="754" customFormat="1" ht="15.75" customHeight="1"/>
    <row r="755" customFormat="1" ht="15.75" customHeight="1"/>
    <row r="756" customFormat="1" ht="15.75" customHeight="1"/>
    <row r="757" customFormat="1" ht="15.75" customHeight="1"/>
    <row r="758" customFormat="1" ht="15.75" customHeight="1"/>
    <row r="759" customFormat="1" ht="15.75" customHeight="1"/>
    <row r="760" customFormat="1" ht="15.75" customHeight="1"/>
    <row r="761" customFormat="1" ht="15.75" customHeight="1"/>
    <row r="762" customFormat="1" ht="15.75" customHeight="1"/>
    <row r="763" customFormat="1" ht="15.75" customHeight="1"/>
    <row r="764" customFormat="1" ht="15.75" customHeight="1"/>
    <row r="765" customFormat="1" ht="15.75" customHeight="1"/>
    <row r="766" customFormat="1" ht="15.75" customHeight="1"/>
    <row r="767" customFormat="1" ht="15.75" customHeight="1"/>
    <row r="768" customFormat="1" ht="15.75" customHeight="1"/>
    <row r="769" customFormat="1" ht="15.75" customHeight="1"/>
    <row r="770" customFormat="1" ht="15.75" customHeight="1"/>
    <row r="771" customFormat="1" ht="15.75" customHeight="1"/>
    <row r="772" customFormat="1" ht="15.75" customHeight="1"/>
    <row r="773" customFormat="1" ht="15.75" customHeight="1"/>
    <row r="774" customFormat="1" ht="15.75" customHeight="1"/>
    <row r="775" customFormat="1" ht="15.75" customHeight="1"/>
    <row r="776" customFormat="1" ht="15.75" customHeight="1"/>
    <row r="777" customFormat="1" ht="15.75" customHeight="1"/>
    <row r="778" customFormat="1" ht="15.75" customHeight="1"/>
    <row r="779" customFormat="1" ht="15.75" customHeight="1"/>
    <row r="780" customFormat="1" ht="15.75" customHeight="1"/>
    <row r="781" customFormat="1" ht="15.75" customHeight="1"/>
    <row r="782" customFormat="1" ht="15.75" customHeight="1"/>
    <row r="783" customFormat="1" ht="15.75" customHeight="1"/>
    <row r="784" customFormat="1" ht="15.75" customHeight="1"/>
    <row r="785" customFormat="1" ht="15.75" customHeight="1"/>
    <row r="786" customFormat="1" ht="15.75" customHeight="1"/>
    <row r="787" customFormat="1" ht="15.75" customHeight="1"/>
    <row r="788" customFormat="1" ht="15.75" customHeight="1"/>
    <row r="789" customFormat="1" ht="15.75" customHeight="1"/>
    <row r="790" customFormat="1" ht="15.75" customHeight="1"/>
    <row r="791" customFormat="1" ht="15.75" customHeight="1"/>
    <row r="792" customFormat="1" ht="15.75" customHeight="1"/>
    <row r="793" customFormat="1" ht="15.75" customHeight="1"/>
    <row r="794" customFormat="1" ht="15.75" customHeight="1"/>
    <row r="795" customFormat="1" ht="15.75" customHeight="1"/>
    <row r="796" customFormat="1" ht="15.75" customHeight="1"/>
    <row r="797" customFormat="1" ht="15.75" customHeight="1"/>
    <row r="798" customFormat="1" ht="15.75" customHeight="1"/>
    <row r="799" customFormat="1" ht="15.75" customHeight="1"/>
    <row r="800" customFormat="1" ht="15.75" customHeight="1"/>
    <row r="801" customFormat="1" ht="15.75" customHeight="1"/>
    <row r="802" customFormat="1" ht="15.75" customHeight="1"/>
    <row r="803" customFormat="1" ht="15.75" customHeight="1"/>
    <row r="804" customFormat="1" ht="15.75" customHeight="1"/>
    <row r="805" customFormat="1" ht="15.75" customHeight="1"/>
    <row r="806" customFormat="1" ht="15.75" customHeight="1"/>
    <row r="807" customFormat="1" ht="15.75" customHeight="1"/>
    <row r="808" customFormat="1" ht="15.75" customHeight="1"/>
    <row r="809" customFormat="1" ht="15.75" customHeight="1"/>
    <row r="810" customFormat="1" ht="15.75" customHeight="1"/>
    <row r="811" customFormat="1" ht="15.75" customHeight="1"/>
    <row r="812" customFormat="1" ht="15.75" customHeight="1"/>
    <row r="813" customFormat="1" ht="15.75" customHeight="1"/>
    <row r="814" customFormat="1" ht="15.75" customHeight="1"/>
    <row r="815" customFormat="1" ht="15.75" customHeight="1"/>
    <row r="816" customFormat="1" ht="15.75" customHeight="1"/>
    <row r="817" customFormat="1" ht="15.75" customHeight="1"/>
    <row r="818" customFormat="1" ht="15.75" customHeight="1"/>
    <row r="819" customFormat="1" ht="15.75" customHeight="1"/>
    <row r="820" customFormat="1" ht="15.75" customHeight="1"/>
    <row r="821" customFormat="1" ht="15.75" customHeight="1"/>
    <row r="822" customFormat="1" ht="15.75" customHeight="1"/>
    <row r="823" customFormat="1" ht="15.75" customHeight="1"/>
    <row r="824" customFormat="1" ht="15.75" customHeight="1"/>
    <row r="825" customFormat="1" ht="15.75" customHeight="1"/>
    <row r="826" customFormat="1" ht="15.75" customHeight="1"/>
    <row r="827" customFormat="1" ht="15.75" customHeight="1"/>
    <row r="828" customFormat="1" ht="15.75" customHeight="1"/>
    <row r="829" customFormat="1" ht="15.75" customHeight="1"/>
    <row r="830" customFormat="1" ht="15.75" customHeight="1"/>
    <row r="831" customFormat="1" ht="15.75" customHeight="1"/>
    <row r="832" customFormat="1" ht="15.75" customHeight="1"/>
    <row r="833" customFormat="1" ht="15.75" customHeight="1"/>
    <row r="834" customFormat="1" ht="15.75" customHeight="1"/>
    <row r="835" customFormat="1" ht="15.75" customHeight="1"/>
    <row r="836" customFormat="1" ht="15.75" customHeight="1"/>
    <row r="837" customFormat="1" ht="15.75" customHeight="1"/>
    <row r="838" customFormat="1" ht="15.75" customHeight="1"/>
    <row r="839" customFormat="1" ht="15.75" customHeight="1"/>
    <row r="840" customFormat="1" ht="15.75" customHeight="1"/>
    <row r="841" customFormat="1" ht="15.75" customHeight="1"/>
    <row r="842" customFormat="1" ht="15.75" customHeight="1"/>
    <row r="843" customFormat="1" ht="15.75" customHeight="1"/>
    <row r="844" customFormat="1" ht="15.75" customHeight="1"/>
    <row r="845" customFormat="1" ht="15.75" customHeight="1"/>
    <row r="846" customFormat="1" ht="15.75" customHeight="1"/>
    <row r="847" customFormat="1" ht="15.75" customHeight="1"/>
    <row r="848" customFormat="1" ht="15.75" customHeight="1"/>
    <row r="849" customFormat="1" ht="15.75" customHeight="1"/>
    <row r="850" customFormat="1" ht="15.75" customHeight="1"/>
    <row r="851" customFormat="1" ht="15.75" customHeight="1"/>
    <row r="852" customFormat="1" ht="15.75" customHeight="1"/>
    <row r="853" customFormat="1" ht="15.75" customHeight="1"/>
    <row r="854" customFormat="1" ht="15.75" customHeight="1"/>
    <row r="855" customFormat="1" ht="15.75" customHeight="1"/>
    <row r="856" customFormat="1" ht="15.75" customHeight="1"/>
    <row r="857" customFormat="1" ht="15.75" customHeight="1"/>
    <row r="858" customFormat="1" ht="15.75" customHeight="1"/>
    <row r="859" customFormat="1" ht="15.75" customHeight="1"/>
    <row r="860" customFormat="1" ht="15.75" customHeight="1"/>
    <row r="861" customFormat="1" ht="15.75" customHeight="1"/>
    <row r="862" customFormat="1" ht="15.75" customHeight="1"/>
    <row r="863" customFormat="1" ht="15.75" customHeight="1"/>
    <row r="864" customFormat="1" ht="15.75" customHeight="1"/>
    <row r="865" customFormat="1" ht="15.75" customHeight="1"/>
    <row r="866" customFormat="1" ht="15.75" customHeight="1"/>
    <row r="867" customFormat="1" ht="15.75" customHeight="1"/>
    <row r="868" customFormat="1" ht="15.75" customHeight="1"/>
    <row r="869" customFormat="1" ht="15.75" customHeight="1"/>
    <row r="870" customFormat="1" ht="15.75" customHeight="1"/>
    <row r="871" customFormat="1" ht="15.75" customHeight="1"/>
    <row r="872" customFormat="1" ht="15.75" customHeight="1"/>
    <row r="873" customFormat="1" ht="15.75" customHeight="1"/>
    <row r="874" customFormat="1" ht="15.75" customHeight="1"/>
    <row r="875" customFormat="1" ht="15.75" customHeight="1"/>
    <row r="876" customFormat="1" ht="15.75" customHeight="1"/>
    <row r="877" customFormat="1" ht="15.75" customHeight="1"/>
    <row r="878" customFormat="1" ht="15.75" customHeight="1"/>
    <row r="879" customFormat="1" ht="15.75" customHeight="1"/>
    <row r="880" customFormat="1" ht="15.75" customHeight="1"/>
    <row r="881" customFormat="1" ht="15.75" customHeight="1"/>
    <row r="882" customFormat="1" ht="15.75" customHeight="1"/>
    <row r="883" customFormat="1" ht="15.75" customHeight="1"/>
    <row r="884" customFormat="1" ht="15.75" customHeight="1"/>
    <row r="885" customFormat="1" ht="15.75" customHeight="1"/>
    <row r="886" customFormat="1" ht="15.75" customHeight="1"/>
    <row r="887" customFormat="1" ht="15.75" customHeight="1"/>
    <row r="888" customFormat="1" ht="15.75" customHeight="1"/>
    <row r="889" customFormat="1" ht="15.75" customHeight="1"/>
    <row r="890" customFormat="1" ht="15.75" customHeight="1"/>
    <row r="891" customFormat="1" ht="15.75" customHeight="1"/>
    <row r="892" customFormat="1" ht="15.75" customHeight="1"/>
    <row r="893" customFormat="1" ht="15.75" customHeight="1"/>
    <row r="894" customFormat="1" ht="15.75" customHeight="1"/>
    <row r="895" customFormat="1" ht="15.75" customHeight="1"/>
    <row r="896" customFormat="1" ht="15.75" customHeight="1"/>
    <row r="897" customFormat="1" ht="15.75" customHeight="1"/>
    <row r="898" customFormat="1" ht="15.75" customHeight="1"/>
    <row r="899" customFormat="1" ht="15.75" customHeight="1"/>
    <row r="900" customFormat="1" ht="15.75" customHeight="1"/>
    <row r="901" customFormat="1" ht="15.75" customHeight="1"/>
    <row r="902" customFormat="1" ht="15.75" customHeight="1"/>
    <row r="903" customFormat="1" ht="15.75" customHeight="1"/>
    <row r="904" customFormat="1" ht="15.75" customHeight="1"/>
    <row r="905" customFormat="1" ht="15.75" customHeight="1"/>
    <row r="906" customFormat="1" ht="15.75" customHeight="1"/>
    <row r="907" customFormat="1" ht="15.75" customHeight="1"/>
    <row r="908" customFormat="1" ht="15.75" customHeight="1"/>
    <row r="909" customFormat="1" ht="15.75" customHeight="1"/>
    <row r="910" customFormat="1" ht="15.75" customHeight="1"/>
    <row r="911" customFormat="1" ht="15.75" customHeight="1"/>
    <row r="912" customFormat="1" ht="15.75" customHeight="1"/>
    <row r="913" customFormat="1" ht="15.75" customHeight="1"/>
    <row r="914" customFormat="1" ht="15.75" customHeight="1"/>
    <row r="915" customFormat="1" ht="15.75" customHeight="1"/>
    <row r="916" customFormat="1" ht="15.75" customHeight="1"/>
    <row r="917" customFormat="1" ht="15.75" customHeight="1"/>
    <row r="918" customFormat="1" ht="15.75" customHeight="1"/>
    <row r="919" customFormat="1" ht="15.75" customHeight="1"/>
    <row r="920" customFormat="1" ht="15.75" customHeight="1"/>
    <row r="921" customFormat="1" ht="15.75" customHeight="1"/>
    <row r="922" customFormat="1" ht="15.75" customHeight="1"/>
    <row r="923" customFormat="1" ht="15.75" customHeight="1"/>
    <row r="924" customFormat="1" ht="15.75" customHeight="1"/>
    <row r="925" customFormat="1" ht="15.75" customHeight="1"/>
    <row r="926" customFormat="1" ht="15.75" customHeight="1"/>
    <row r="927" customFormat="1" ht="15.75" customHeight="1"/>
    <row r="928" customFormat="1" ht="15.75" customHeight="1"/>
    <row r="929" customFormat="1" ht="15.75" customHeight="1"/>
    <row r="930" customFormat="1" ht="15.75" customHeight="1"/>
    <row r="931" customFormat="1" ht="15.75" customHeight="1"/>
    <row r="932" customFormat="1" ht="15.75" customHeight="1"/>
    <row r="933" customFormat="1" ht="15.75" customHeight="1"/>
    <row r="934" customFormat="1" ht="15.75" customHeight="1"/>
    <row r="935" customFormat="1" ht="15.75" customHeight="1"/>
    <row r="936" customFormat="1" ht="15.75" customHeight="1"/>
    <row r="937" customFormat="1" ht="15.75" customHeight="1"/>
    <row r="938" customFormat="1" ht="15.75" customHeight="1"/>
    <row r="939" customFormat="1" ht="15.75" customHeight="1"/>
    <row r="940" customFormat="1" ht="15.75" customHeight="1"/>
    <row r="941" customFormat="1" ht="15.75" customHeight="1"/>
    <row r="942" customFormat="1" ht="15.75" customHeight="1"/>
    <row r="943" customFormat="1" ht="15.75" customHeight="1"/>
    <row r="944" customFormat="1" ht="15.75" customHeight="1"/>
    <row r="945" customFormat="1" ht="15.75" customHeight="1"/>
    <row r="946" customFormat="1" ht="15.75" customHeight="1"/>
    <row r="947" customFormat="1" ht="15.75" customHeight="1"/>
    <row r="948" customFormat="1" ht="15.75" customHeight="1"/>
    <row r="949" customFormat="1" ht="15.75" customHeight="1"/>
    <row r="950" customFormat="1" ht="15.75" customHeight="1"/>
    <row r="951" customFormat="1" ht="15.75" customHeight="1"/>
    <row r="952" customFormat="1" ht="15.75" customHeight="1"/>
    <row r="953" customFormat="1" ht="15.75" customHeight="1"/>
    <row r="954" customFormat="1" ht="15.75" customHeight="1"/>
    <row r="955" customFormat="1" ht="15.75" customHeight="1"/>
    <row r="956" customFormat="1" ht="15.75" customHeight="1"/>
    <row r="957" customFormat="1" ht="15.75" customHeight="1"/>
    <row r="958" customFormat="1" ht="15.75" customHeight="1"/>
    <row r="959" customFormat="1" ht="15.75" customHeight="1"/>
    <row r="960" customFormat="1" ht="15.75" customHeight="1"/>
    <row r="961" customFormat="1" ht="15.75" customHeight="1"/>
    <row r="962" customFormat="1" ht="15.75" customHeight="1"/>
    <row r="963" customFormat="1" ht="15.75" customHeight="1"/>
    <row r="964" customFormat="1" ht="15.75" customHeight="1"/>
    <row r="965" customFormat="1" ht="15.75" customHeight="1"/>
    <row r="966" customFormat="1" ht="15.75" customHeight="1"/>
    <row r="967" customFormat="1" ht="15.75" customHeight="1"/>
    <row r="968" customFormat="1" ht="15.75" customHeight="1"/>
    <row r="969" customFormat="1" ht="15.75" customHeight="1"/>
    <row r="970" customFormat="1" ht="15.75" customHeight="1"/>
    <row r="971" customFormat="1" ht="15.75" customHeight="1"/>
    <row r="972" customFormat="1" ht="15.75" customHeight="1"/>
    <row r="973" customFormat="1" ht="15.75" customHeight="1"/>
    <row r="974" customFormat="1" ht="15.75" customHeight="1"/>
    <row r="975" customFormat="1" ht="15.75" customHeight="1"/>
    <row r="976" customFormat="1" ht="15.75" customHeight="1"/>
    <row r="977" customFormat="1" ht="15.75" customHeight="1"/>
    <row r="978" customFormat="1" ht="15.75" customHeight="1"/>
    <row r="979" customFormat="1" ht="15.75" customHeight="1"/>
    <row r="980" customFormat="1" ht="15.75" customHeight="1"/>
    <row r="981" customFormat="1" ht="15.75" customHeight="1"/>
    <row r="982" customFormat="1" ht="15.75" customHeight="1"/>
    <row r="983" customFormat="1" ht="15.75" customHeight="1"/>
    <row r="984" customFormat="1" ht="15.75" customHeight="1"/>
    <row r="985" customFormat="1" ht="15.75" customHeight="1"/>
    <row r="986" customFormat="1" ht="15.75" customHeight="1"/>
    <row r="987" customFormat="1" ht="15.75" customHeight="1"/>
    <row r="988" customFormat="1" ht="15.75" customHeight="1"/>
  </sheetData>
  <mergeCells count="14">
    <mergeCell ref="A6:I6"/>
    <mergeCell ref="A7:I7"/>
    <mergeCell ref="A8:I8"/>
    <mergeCell ref="A9:I9"/>
    <mergeCell ref="A12:I12"/>
    <mergeCell ref="A15:H15"/>
    <mergeCell ref="A17:H17"/>
    <mergeCell ref="A61:H61"/>
    <mergeCell ref="A63:H63"/>
    <mergeCell ref="A73:H73"/>
    <mergeCell ref="A76:H76"/>
    <mergeCell ref="A85:H85"/>
    <mergeCell ref="A88:H88"/>
    <mergeCell ref="A90:H90"/>
  </mergeCells>
  <pageMargins left="0.75" right="0.75" top="1" bottom="1" header="0.5" footer="0.5"/>
  <headerFooter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999"/>
  <sheetViews>
    <sheetView topLeftCell="A41" workbookViewId="0">
      <selection activeCell="C55" sqref="C55"/>
    </sheetView>
  </sheetViews>
  <sheetFormatPr defaultColWidth="12.6285714285714" defaultRowHeight="15" customHeight="1"/>
  <cols>
    <col min="1" max="1" width="20.1333333333333" customWidth="1"/>
    <col min="2" max="2" width="19.8761904761905" customWidth="1"/>
    <col min="3" max="3" width="81.8761904761905" customWidth="1"/>
    <col min="4" max="4" width="10.752380952381" customWidth="1"/>
    <col min="5" max="5" width="12.247619047619" customWidth="1"/>
    <col min="6" max="6" width="17.3809523809524" customWidth="1"/>
    <col min="7" max="7" width="12.8571428571429" customWidth="1"/>
    <col min="8" max="8" width="20.247619047619" customWidth="1"/>
    <col min="9" max="9" width="20.3809523809524" customWidth="1"/>
  </cols>
  <sheetData>
    <row r="1" ht="15.75" customHeight="1" spans="1:9">
      <c r="A1" s="1"/>
      <c r="B1" s="2"/>
      <c r="C1" s="2"/>
      <c r="D1" s="2"/>
      <c r="E1" s="2"/>
      <c r="F1" s="3"/>
      <c r="G1" s="2"/>
      <c r="H1" s="2"/>
      <c r="I1" s="2"/>
    </row>
    <row r="2" ht="15.75" customHeight="1" spans="1:9">
      <c r="A2" s="4"/>
      <c r="B2" s="2"/>
      <c r="C2" s="2"/>
      <c r="D2" s="2"/>
      <c r="E2" s="2"/>
      <c r="F2" s="3"/>
      <c r="G2" s="2"/>
      <c r="H2" s="2"/>
      <c r="I2" s="2"/>
    </row>
    <row r="3" ht="15.75" customHeight="1" spans="1:9">
      <c r="A3" s="5"/>
      <c r="B3" s="2"/>
      <c r="C3" s="2"/>
      <c r="D3" s="2"/>
      <c r="E3" s="2"/>
      <c r="F3" s="3"/>
      <c r="G3" s="2"/>
      <c r="H3" s="2"/>
      <c r="I3" s="2"/>
    </row>
    <row r="4" ht="15.75" customHeight="1" spans="1:9">
      <c r="A4" s="5"/>
      <c r="B4" s="2"/>
      <c r="C4" s="2"/>
      <c r="D4" s="2"/>
      <c r="E4" s="2"/>
      <c r="F4" s="3"/>
      <c r="G4" s="2"/>
      <c r="H4" s="2"/>
      <c r="I4" s="2"/>
    </row>
    <row r="5" ht="15.75" customHeight="1" spans="1:9">
      <c r="A5" s="6"/>
      <c r="B5" s="7"/>
      <c r="C5" s="2"/>
      <c r="D5" s="2"/>
      <c r="E5" s="2"/>
      <c r="F5" s="3"/>
      <c r="G5" s="2"/>
      <c r="H5" s="2"/>
      <c r="I5" s="2"/>
    </row>
    <row r="6" customFormat="1" ht="15.75" customHeight="1" spans="1:1">
      <c r="A6" s="8" t="s">
        <v>0</v>
      </c>
    </row>
    <row r="7" customFormat="1" ht="15.75" customHeight="1" spans="1:1">
      <c r="A7" s="8" t="s">
        <v>1</v>
      </c>
    </row>
    <row r="8" customFormat="1" ht="15.75" customHeight="1" spans="1:1">
      <c r="A8" s="9" t="s">
        <v>3</v>
      </c>
    </row>
    <row r="9" customFormat="1" ht="15.75" customHeight="1" spans="1:1">
      <c r="A9" s="8" t="s">
        <v>2</v>
      </c>
    </row>
    <row r="10" customFormat="1" ht="15.75" customHeight="1"/>
    <row r="11" ht="15.75" customHeight="1" spans="1:9">
      <c r="A11" s="10"/>
      <c r="B11" s="11"/>
      <c r="C11" s="11"/>
      <c r="D11" s="12"/>
      <c r="E11" s="12"/>
      <c r="F11" s="13"/>
      <c r="G11" s="11"/>
      <c r="H11" s="12"/>
      <c r="I11" s="92"/>
    </row>
    <row r="12" ht="15.75" customHeight="1" spans="1:9">
      <c r="A12" s="14" t="s">
        <v>5</v>
      </c>
      <c r="B12" s="15"/>
      <c r="C12" s="15"/>
      <c r="D12" s="15"/>
      <c r="E12" s="15"/>
      <c r="F12" s="15"/>
      <c r="G12" s="15"/>
      <c r="H12" s="15"/>
      <c r="I12" s="15"/>
    </row>
    <row r="13" ht="15.75" customHeight="1" spans="1:9">
      <c r="A13" s="6"/>
      <c r="B13" s="11"/>
      <c r="C13" s="11"/>
      <c r="D13" s="12"/>
      <c r="E13" s="12"/>
      <c r="F13" s="13"/>
      <c r="G13" s="11"/>
      <c r="H13" s="12"/>
      <c r="I13" s="12"/>
    </row>
    <row r="14" ht="48" customHeight="1" spans="1:9">
      <c r="A14" s="16" t="s">
        <v>6</v>
      </c>
      <c r="B14" s="17" t="s">
        <v>7</v>
      </c>
      <c r="C14" s="18" t="s">
        <v>8</v>
      </c>
      <c r="D14" s="18" t="s">
        <v>9</v>
      </c>
      <c r="E14" s="18" t="s">
        <v>10</v>
      </c>
      <c r="F14" s="19" t="s">
        <v>11</v>
      </c>
      <c r="G14" s="18" t="s">
        <v>12</v>
      </c>
      <c r="H14" s="20" t="s">
        <v>13</v>
      </c>
      <c r="I14" s="18" t="s">
        <v>14</v>
      </c>
    </row>
    <row r="15" ht="18.75" customHeight="1" spans="1:9">
      <c r="A15" s="21" t="s">
        <v>15</v>
      </c>
      <c r="B15" s="22"/>
      <c r="C15" s="22"/>
      <c r="D15" s="22"/>
      <c r="E15" s="22"/>
      <c r="F15" s="22"/>
      <c r="G15" s="22"/>
      <c r="H15" s="23"/>
      <c r="I15" s="93">
        <f>SUM(F16:F20)</f>
        <v>63900</v>
      </c>
    </row>
    <row r="16" ht="15.75" customHeight="1" spans="1:9">
      <c r="A16" s="25" t="s">
        <v>2395</v>
      </c>
      <c r="B16" s="50" t="s">
        <v>278</v>
      </c>
      <c r="C16" s="196" t="s">
        <v>2396</v>
      </c>
      <c r="D16" s="85">
        <v>45824</v>
      </c>
      <c r="E16" s="26">
        <v>45825</v>
      </c>
      <c r="F16" s="218">
        <v>17100</v>
      </c>
      <c r="G16" s="97">
        <v>45831</v>
      </c>
      <c r="H16" s="59">
        <v>1000000000</v>
      </c>
      <c r="I16" s="146"/>
    </row>
    <row r="17" ht="17.25" customHeight="1" spans="1:9">
      <c r="A17" s="25" t="s">
        <v>2397</v>
      </c>
      <c r="B17" s="28" t="s">
        <v>2398</v>
      </c>
      <c r="C17" s="196" t="s">
        <v>2399</v>
      </c>
      <c r="D17" s="85">
        <v>45824</v>
      </c>
      <c r="E17" s="26">
        <v>45825</v>
      </c>
      <c r="F17" s="27">
        <v>12000</v>
      </c>
      <c r="G17" s="97">
        <v>45831</v>
      </c>
      <c r="H17" s="59">
        <v>1000000000</v>
      </c>
      <c r="I17" s="146"/>
    </row>
    <row r="18" ht="17.25" customHeight="1" spans="1:9">
      <c r="A18" s="25" t="s">
        <v>2400</v>
      </c>
      <c r="B18" s="28" t="s">
        <v>2398</v>
      </c>
      <c r="C18" s="196" t="s">
        <v>2401</v>
      </c>
      <c r="D18" s="26">
        <v>45824</v>
      </c>
      <c r="E18" s="26">
        <v>45826</v>
      </c>
      <c r="F18" s="27">
        <v>8400</v>
      </c>
      <c r="G18" s="97">
        <v>45831</v>
      </c>
      <c r="H18" s="28">
        <v>1000000000</v>
      </c>
      <c r="I18" s="146"/>
    </row>
    <row r="19" ht="17.25" customHeight="1" spans="1:9">
      <c r="A19" s="25" t="s">
        <v>2402</v>
      </c>
      <c r="B19" s="28" t="s">
        <v>278</v>
      </c>
      <c r="C19" s="25" t="s">
        <v>2403</v>
      </c>
      <c r="D19" s="26">
        <v>45825</v>
      </c>
      <c r="E19" s="26">
        <v>45825</v>
      </c>
      <c r="F19" s="27">
        <v>8400</v>
      </c>
      <c r="G19" s="97">
        <v>45831</v>
      </c>
      <c r="H19" s="59">
        <v>1000000000</v>
      </c>
      <c r="I19" s="146"/>
    </row>
    <row r="20" ht="17.25" customHeight="1" spans="1:9">
      <c r="A20" s="25" t="s">
        <v>2404</v>
      </c>
      <c r="B20" s="28" t="s">
        <v>2165</v>
      </c>
      <c r="C20" s="196" t="s">
        <v>2405</v>
      </c>
      <c r="D20" s="26">
        <v>45825</v>
      </c>
      <c r="E20" s="26">
        <v>45826</v>
      </c>
      <c r="F20" s="27">
        <v>18000</v>
      </c>
      <c r="G20" s="97">
        <v>45831</v>
      </c>
      <c r="H20" s="28">
        <v>1000000000</v>
      </c>
      <c r="I20" s="146"/>
    </row>
    <row r="21" ht="24.75" customHeight="1" spans="1:40">
      <c r="A21" s="21" t="s">
        <v>20</v>
      </c>
      <c r="B21" s="22"/>
      <c r="C21" s="22"/>
      <c r="D21" s="22"/>
      <c r="E21" s="22"/>
      <c r="F21" s="22"/>
      <c r="G21" s="22"/>
      <c r="H21" s="23"/>
      <c r="I21" s="93">
        <f>SUM(F22:F42)</f>
        <v>124875.54</v>
      </c>
      <c r="AN21" s="102" t="s">
        <v>21</v>
      </c>
    </row>
    <row r="22" s="245" customFormat="1" ht="15.75" customHeight="1" spans="1:40">
      <c r="A22" s="33" t="s">
        <v>2406</v>
      </c>
      <c r="B22" s="34" t="s">
        <v>481</v>
      </c>
      <c r="C22" s="33" t="s">
        <v>1415</v>
      </c>
      <c r="D22" s="40">
        <v>45818</v>
      </c>
      <c r="E22" s="40">
        <v>45826</v>
      </c>
      <c r="F22" s="126" t="s">
        <v>2407</v>
      </c>
      <c r="G22" s="128">
        <v>45831</v>
      </c>
      <c r="H22" s="34">
        <v>1000000000</v>
      </c>
      <c r="I22" s="144"/>
      <c r="J22" s="248"/>
      <c r="K22" s="248"/>
      <c r="L22" s="248"/>
      <c r="M22" s="248"/>
      <c r="N22" s="248"/>
      <c r="O22" s="248"/>
      <c r="P22" s="248"/>
      <c r="Q22" s="248"/>
      <c r="R22" s="248"/>
      <c r="S22" s="248"/>
      <c r="T22" s="248"/>
      <c r="U22" s="248"/>
      <c r="V22" s="248"/>
      <c r="W22" s="248"/>
      <c r="X22" s="248"/>
      <c r="Y22" s="248"/>
      <c r="Z22" s="248"/>
      <c r="AA22" s="248"/>
      <c r="AB22" s="248"/>
      <c r="AC22" s="248"/>
      <c r="AD22" s="248"/>
      <c r="AE22" s="248"/>
      <c r="AF22" s="248"/>
      <c r="AG22" s="248"/>
      <c r="AH22" s="248"/>
      <c r="AI22" s="248"/>
      <c r="AJ22" s="248"/>
      <c r="AK22" s="248"/>
      <c r="AL22" s="248"/>
      <c r="AM22" s="248"/>
      <c r="AN22" s="248"/>
    </row>
    <row r="23" s="245" customFormat="1" ht="15.75" customHeight="1" spans="1:9">
      <c r="A23" s="33" t="s">
        <v>2408</v>
      </c>
      <c r="B23" s="34" t="s">
        <v>1694</v>
      </c>
      <c r="C23" s="33" t="s">
        <v>1695</v>
      </c>
      <c r="D23" s="40">
        <v>45819</v>
      </c>
      <c r="E23" s="40">
        <v>45825</v>
      </c>
      <c r="F23" s="126">
        <v>3497.64</v>
      </c>
      <c r="G23" s="128">
        <v>45831</v>
      </c>
      <c r="H23" s="34">
        <v>1000000000</v>
      </c>
      <c r="I23" s="144"/>
    </row>
    <row r="24" s="245" customFormat="1" ht="15.75" customHeight="1" spans="1:9">
      <c r="A24" s="33" t="s">
        <v>2409</v>
      </c>
      <c r="B24" s="34" t="s">
        <v>208</v>
      </c>
      <c r="C24" s="33" t="s">
        <v>209</v>
      </c>
      <c r="D24" s="40">
        <v>45821</v>
      </c>
      <c r="E24" s="40">
        <v>45824</v>
      </c>
      <c r="F24" s="126">
        <v>94.15</v>
      </c>
      <c r="G24" s="128">
        <v>45831</v>
      </c>
      <c r="H24" s="135">
        <v>1000000000</v>
      </c>
      <c r="I24" s="144"/>
    </row>
    <row r="25" s="245" customFormat="1" ht="15.75" customHeight="1" spans="1:9">
      <c r="A25" s="33" t="s">
        <v>2410</v>
      </c>
      <c r="B25" s="34" t="s">
        <v>63</v>
      </c>
      <c r="C25" s="33" t="s">
        <v>64</v>
      </c>
      <c r="D25" s="40">
        <v>45821</v>
      </c>
      <c r="E25" s="40">
        <v>45825</v>
      </c>
      <c r="F25" s="126">
        <v>13185.4</v>
      </c>
      <c r="G25" s="128">
        <v>45831</v>
      </c>
      <c r="H25" s="135">
        <v>1000000000</v>
      </c>
      <c r="I25" s="144"/>
    </row>
    <row r="26" s="245" customFormat="1" ht="15.75" customHeight="1" spans="1:9">
      <c r="A26" s="33" t="s">
        <v>2411</v>
      </c>
      <c r="B26" s="34" t="s">
        <v>2412</v>
      </c>
      <c r="C26" s="33" t="s">
        <v>114</v>
      </c>
      <c r="D26" s="40">
        <v>45821</v>
      </c>
      <c r="E26" s="40">
        <v>45826</v>
      </c>
      <c r="F26" s="126">
        <v>5120</v>
      </c>
      <c r="G26" s="128">
        <v>45831</v>
      </c>
      <c r="H26" s="34">
        <v>1000000000</v>
      </c>
      <c r="I26" s="144"/>
    </row>
    <row r="27" s="245" customFormat="1" ht="15.75" customHeight="1" spans="1:9">
      <c r="A27" s="33" t="s">
        <v>2413</v>
      </c>
      <c r="B27" s="34" t="s">
        <v>63</v>
      </c>
      <c r="C27" s="33" t="s">
        <v>64</v>
      </c>
      <c r="D27" s="40">
        <v>45824</v>
      </c>
      <c r="E27" s="40">
        <v>45826</v>
      </c>
      <c r="F27" s="126">
        <v>2191.89</v>
      </c>
      <c r="G27" s="128">
        <v>45831</v>
      </c>
      <c r="H27" s="34">
        <v>1000000000</v>
      </c>
      <c r="I27" s="144"/>
    </row>
    <row r="28" s="245" customFormat="1" ht="15.75" customHeight="1" spans="1:9">
      <c r="A28" s="33" t="s">
        <v>2414</v>
      </c>
      <c r="B28" s="34" t="s">
        <v>113</v>
      </c>
      <c r="C28" s="33" t="s">
        <v>114</v>
      </c>
      <c r="D28" s="40">
        <v>45824</v>
      </c>
      <c r="E28" s="40">
        <v>45826</v>
      </c>
      <c r="F28" s="126">
        <v>1533</v>
      </c>
      <c r="G28" s="128">
        <v>45831</v>
      </c>
      <c r="H28" s="34">
        <v>1000000000</v>
      </c>
      <c r="I28" s="144"/>
    </row>
    <row r="29" s="245" customFormat="1" ht="15.75" customHeight="1" spans="1:9">
      <c r="A29" s="33" t="s">
        <v>2415</v>
      </c>
      <c r="B29" s="34" t="s">
        <v>63</v>
      </c>
      <c r="C29" s="33" t="s">
        <v>64</v>
      </c>
      <c r="D29" s="40">
        <v>45824</v>
      </c>
      <c r="E29" s="40">
        <v>45826</v>
      </c>
      <c r="F29" s="126">
        <v>32705.3</v>
      </c>
      <c r="G29" s="128">
        <v>45831</v>
      </c>
      <c r="H29" s="34">
        <v>1000000000</v>
      </c>
      <c r="I29" s="144"/>
    </row>
    <row r="30" s="245" customFormat="1" ht="15.75" customHeight="1" spans="1:40">
      <c r="A30" s="33" t="s">
        <v>2416</v>
      </c>
      <c r="B30" s="34" t="s">
        <v>302</v>
      </c>
      <c r="C30" s="33" t="s">
        <v>303</v>
      </c>
      <c r="D30" s="40">
        <v>45824</v>
      </c>
      <c r="E30" s="40">
        <v>45826</v>
      </c>
      <c r="F30" s="126">
        <v>2456.84</v>
      </c>
      <c r="G30" s="128">
        <v>45831</v>
      </c>
      <c r="H30" s="34">
        <v>1000000000</v>
      </c>
      <c r="I30" s="144"/>
      <c r="J30" s="248"/>
      <c r="K30" s="248"/>
      <c r="L30" s="248"/>
      <c r="M30" s="248"/>
      <c r="N30" s="248"/>
      <c r="O30" s="248"/>
      <c r="P30" s="248"/>
      <c r="Q30" s="248"/>
      <c r="R30" s="248"/>
      <c r="S30" s="248"/>
      <c r="T30" s="248"/>
      <c r="U30" s="248"/>
      <c r="V30" s="248"/>
      <c r="W30" s="248"/>
      <c r="X30" s="248"/>
      <c r="Y30" s="248"/>
      <c r="Z30" s="248"/>
      <c r="AA30" s="248"/>
      <c r="AB30" s="248"/>
      <c r="AC30" s="248"/>
      <c r="AD30" s="248"/>
      <c r="AE30" s="248"/>
      <c r="AF30" s="248"/>
      <c r="AG30" s="248"/>
      <c r="AH30" s="248"/>
      <c r="AI30" s="248"/>
      <c r="AJ30" s="248"/>
      <c r="AK30" s="248"/>
      <c r="AL30" s="248"/>
      <c r="AM30" s="248"/>
      <c r="AN30" s="248"/>
    </row>
    <row r="31" s="245" customFormat="1" ht="15.75" customHeight="1" spans="1:40">
      <c r="A31" s="33" t="s">
        <v>2417</v>
      </c>
      <c r="B31" s="34" t="s">
        <v>1818</v>
      </c>
      <c r="C31" s="33" t="s">
        <v>1933</v>
      </c>
      <c r="D31" s="40">
        <v>45824</v>
      </c>
      <c r="E31" s="40">
        <v>45826</v>
      </c>
      <c r="F31" s="126">
        <v>8242.83</v>
      </c>
      <c r="G31" s="128">
        <v>45831</v>
      </c>
      <c r="H31" s="34">
        <v>1000000000</v>
      </c>
      <c r="I31" s="144"/>
      <c r="J31" s="248"/>
      <c r="K31" s="248"/>
      <c r="L31" s="248"/>
      <c r="M31" s="248"/>
      <c r="N31" s="248"/>
      <c r="O31" s="248"/>
      <c r="P31" s="248"/>
      <c r="Q31" s="248"/>
      <c r="R31" s="248"/>
      <c r="S31" s="248"/>
      <c r="T31" s="248"/>
      <c r="U31" s="248"/>
      <c r="V31" s="248"/>
      <c r="W31" s="248"/>
      <c r="X31" s="248"/>
      <c r="Y31" s="248"/>
      <c r="Z31" s="248"/>
      <c r="AA31" s="248"/>
      <c r="AB31" s="248"/>
      <c r="AC31" s="248"/>
      <c r="AD31" s="248"/>
      <c r="AE31" s="248"/>
      <c r="AF31" s="248"/>
      <c r="AG31" s="248"/>
      <c r="AH31" s="248"/>
      <c r="AI31" s="248"/>
      <c r="AJ31" s="248"/>
      <c r="AK31" s="248"/>
      <c r="AL31" s="248"/>
      <c r="AM31" s="248"/>
      <c r="AN31" s="248"/>
    </row>
    <row r="32" s="245" customFormat="1" ht="15.75" customHeight="1" spans="1:9">
      <c r="A32" s="33" t="s">
        <v>2418</v>
      </c>
      <c r="B32" s="34" t="s">
        <v>208</v>
      </c>
      <c r="C32" s="33" t="s">
        <v>209</v>
      </c>
      <c r="D32" s="40">
        <v>45824</v>
      </c>
      <c r="E32" s="40">
        <v>45831</v>
      </c>
      <c r="F32" s="126">
        <v>9010.16</v>
      </c>
      <c r="G32" s="128">
        <v>45831</v>
      </c>
      <c r="H32" s="34">
        <v>1000000000</v>
      </c>
      <c r="I32" s="144"/>
    </row>
    <row r="33" s="245" customFormat="1" ht="15.75" customHeight="1" spans="1:9">
      <c r="A33" s="33" t="s">
        <v>2419</v>
      </c>
      <c r="B33" s="34" t="s">
        <v>208</v>
      </c>
      <c r="C33" s="33" t="s">
        <v>209</v>
      </c>
      <c r="D33" s="40">
        <v>45824</v>
      </c>
      <c r="E33" s="40">
        <v>45831</v>
      </c>
      <c r="F33" s="126">
        <v>878.42</v>
      </c>
      <c r="G33" s="128">
        <v>45831</v>
      </c>
      <c r="H33" s="34">
        <v>1000000000</v>
      </c>
      <c r="I33" s="144"/>
    </row>
    <row r="34" s="245" customFormat="1" ht="15.75" customHeight="1" spans="1:9">
      <c r="A34" s="33" t="s">
        <v>2420</v>
      </c>
      <c r="B34" s="34" t="s">
        <v>302</v>
      </c>
      <c r="C34" s="33" t="s">
        <v>303</v>
      </c>
      <c r="D34" s="40">
        <v>45824</v>
      </c>
      <c r="E34" s="40">
        <v>45831</v>
      </c>
      <c r="F34" s="126">
        <v>2106.14</v>
      </c>
      <c r="G34" s="128">
        <v>45831</v>
      </c>
      <c r="H34" s="34">
        <v>1000000000</v>
      </c>
      <c r="I34" s="144"/>
    </row>
    <row r="35" s="245" customFormat="1" ht="15.75" customHeight="1" spans="1:9">
      <c r="A35" s="33" t="s">
        <v>2421</v>
      </c>
      <c r="B35" s="34" t="s">
        <v>208</v>
      </c>
      <c r="C35" s="33" t="s">
        <v>209</v>
      </c>
      <c r="D35" s="40">
        <v>45824</v>
      </c>
      <c r="E35" s="40">
        <v>45831</v>
      </c>
      <c r="F35" s="126">
        <v>7644.51</v>
      </c>
      <c r="G35" s="128">
        <v>45831</v>
      </c>
      <c r="H35" s="34">
        <v>1133000000</v>
      </c>
      <c r="I35" s="144"/>
    </row>
    <row r="36" ht="15.75" customHeight="1" spans="1:9">
      <c r="A36" s="25" t="s">
        <v>2422</v>
      </c>
      <c r="B36" s="28" t="s">
        <v>1421</v>
      </c>
      <c r="C36" s="25" t="s">
        <v>1556</v>
      </c>
      <c r="D36" s="57">
        <v>45824</v>
      </c>
      <c r="E36" s="57">
        <v>45831</v>
      </c>
      <c r="F36" s="58">
        <v>8332.27</v>
      </c>
      <c r="G36" s="97">
        <v>45831</v>
      </c>
      <c r="H36" s="7">
        <v>1000000000</v>
      </c>
      <c r="I36" s="146"/>
    </row>
    <row r="37" ht="15.75" customHeight="1" spans="1:9">
      <c r="A37" s="25" t="s">
        <v>2423</v>
      </c>
      <c r="B37" s="28" t="s">
        <v>63</v>
      </c>
      <c r="C37" s="25" t="s">
        <v>64</v>
      </c>
      <c r="D37" s="57">
        <v>45824</v>
      </c>
      <c r="E37" s="57">
        <v>45831</v>
      </c>
      <c r="F37" s="54" t="s">
        <v>2424</v>
      </c>
      <c r="G37" s="97">
        <v>45831</v>
      </c>
      <c r="H37" s="59">
        <v>1000000000</v>
      </c>
      <c r="I37" s="146"/>
    </row>
    <row r="38" ht="15.75" customHeight="1" spans="1:9">
      <c r="A38" s="25" t="s">
        <v>2425</v>
      </c>
      <c r="B38" s="28" t="s">
        <v>208</v>
      </c>
      <c r="C38" s="25" t="s">
        <v>209</v>
      </c>
      <c r="D38" s="57">
        <v>45824</v>
      </c>
      <c r="E38" s="57">
        <v>45831</v>
      </c>
      <c r="F38" s="58">
        <v>4220.05</v>
      </c>
      <c r="G38" s="97">
        <v>45831</v>
      </c>
      <c r="H38" s="59">
        <v>1000000000</v>
      </c>
      <c r="I38" s="146"/>
    </row>
    <row r="39" ht="15.75" customHeight="1" spans="1:9">
      <c r="A39" s="25" t="s">
        <v>2426</v>
      </c>
      <c r="B39" s="28" t="s">
        <v>95</v>
      </c>
      <c r="C39" s="25" t="s">
        <v>1687</v>
      </c>
      <c r="D39" s="57">
        <v>45825</v>
      </c>
      <c r="E39" s="57">
        <v>45826</v>
      </c>
      <c r="F39" s="54">
        <v>12803.36</v>
      </c>
      <c r="G39" s="97">
        <v>45831</v>
      </c>
      <c r="H39" s="28">
        <v>1000000000</v>
      </c>
      <c r="I39" s="146"/>
    </row>
    <row r="40" ht="15.75" customHeight="1" spans="1:9">
      <c r="A40" s="25" t="s">
        <v>2427</v>
      </c>
      <c r="B40" s="28" t="s">
        <v>63</v>
      </c>
      <c r="C40" s="25" t="s">
        <v>64</v>
      </c>
      <c r="D40" s="57">
        <v>45825</v>
      </c>
      <c r="E40" s="57">
        <v>45831</v>
      </c>
      <c r="F40" s="58">
        <v>205.21</v>
      </c>
      <c r="G40" s="97">
        <v>45831</v>
      </c>
      <c r="H40" s="28">
        <v>1000000000</v>
      </c>
      <c r="I40" s="146"/>
    </row>
    <row r="41" ht="15.75" customHeight="1" spans="1:9">
      <c r="A41" s="25" t="s">
        <v>2428</v>
      </c>
      <c r="B41" s="28" t="s">
        <v>63</v>
      </c>
      <c r="C41" s="25" t="s">
        <v>64</v>
      </c>
      <c r="D41" s="57">
        <v>45825</v>
      </c>
      <c r="E41" s="57">
        <v>45831</v>
      </c>
      <c r="F41" s="58">
        <v>1901.83</v>
      </c>
      <c r="G41" s="97">
        <v>45831</v>
      </c>
      <c r="H41" s="28">
        <v>1000000000</v>
      </c>
      <c r="I41" s="146"/>
    </row>
    <row r="42" ht="15.75" customHeight="1" spans="1:9">
      <c r="A42" s="25" t="s">
        <v>2429</v>
      </c>
      <c r="B42" s="28" t="s">
        <v>659</v>
      </c>
      <c r="C42" s="25" t="s">
        <v>660</v>
      </c>
      <c r="D42" s="57">
        <v>45826</v>
      </c>
      <c r="E42" s="57">
        <v>45831</v>
      </c>
      <c r="F42" s="54">
        <v>8746.54</v>
      </c>
      <c r="G42" s="97">
        <v>45831</v>
      </c>
      <c r="H42" s="28">
        <v>1000000000</v>
      </c>
      <c r="I42" s="146"/>
    </row>
    <row r="43" ht="15.75" customHeight="1" spans="1:9">
      <c r="A43" s="21" t="s">
        <v>40</v>
      </c>
      <c r="B43" s="22"/>
      <c r="C43" s="22"/>
      <c r="D43" s="22"/>
      <c r="E43" s="22"/>
      <c r="F43" s="22"/>
      <c r="G43" s="22"/>
      <c r="H43" s="23"/>
      <c r="I43" s="93">
        <f>SUM(F44)</f>
        <v>0</v>
      </c>
    </row>
    <row r="44" customHeight="1" spans="1:9">
      <c r="A44" s="74"/>
      <c r="B44" s="75"/>
      <c r="C44" s="74"/>
      <c r="D44" s="75"/>
      <c r="E44" s="75"/>
      <c r="F44" s="76"/>
      <c r="G44" s="75"/>
      <c r="H44" s="75"/>
      <c r="I44" s="25"/>
    </row>
    <row r="45" ht="15.75" customHeight="1" spans="1:9">
      <c r="A45" s="21" t="s">
        <v>41</v>
      </c>
      <c r="B45" s="22"/>
      <c r="C45" s="22"/>
      <c r="D45" s="22"/>
      <c r="E45" s="22"/>
      <c r="F45" s="22"/>
      <c r="G45" s="22"/>
      <c r="H45" s="23"/>
      <c r="I45" s="93">
        <f>SUM(F46:F49)</f>
        <v>668315.64</v>
      </c>
    </row>
    <row r="46" s="245" customFormat="1" ht="15.75" customHeight="1" spans="1:40">
      <c r="A46" s="33" t="s">
        <v>2430</v>
      </c>
      <c r="B46" s="34" t="s">
        <v>43</v>
      </c>
      <c r="C46" s="121" t="s">
        <v>1483</v>
      </c>
      <c r="D46" s="128">
        <v>45820</v>
      </c>
      <c r="E46" s="128">
        <v>45825</v>
      </c>
      <c r="F46" s="246">
        <v>156277.21</v>
      </c>
      <c r="G46" s="128">
        <v>45831</v>
      </c>
      <c r="H46" s="34">
        <v>1000000000</v>
      </c>
      <c r="I46" s="144"/>
      <c r="J46" s="248"/>
      <c r="K46" s="248"/>
      <c r="L46" s="248"/>
      <c r="M46" s="248"/>
      <c r="N46" s="248"/>
      <c r="O46" s="248"/>
      <c r="P46" s="248"/>
      <c r="Q46" s="248"/>
      <c r="R46" s="248"/>
      <c r="S46" s="248"/>
      <c r="T46" s="248"/>
      <c r="U46" s="248"/>
      <c r="V46" s="248"/>
      <c r="W46" s="248"/>
      <c r="X46" s="248"/>
      <c r="Y46" s="248"/>
      <c r="Z46" s="248"/>
      <c r="AA46" s="248"/>
      <c r="AB46" s="248"/>
      <c r="AC46" s="248"/>
      <c r="AD46" s="248"/>
      <c r="AE46" s="248"/>
      <c r="AF46" s="248"/>
      <c r="AG46" s="248"/>
      <c r="AH46" s="248"/>
      <c r="AI46" s="248"/>
      <c r="AJ46" s="248"/>
      <c r="AK46" s="248"/>
      <c r="AL46" s="248"/>
      <c r="AM46" s="248"/>
      <c r="AN46" s="248"/>
    </row>
    <row r="47" s="245" customFormat="1" ht="15.75" customHeight="1" spans="1:40">
      <c r="A47" s="33" t="s">
        <v>2431</v>
      </c>
      <c r="B47" s="34" t="s">
        <v>89</v>
      </c>
      <c r="C47" s="33" t="s">
        <v>652</v>
      </c>
      <c r="D47" s="36">
        <v>45824</v>
      </c>
      <c r="E47" s="36">
        <v>45825</v>
      </c>
      <c r="F47" s="136">
        <v>34151.86</v>
      </c>
      <c r="G47" s="128">
        <v>45831</v>
      </c>
      <c r="H47" s="44">
        <v>1000000000</v>
      </c>
      <c r="I47" s="144"/>
      <c r="J47" s="248"/>
      <c r="K47" s="248"/>
      <c r="L47" s="248"/>
      <c r="M47" s="248"/>
      <c r="N47" s="248"/>
      <c r="O47" s="248"/>
      <c r="P47" s="248"/>
      <c r="Q47" s="248"/>
      <c r="R47" s="248"/>
      <c r="S47" s="248"/>
      <c r="T47" s="248"/>
      <c r="U47" s="248"/>
      <c r="V47" s="248"/>
      <c r="W47" s="248"/>
      <c r="X47" s="248"/>
      <c r="Y47" s="248"/>
      <c r="Z47" s="248"/>
      <c r="AA47" s="248"/>
      <c r="AB47" s="248"/>
      <c r="AC47" s="248"/>
      <c r="AD47" s="248"/>
      <c r="AE47" s="248"/>
      <c r="AF47" s="248"/>
      <c r="AG47" s="248"/>
      <c r="AH47" s="248"/>
      <c r="AI47" s="248"/>
      <c r="AJ47" s="248"/>
      <c r="AK47" s="248"/>
      <c r="AL47" s="248"/>
      <c r="AM47" s="248"/>
      <c r="AN47" s="248"/>
    </row>
    <row r="48" s="245" customFormat="1" ht="15.75" customHeight="1" spans="1:9">
      <c r="A48" s="33" t="s">
        <v>2432</v>
      </c>
      <c r="B48" s="34" t="s">
        <v>43</v>
      </c>
      <c r="C48" s="33" t="s">
        <v>2433</v>
      </c>
      <c r="D48" s="36">
        <v>45824</v>
      </c>
      <c r="E48" s="36">
        <v>45831</v>
      </c>
      <c r="F48" s="136">
        <v>434123.92</v>
      </c>
      <c r="G48" s="128">
        <v>45831</v>
      </c>
      <c r="H48" s="135">
        <v>1000000000</v>
      </c>
      <c r="I48" s="144"/>
    </row>
    <row r="49" s="245" customFormat="1" ht="15.75" customHeight="1" spans="1:9">
      <c r="A49" s="33" t="s">
        <v>2434</v>
      </c>
      <c r="B49" s="34" t="s">
        <v>89</v>
      </c>
      <c r="C49" s="33" t="s">
        <v>90</v>
      </c>
      <c r="D49" s="161">
        <v>45826</v>
      </c>
      <c r="E49" s="36">
        <v>45826</v>
      </c>
      <c r="F49" s="136">
        <v>43762.65</v>
      </c>
      <c r="G49" s="128">
        <v>45831</v>
      </c>
      <c r="H49" s="135">
        <v>1000000000</v>
      </c>
      <c r="I49" s="144"/>
    </row>
    <row r="50" ht="15.75" customHeight="1" spans="1:9">
      <c r="A50" s="207" t="s">
        <v>45</v>
      </c>
      <c r="B50" s="15"/>
      <c r="C50" s="15"/>
      <c r="D50" s="15"/>
      <c r="E50" s="15"/>
      <c r="F50" s="15"/>
      <c r="G50" s="15"/>
      <c r="H50" s="15"/>
      <c r="I50" s="93">
        <f>SUM(F51:F53)</f>
        <v>105626.18</v>
      </c>
    </row>
    <row r="51" customHeight="1" spans="1:9">
      <c r="A51" s="25" t="s">
        <v>2435</v>
      </c>
      <c r="B51" s="28" t="s">
        <v>116</v>
      </c>
      <c r="C51" s="25" t="s">
        <v>105</v>
      </c>
      <c r="D51" s="97">
        <v>45814</v>
      </c>
      <c r="E51" s="97">
        <v>45825</v>
      </c>
      <c r="F51" s="202">
        <v>37334.03</v>
      </c>
      <c r="G51" s="97">
        <v>45831</v>
      </c>
      <c r="H51" s="28">
        <v>1000000000</v>
      </c>
      <c r="I51" s="146"/>
    </row>
    <row r="52" customHeight="1" spans="1:9">
      <c r="A52" s="25" t="s">
        <v>2436</v>
      </c>
      <c r="B52" s="28" t="s">
        <v>116</v>
      </c>
      <c r="C52" s="25" t="s">
        <v>105</v>
      </c>
      <c r="D52" s="97">
        <v>45818</v>
      </c>
      <c r="E52" s="97">
        <v>45825</v>
      </c>
      <c r="F52" s="83">
        <v>19388.23</v>
      </c>
      <c r="G52" s="97">
        <v>45831</v>
      </c>
      <c r="H52" s="28">
        <v>1000000000</v>
      </c>
      <c r="I52" s="146"/>
    </row>
    <row r="53" customHeight="1" spans="1:9">
      <c r="A53" s="25" t="s">
        <v>2437</v>
      </c>
      <c r="B53" s="28" t="s">
        <v>116</v>
      </c>
      <c r="C53" s="25" t="s">
        <v>729</v>
      </c>
      <c r="D53" s="88">
        <v>45820</v>
      </c>
      <c r="E53" s="97">
        <v>45826</v>
      </c>
      <c r="F53" s="157">
        <v>48903.92</v>
      </c>
      <c r="G53" s="97">
        <v>45831</v>
      </c>
      <c r="H53" s="99">
        <v>1000000000</v>
      </c>
      <c r="I53" s="146"/>
    </row>
    <row r="54" ht="15.75" customHeight="1" spans="1:9">
      <c r="A54" s="21" t="s">
        <v>50</v>
      </c>
      <c r="B54" s="22"/>
      <c r="C54" s="22"/>
      <c r="D54" s="22"/>
      <c r="E54" s="22"/>
      <c r="F54" s="22"/>
      <c r="G54" s="22"/>
      <c r="H54" s="23"/>
      <c r="I54" s="93">
        <f>SUM(F55:F58)</f>
        <v>211810.15</v>
      </c>
    </row>
    <row r="55" ht="15.75" customHeight="1" spans="1:9">
      <c r="A55" s="33" t="s">
        <v>2438</v>
      </c>
      <c r="B55" s="34" t="s">
        <v>2439</v>
      </c>
      <c r="C55" s="199" t="s">
        <v>2440</v>
      </c>
      <c r="D55" s="158">
        <v>45820</v>
      </c>
      <c r="E55" s="128">
        <v>45826</v>
      </c>
      <c r="F55" s="184">
        <v>61643.05</v>
      </c>
      <c r="G55" s="128">
        <v>45826</v>
      </c>
      <c r="H55" s="44">
        <v>1050000117</v>
      </c>
      <c r="I55" s="144"/>
    </row>
    <row r="56" ht="15.75" customHeight="1" spans="1:9">
      <c r="A56" s="25" t="s">
        <v>2441</v>
      </c>
      <c r="B56" s="28" t="s">
        <v>116</v>
      </c>
      <c r="C56" s="25" t="s">
        <v>105</v>
      </c>
      <c r="D56" s="88">
        <v>45824</v>
      </c>
      <c r="E56" s="97">
        <v>45825</v>
      </c>
      <c r="F56" s="168">
        <v>39004.46</v>
      </c>
      <c r="G56" s="97">
        <v>45831</v>
      </c>
      <c r="H56" s="28">
        <v>1000000000</v>
      </c>
      <c r="I56" s="146"/>
    </row>
    <row r="57" ht="15.75" customHeight="1" spans="1:9">
      <c r="A57" s="25" t="s">
        <v>2442</v>
      </c>
      <c r="B57" s="28" t="s">
        <v>69</v>
      </c>
      <c r="C57" s="25" t="s">
        <v>70</v>
      </c>
      <c r="D57" s="88">
        <v>45825</v>
      </c>
      <c r="E57" s="88">
        <v>45825</v>
      </c>
      <c r="F57" s="98">
        <v>47194.42</v>
      </c>
      <c r="G57" s="97">
        <v>45831</v>
      </c>
      <c r="H57" s="99">
        <v>1000000000</v>
      </c>
      <c r="I57" s="146"/>
    </row>
    <row r="58" ht="15.75" customHeight="1" spans="1:9">
      <c r="A58" s="25" t="s">
        <v>2443</v>
      </c>
      <c r="B58" s="28" t="s">
        <v>1090</v>
      </c>
      <c r="C58" s="25" t="s">
        <v>1091</v>
      </c>
      <c r="D58" s="88">
        <v>45825</v>
      </c>
      <c r="E58" s="88">
        <v>45825</v>
      </c>
      <c r="F58" s="98">
        <v>63968.22</v>
      </c>
      <c r="G58" s="97">
        <v>45831</v>
      </c>
      <c r="H58" s="140">
        <v>1000000000</v>
      </c>
      <c r="I58" s="146"/>
    </row>
    <row r="59" ht="15.75" customHeight="1" spans="1:9">
      <c r="A59" s="21" t="s">
        <v>53</v>
      </c>
      <c r="B59" s="22"/>
      <c r="C59" s="22"/>
      <c r="D59" s="22"/>
      <c r="E59" s="22"/>
      <c r="F59" s="22"/>
      <c r="G59" s="22"/>
      <c r="H59" s="23"/>
      <c r="I59" s="93">
        <f>SUM(F60:F63)</f>
        <v>100630.2</v>
      </c>
    </row>
    <row r="60" ht="15.75" customHeight="1" spans="1:9">
      <c r="A60" s="25" t="s">
        <v>2444</v>
      </c>
      <c r="B60" s="28" t="s">
        <v>1818</v>
      </c>
      <c r="C60" s="25" t="s">
        <v>1819</v>
      </c>
      <c r="D60" s="88">
        <v>45824</v>
      </c>
      <c r="E60" s="88">
        <v>45831</v>
      </c>
      <c r="F60" s="60">
        <v>20792.7</v>
      </c>
      <c r="G60" s="97">
        <v>45831</v>
      </c>
      <c r="H60" s="75">
        <v>1000000000</v>
      </c>
      <c r="I60" s="146"/>
    </row>
    <row r="61" ht="15.75" customHeight="1" spans="1:9">
      <c r="A61" s="25" t="s">
        <v>2445</v>
      </c>
      <c r="B61" s="28" t="s">
        <v>63</v>
      </c>
      <c r="C61" s="25" t="s">
        <v>64</v>
      </c>
      <c r="D61" s="26">
        <v>45824</v>
      </c>
      <c r="E61" s="88">
        <v>45831</v>
      </c>
      <c r="F61" s="168">
        <v>28390.36</v>
      </c>
      <c r="G61" s="97">
        <v>45831</v>
      </c>
      <c r="H61" s="50">
        <v>1000000000</v>
      </c>
      <c r="I61" s="146"/>
    </row>
    <row r="62" ht="15.75" customHeight="1" spans="1:9">
      <c r="A62" s="25" t="s">
        <v>2446</v>
      </c>
      <c r="B62" s="28" t="s">
        <v>63</v>
      </c>
      <c r="C62" s="25" t="s">
        <v>64</v>
      </c>
      <c r="D62" s="26">
        <v>45824</v>
      </c>
      <c r="E62" s="88">
        <v>45831</v>
      </c>
      <c r="F62" s="168">
        <v>28097.94</v>
      </c>
      <c r="G62" s="97">
        <v>45831</v>
      </c>
      <c r="H62" s="50">
        <v>1000000000</v>
      </c>
      <c r="I62" s="146"/>
    </row>
    <row r="63" ht="15.75" customHeight="1" spans="1:9">
      <c r="A63" s="25" t="s">
        <v>2447</v>
      </c>
      <c r="B63" s="28" t="s">
        <v>208</v>
      </c>
      <c r="C63" s="25" t="s">
        <v>209</v>
      </c>
      <c r="D63" s="26">
        <v>45825</v>
      </c>
      <c r="E63" s="88">
        <v>45831</v>
      </c>
      <c r="F63" s="168">
        <v>23349.2</v>
      </c>
      <c r="G63" s="97">
        <v>45831</v>
      </c>
      <c r="H63" s="247">
        <v>1050000117</v>
      </c>
      <c r="I63" s="146"/>
    </row>
    <row r="64" ht="15.75" customHeight="1" spans="1:9">
      <c r="A64" s="21" t="s">
        <v>55</v>
      </c>
      <c r="B64" s="22"/>
      <c r="C64" s="22"/>
      <c r="D64" s="22"/>
      <c r="E64" s="22"/>
      <c r="F64" s="22"/>
      <c r="G64" s="22"/>
      <c r="H64" s="23"/>
      <c r="I64" s="93">
        <f>SUM(F65)</f>
        <v>0</v>
      </c>
    </row>
    <row r="65" ht="15.75" customHeight="1" spans="1:9">
      <c r="A65" s="104"/>
      <c r="B65" s="90"/>
      <c r="C65" s="105"/>
      <c r="D65" s="75"/>
      <c r="E65" s="75"/>
      <c r="F65" s="76"/>
      <c r="G65" s="75"/>
      <c r="H65" s="106"/>
      <c r="I65" s="25"/>
    </row>
    <row r="66" ht="15.75" customHeight="1" spans="1:9">
      <c r="A66" s="21" t="s">
        <v>56</v>
      </c>
      <c r="B66" s="22"/>
      <c r="C66" s="22"/>
      <c r="D66" s="22"/>
      <c r="E66" s="22"/>
      <c r="F66" s="22"/>
      <c r="G66" s="22"/>
      <c r="H66" s="23"/>
      <c r="I66" s="93">
        <f>SUM(F67)</f>
        <v>0</v>
      </c>
    </row>
    <row r="67" ht="15.75" customHeight="1" spans="1:9">
      <c r="A67" s="107"/>
      <c r="B67" s="28"/>
      <c r="C67" s="25"/>
      <c r="D67" s="25"/>
      <c r="E67" s="25"/>
      <c r="F67" s="89"/>
      <c r="G67" s="108"/>
      <c r="H67" s="109"/>
      <c r="I67" s="25"/>
    </row>
    <row r="68" customFormat="1" ht="15.75" customHeight="1" spans="1:8">
      <c r="A68" s="6"/>
      <c r="B68" s="7"/>
      <c r="D68" s="7"/>
      <c r="E68" s="7"/>
      <c r="F68" s="110"/>
      <c r="G68" s="111"/>
      <c r="H68" s="112"/>
    </row>
    <row r="69" customFormat="1" ht="15.75" customHeight="1" spans="1:8">
      <c r="A69" s="113" t="s">
        <v>60</v>
      </c>
      <c r="B69" s="63"/>
      <c r="C69" s="63"/>
      <c r="D69" s="7"/>
      <c r="E69" s="7"/>
      <c r="F69" s="110"/>
      <c r="H69" s="7"/>
    </row>
    <row r="70" customFormat="1" ht="15.75" customHeight="1" spans="1:8">
      <c r="A70" s="114" t="s">
        <v>61</v>
      </c>
      <c r="B70" s="12"/>
      <c r="C70" s="12"/>
      <c r="D70" s="7"/>
      <c r="E70" s="7"/>
      <c r="F70" s="110"/>
      <c r="H70" s="7"/>
    </row>
    <row r="71" customFormat="1" ht="15.75" customHeight="1" spans="1:8">
      <c r="A71" s="6"/>
      <c r="B71" s="7"/>
      <c r="D71" s="7"/>
      <c r="E71" s="7"/>
      <c r="F71" s="110"/>
      <c r="H71" s="7"/>
    </row>
    <row r="72" customFormat="1" ht="15.75" customHeight="1" spans="1:8">
      <c r="A72" s="6"/>
      <c r="B72" s="7"/>
      <c r="D72" s="7"/>
      <c r="E72" s="7"/>
      <c r="F72" s="110"/>
      <c r="H72" s="7"/>
    </row>
    <row r="73" customFormat="1" ht="15.75" customHeight="1" spans="1:8">
      <c r="A73" s="6"/>
      <c r="B73" s="7"/>
      <c r="D73" s="7"/>
      <c r="E73" s="7"/>
      <c r="F73" s="110"/>
      <c r="H73" s="7"/>
    </row>
    <row r="74" customFormat="1" ht="15.75" customHeight="1" spans="1:8">
      <c r="A74" s="6"/>
      <c r="B74" s="7"/>
      <c r="D74" s="7"/>
      <c r="E74" s="7"/>
      <c r="F74" s="110"/>
      <c r="H74" s="7"/>
    </row>
    <row r="75" customFormat="1" ht="15.75" customHeight="1" spans="1:8">
      <c r="A75" s="6"/>
      <c r="B75" s="7"/>
      <c r="D75" s="7"/>
      <c r="E75" s="7"/>
      <c r="F75" s="110"/>
      <c r="H75" s="7"/>
    </row>
    <row r="76" customFormat="1" ht="15.75" customHeight="1" spans="1:8">
      <c r="A76" s="6"/>
      <c r="B76" s="7"/>
      <c r="D76" s="7"/>
      <c r="E76" s="7"/>
      <c r="F76" s="110"/>
      <c r="H76" s="7"/>
    </row>
    <row r="77" customFormat="1" ht="15.75" customHeight="1" spans="1:8">
      <c r="A77" s="6"/>
      <c r="B77" s="7"/>
      <c r="D77" s="7"/>
      <c r="E77" s="7"/>
      <c r="F77" s="110"/>
      <c r="H77" s="7"/>
    </row>
    <row r="78" customFormat="1" ht="15.75" customHeight="1" spans="1:8">
      <c r="A78" s="6"/>
      <c r="B78" s="7"/>
      <c r="D78" s="7"/>
      <c r="E78" s="7"/>
      <c r="F78" s="110"/>
      <c r="H78" s="7"/>
    </row>
    <row r="79" customFormat="1" ht="15.75" customHeight="1" spans="1:8">
      <c r="A79" s="6"/>
      <c r="B79" s="7"/>
      <c r="D79" s="7"/>
      <c r="E79" s="7"/>
      <c r="F79" s="110"/>
      <c r="H79" s="7"/>
    </row>
    <row r="80" customFormat="1" ht="15.75" customHeight="1" spans="1:8">
      <c r="A80" s="6"/>
      <c r="B80" s="7"/>
      <c r="D80" s="7"/>
      <c r="E80" s="7"/>
      <c r="F80" s="110"/>
      <c r="H80" s="7"/>
    </row>
    <row r="81" customFormat="1" ht="15.75" customHeight="1" spans="1:8">
      <c r="A81" s="6"/>
      <c r="B81" s="7"/>
      <c r="D81" s="7"/>
      <c r="E81" s="7"/>
      <c r="F81" s="110"/>
      <c r="H81" s="7"/>
    </row>
    <row r="82" customFormat="1" ht="15.75" customHeight="1" spans="1:8">
      <c r="A82" s="6"/>
      <c r="B82" s="7"/>
      <c r="D82" s="7"/>
      <c r="E82" s="7"/>
      <c r="F82" s="110"/>
      <c r="H82" s="7"/>
    </row>
    <row r="83" customFormat="1" ht="15.75" customHeight="1" spans="1:8">
      <c r="A83" s="6"/>
      <c r="B83" s="7"/>
      <c r="D83" s="7"/>
      <c r="E83" s="7"/>
      <c r="F83" s="110"/>
      <c r="H83" s="7"/>
    </row>
    <row r="84" customFormat="1" ht="15.75" customHeight="1" spans="1:8">
      <c r="A84" s="6"/>
      <c r="B84" s="7"/>
      <c r="D84" s="7"/>
      <c r="E84" s="7"/>
      <c r="F84" s="110"/>
      <c r="H84" s="7"/>
    </row>
    <row r="85" customFormat="1" ht="15.75" customHeight="1" spans="1:8">
      <c r="A85" s="6"/>
      <c r="B85" s="7"/>
      <c r="D85" s="7"/>
      <c r="E85" s="7"/>
      <c r="F85" s="110"/>
      <c r="H85" s="7"/>
    </row>
    <row r="86" customFormat="1" ht="15.75" customHeight="1" spans="1:8">
      <c r="A86" s="6"/>
      <c r="B86" s="7"/>
      <c r="D86" s="7"/>
      <c r="E86" s="7"/>
      <c r="F86" s="110"/>
      <c r="H86" s="7"/>
    </row>
    <row r="87" customFormat="1" ht="15.75" customHeight="1" spans="1:8">
      <c r="A87" s="6"/>
      <c r="B87" s="7"/>
      <c r="D87" s="7"/>
      <c r="E87" s="7"/>
      <c r="F87" s="110"/>
      <c r="H87" s="7"/>
    </row>
    <row r="88" customFormat="1" ht="15.75" customHeight="1" spans="1:8">
      <c r="A88" s="6"/>
      <c r="B88" s="7"/>
      <c r="D88" s="7"/>
      <c r="E88" s="7"/>
      <c r="F88" s="110"/>
      <c r="H88" s="7"/>
    </row>
    <row r="89" customFormat="1" ht="15.75" customHeight="1" spans="1:8">
      <c r="A89" s="6"/>
      <c r="B89" s="7"/>
      <c r="D89" s="7"/>
      <c r="E89" s="7"/>
      <c r="F89" s="110"/>
      <c r="H89" s="7"/>
    </row>
    <row r="90" customFormat="1" ht="15.75" customHeight="1" spans="1:8">
      <c r="A90" s="6"/>
      <c r="B90" s="7"/>
      <c r="D90" s="7"/>
      <c r="E90" s="7"/>
      <c r="F90" s="110"/>
      <c r="H90" s="7"/>
    </row>
    <row r="91" customFormat="1" ht="15.75" customHeight="1" spans="1:8">
      <c r="A91" s="6"/>
      <c r="B91" s="7"/>
      <c r="D91" s="7"/>
      <c r="E91" s="7"/>
      <c r="F91" s="110"/>
      <c r="H91" s="7"/>
    </row>
    <row r="92" customFormat="1" ht="15.75" customHeight="1" spans="1:8">
      <c r="A92" s="6"/>
      <c r="B92" s="7"/>
      <c r="D92" s="7"/>
      <c r="E92" s="7"/>
      <c r="F92" s="110"/>
      <c r="H92" s="7"/>
    </row>
    <row r="93" customFormat="1" ht="15.75" customHeight="1" spans="1:8">
      <c r="A93" s="6"/>
      <c r="B93" s="7"/>
      <c r="D93" s="7"/>
      <c r="E93" s="7"/>
      <c r="F93" s="110"/>
      <c r="H93" s="7"/>
    </row>
    <row r="94" customFormat="1" ht="15.75" customHeight="1" spans="1:8">
      <c r="A94" s="6"/>
      <c r="B94" s="7"/>
      <c r="D94" s="7"/>
      <c r="E94" s="7"/>
      <c r="F94" s="110"/>
      <c r="H94" s="7"/>
    </row>
    <row r="95" customFormat="1" ht="15.75" customHeight="1" spans="1:8">
      <c r="A95" s="6"/>
      <c r="B95" s="7"/>
      <c r="D95" s="7"/>
      <c r="E95" s="7"/>
      <c r="F95" s="110"/>
      <c r="H95" s="7"/>
    </row>
    <row r="96" customFormat="1" ht="15.75" customHeight="1" spans="1:8">
      <c r="A96" s="6"/>
      <c r="B96" s="7"/>
      <c r="D96" s="7"/>
      <c r="E96" s="7"/>
      <c r="F96" s="110"/>
      <c r="H96" s="7"/>
    </row>
    <row r="97" customFormat="1" ht="15.75" customHeight="1" spans="1:8">
      <c r="A97" s="6"/>
      <c r="B97" s="7"/>
      <c r="D97" s="7"/>
      <c r="E97" s="7"/>
      <c r="F97" s="110"/>
      <c r="H97" s="7"/>
    </row>
    <row r="98" customFormat="1" ht="15.75" customHeight="1" spans="1:8">
      <c r="A98" s="6"/>
      <c r="B98" s="7"/>
      <c r="D98" s="7"/>
      <c r="E98" s="7"/>
      <c r="F98" s="110"/>
      <c r="H98" s="7"/>
    </row>
    <row r="99" customFormat="1" ht="15.75" customHeight="1" spans="1:8">
      <c r="A99" s="6"/>
      <c r="B99" s="7"/>
      <c r="D99" s="7"/>
      <c r="E99" s="7"/>
      <c r="F99" s="110"/>
      <c r="H99" s="7"/>
    </row>
    <row r="100" customFormat="1" ht="15.75" customHeight="1" spans="1:8">
      <c r="A100" s="6"/>
      <c r="B100" s="7"/>
      <c r="D100" s="7"/>
      <c r="E100" s="7"/>
      <c r="F100" s="110"/>
      <c r="H100" s="7"/>
    </row>
    <row r="101" customFormat="1" ht="15.75" customHeight="1" spans="1:8">
      <c r="A101" s="6"/>
      <c r="B101" s="7"/>
      <c r="D101" s="7"/>
      <c r="E101" s="7"/>
      <c r="F101" s="110"/>
      <c r="H101" s="7"/>
    </row>
    <row r="102" customFormat="1" ht="15.75" customHeight="1" spans="1:8">
      <c r="A102" s="6"/>
      <c r="B102" s="7"/>
      <c r="D102" s="7"/>
      <c r="E102" s="7"/>
      <c r="F102" s="110"/>
      <c r="H102" s="7"/>
    </row>
    <row r="103" customFormat="1" ht="15.75" customHeight="1" spans="1:8">
      <c r="A103" s="6"/>
      <c r="B103" s="7"/>
      <c r="D103" s="7"/>
      <c r="E103" s="7"/>
      <c r="F103" s="110"/>
      <c r="H103" s="7"/>
    </row>
    <row r="104" customFormat="1" ht="15.75" customHeight="1" spans="1:8">
      <c r="A104" s="6"/>
      <c r="B104" s="7"/>
      <c r="D104" s="7"/>
      <c r="E104" s="7"/>
      <c r="F104" s="110"/>
      <c r="H104" s="7"/>
    </row>
    <row r="105" customFormat="1" ht="15.75" customHeight="1" spans="1:8">
      <c r="A105" s="6"/>
      <c r="B105" s="7"/>
      <c r="D105" s="7"/>
      <c r="E105" s="7"/>
      <c r="F105" s="110"/>
      <c r="H105" s="7"/>
    </row>
    <row r="106" customFormat="1" ht="15.75" customHeight="1" spans="1:8">
      <c r="A106" s="6"/>
      <c r="B106" s="7"/>
      <c r="D106" s="7"/>
      <c r="E106" s="7"/>
      <c r="F106" s="110"/>
      <c r="H106" s="7"/>
    </row>
    <row r="107" customFormat="1" ht="15.75" customHeight="1" spans="1:8">
      <c r="A107" s="6"/>
      <c r="B107" s="7"/>
      <c r="D107" s="7"/>
      <c r="E107" s="7"/>
      <c r="F107" s="110"/>
      <c r="H107" s="7"/>
    </row>
    <row r="108" customFormat="1" ht="15.75" customHeight="1" spans="1:8">
      <c r="A108" s="6"/>
      <c r="B108" s="7"/>
      <c r="D108" s="7"/>
      <c r="E108" s="7"/>
      <c r="F108" s="110"/>
      <c r="H108" s="7"/>
    </row>
    <row r="109" customFormat="1" ht="15.75" customHeight="1" spans="1:8">
      <c r="A109" s="6"/>
      <c r="B109" s="7"/>
      <c r="D109" s="7"/>
      <c r="E109" s="7"/>
      <c r="F109" s="110"/>
      <c r="H109" s="7"/>
    </row>
    <row r="110" customFormat="1" ht="15.75" customHeight="1" spans="1:8">
      <c r="A110" s="6"/>
      <c r="B110" s="7"/>
      <c r="D110" s="7"/>
      <c r="E110" s="7"/>
      <c r="F110" s="110"/>
      <c r="H110" s="7"/>
    </row>
    <row r="111" customFormat="1" ht="15.75" customHeight="1" spans="1:8">
      <c r="A111" s="6"/>
      <c r="B111" s="7"/>
      <c r="D111" s="7"/>
      <c r="E111" s="7"/>
      <c r="F111" s="110"/>
      <c r="H111" s="7"/>
    </row>
    <row r="112" customFormat="1" ht="15.75" customHeight="1" spans="1:8">
      <c r="A112" s="6"/>
      <c r="B112" s="7"/>
      <c r="D112" s="7"/>
      <c r="E112" s="7"/>
      <c r="F112" s="110"/>
      <c r="H112" s="7"/>
    </row>
    <row r="113" customFormat="1" ht="15.75" customHeight="1" spans="1:8">
      <c r="A113" s="6"/>
      <c r="B113" s="7"/>
      <c r="D113" s="7"/>
      <c r="E113" s="7"/>
      <c r="F113" s="110"/>
      <c r="H113" s="7"/>
    </row>
    <row r="114" customFormat="1" ht="15.75" customHeight="1" spans="1:8">
      <c r="A114" s="6"/>
      <c r="B114" s="7"/>
      <c r="D114" s="7"/>
      <c r="E114" s="7"/>
      <c r="F114" s="110"/>
      <c r="H114" s="7"/>
    </row>
    <row r="115" customFormat="1" ht="15.75" customHeight="1" spans="1:8">
      <c r="A115" s="6"/>
      <c r="B115" s="7"/>
      <c r="D115" s="7"/>
      <c r="E115" s="7"/>
      <c r="F115" s="110"/>
      <c r="H115" s="7"/>
    </row>
    <row r="116" customFormat="1" ht="15.75" customHeight="1" spans="1:8">
      <c r="A116" s="6"/>
      <c r="B116" s="7"/>
      <c r="D116" s="7"/>
      <c r="E116" s="7"/>
      <c r="F116" s="110"/>
      <c r="H116" s="7"/>
    </row>
    <row r="117" customFormat="1" ht="15.75" customHeight="1" spans="1:8">
      <c r="A117" s="6"/>
      <c r="B117" s="7"/>
      <c r="D117" s="7"/>
      <c r="E117" s="7"/>
      <c r="F117" s="110"/>
      <c r="H117" s="7"/>
    </row>
    <row r="118" customFormat="1" ht="15.75" customHeight="1" spans="1:8">
      <c r="A118" s="6"/>
      <c r="B118" s="7"/>
      <c r="D118" s="7"/>
      <c r="E118" s="7"/>
      <c r="F118" s="110"/>
      <c r="H118" s="7"/>
    </row>
    <row r="119" customFormat="1" ht="15.75" customHeight="1" spans="1:8">
      <c r="A119" s="6"/>
      <c r="B119" s="7"/>
      <c r="D119" s="7"/>
      <c r="E119" s="7"/>
      <c r="F119" s="110"/>
      <c r="H119" s="7"/>
    </row>
    <row r="120" customFormat="1" ht="15.75" customHeight="1" spans="1:8">
      <c r="A120" s="6"/>
      <c r="B120" s="7"/>
      <c r="D120" s="7"/>
      <c r="E120" s="7"/>
      <c r="F120" s="110"/>
      <c r="H120" s="7"/>
    </row>
    <row r="121" customFormat="1" ht="15.75" customHeight="1" spans="1:8">
      <c r="A121" s="6"/>
      <c r="B121" s="7"/>
      <c r="D121" s="7"/>
      <c r="E121" s="7"/>
      <c r="F121" s="110"/>
      <c r="H121" s="7"/>
    </row>
    <row r="122" customFormat="1" ht="15.75" customHeight="1" spans="1:8">
      <c r="A122" s="6"/>
      <c r="B122" s="7"/>
      <c r="D122" s="7"/>
      <c r="E122" s="7"/>
      <c r="F122" s="110"/>
      <c r="H122" s="7"/>
    </row>
    <row r="123" customFormat="1" ht="15.75" customHeight="1" spans="1:8">
      <c r="A123" s="6"/>
      <c r="B123" s="7"/>
      <c r="D123" s="7"/>
      <c r="E123" s="7"/>
      <c r="F123" s="110"/>
      <c r="H123" s="7"/>
    </row>
    <row r="124" customFormat="1" ht="15.75" customHeight="1" spans="1:8">
      <c r="A124" s="6"/>
      <c r="B124" s="7"/>
      <c r="D124" s="7"/>
      <c r="E124" s="7"/>
      <c r="F124" s="110"/>
      <c r="H124" s="7"/>
    </row>
    <row r="125" customFormat="1" ht="15.75" customHeight="1" spans="1:8">
      <c r="A125" s="6"/>
      <c r="B125" s="7"/>
      <c r="D125" s="7"/>
      <c r="E125" s="7"/>
      <c r="F125" s="110"/>
      <c r="H125" s="7"/>
    </row>
    <row r="126" customFormat="1" ht="15.75" customHeight="1" spans="1:8">
      <c r="A126" s="6"/>
      <c r="B126" s="7"/>
      <c r="D126" s="7"/>
      <c r="E126" s="7"/>
      <c r="F126" s="110"/>
      <c r="H126" s="7"/>
    </row>
    <row r="127" customFormat="1" ht="15.75" customHeight="1" spans="1:8">
      <c r="A127" s="6"/>
      <c r="B127" s="7"/>
      <c r="D127" s="7"/>
      <c r="E127" s="7"/>
      <c r="F127" s="110"/>
      <c r="H127" s="7"/>
    </row>
    <row r="128" customFormat="1" ht="15.75" customHeight="1" spans="1:8">
      <c r="A128" s="6"/>
      <c r="B128" s="7"/>
      <c r="D128" s="7"/>
      <c r="E128" s="7"/>
      <c r="F128" s="110"/>
      <c r="H128" s="7"/>
    </row>
    <row r="129" customFormat="1" ht="15.75" customHeight="1" spans="1:8">
      <c r="A129" s="6"/>
      <c r="B129" s="7"/>
      <c r="D129" s="7"/>
      <c r="E129" s="7"/>
      <c r="F129" s="110"/>
      <c r="H129" s="7"/>
    </row>
    <row r="130" customFormat="1" ht="15.75" customHeight="1" spans="1:8">
      <c r="A130" s="6"/>
      <c r="B130" s="7"/>
      <c r="D130" s="7"/>
      <c r="E130" s="7"/>
      <c r="F130" s="110"/>
      <c r="H130" s="7"/>
    </row>
    <row r="131" customFormat="1" ht="15.75" customHeight="1" spans="1:8">
      <c r="A131" s="6"/>
      <c r="B131" s="7"/>
      <c r="D131" s="7"/>
      <c r="E131" s="7"/>
      <c r="F131" s="110"/>
      <c r="H131" s="7"/>
    </row>
    <row r="132" customFormat="1" ht="15.75" customHeight="1" spans="1:8">
      <c r="A132" s="6"/>
      <c r="B132" s="7"/>
      <c r="D132" s="7"/>
      <c r="E132" s="7"/>
      <c r="F132" s="110"/>
      <c r="H132" s="7"/>
    </row>
    <row r="133" customFormat="1" ht="15.75" customHeight="1" spans="1:8">
      <c r="A133" s="6"/>
      <c r="B133" s="7"/>
      <c r="D133" s="7"/>
      <c r="E133" s="7"/>
      <c r="F133" s="110"/>
      <c r="H133" s="7"/>
    </row>
    <row r="134" customFormat="1" ht="15.75" customHeight="1" spans="1:8">
      <c r="A134" s="6"/>
      <c r="B134" s="7"/>
      <c r="D134" s="7"/>
      <c r="E134" s="7"/>
      <c r="F134" s="110"/>
      <c r="H134" s="7"/>
    </row>
    <row r="135" customFormat="1" ht="15.75" customHeight="1" spans="1:8">
      <c r="A135" s="6"/>
      <c r="B135" s="7"/>
      <c r="D135" s="7"/>
      <c r="E135" s="7"/>
      <c r="F135" s="110"/>
      <c r="H135" s="7"/>
    </row>
    <row r="136" customFormat="1" ht="15.75" customHeight="1" spans="1:8">
      <c r="A136" s="6"/>
      <c r="B136" s="7"/>
      <c r="D136" s="7"/>
      <c r="E136" s="7"/>
      <c r="F136" s="110"/>
      <c r="H136" s="7"/>
    </row>
    <row r="137" customFormat="1" ht="15.75" customHeight="1" spans="1:8">
      <c r="A137" s="6"/>
      <c r="B137" s="7"/>
      <c r="D137" s="7"/>
      <c r="E137" s="7"/>
      <c r="F137" s="110"/>
      <c r="H137" s="7"/>
    </row>
    <row r="138" customFormat="1" ht="15.75" customHeight="1" spans="1:8">
      <c r="A138" s="6"/>
      <c r="B138" s="7"/>
      <c r="D138" s="7"/>
      <c r="E138" s="7"/>
      <c r="F138" s="110"/>
      <c r="H138" s="7"/>
    </row>
    <row r="139" customFormat="1" ht="15.75" customHeight="1" spans="1:8">
      <c r="A139" s="6"/>
      <c r="B139" s="7"/>
      <c r="D139" s="7"/>
      <c r="E139" s="7"/>
      <c r="F139" s="110"/>
      <c r="H139" s="7"/>
    </row>
    <row r="140" customFormat="1" ht="15.75" customHeight="1" spans="1:8">
      <c r="A140" s="6"/>
      <c r="B140" s="7"/>
      <c r="D140" s="7"/>
      <c r="E140" s="7"/>
      <c r="F140" s="110"/>
      <c r="H140" s="7"/>
    </row>
    <row r="141" customFormat="1" ht="15.75" customHeight="1" spans="1:8">
      <c r="A141" s="6"/>
      <c r="B141" s="7"/>
      <c r="D141" s="7"/>
      <c r="E141" s="7"/>
      <c r="F141" s="110"/>
      <c r="H141" s="7"/>
    </row>
    <row r="142" customFormat="1" ht="15.75" customHeight="1" spans="1:8">
      <c r="A142" s="6"/>
      <c r="B142" s="7"/>
      <c r="D142" s="7"/>
      <c r="E142" s="7"/>
      <c r="F142" s="110"/>
      <c r="H142" s="7"/>
    </row>
    <row r="143" customFormat="1" ht="15.75" customHeight="1" spans="1:8">
      <c r="A143" s="6"/>
      <c r="B143" s="7"/>
      <c r="D143" s="7"/>
      <c r="E143" s="7"/>
      <c r="F143" s="110"/>
      <c r="H143" s="7"/>
    </row>
    <row r="144" customFormat="1" ht="15.75" customHeight="1" spans="1:8">
      <c r="A144" s="6"/>
      <c r="B144" s="7"/>
      <c r="D144" s="7"/>
      <c r="E144" s="7"/>
      <c r="F144" s="110"/>
      <c r="H144" s="7"/>
    </row>
    <row r="145" customFormat="1" ht="15.75" customHeight="1" spans="1:8">
      <c r="A145" s="6"/>
      <c r="B145" s="7"/>
      <c r="D145" s="7"/>
      <c r="E145" s="7"/>
      <c r="F145" s="110"/>
      <c r="H145" s="7"/>
    </row>
    <row r="146" customFormat="1" ht="15.75" customHeight="1" spans="1:8">
      <c r="A146" s="6"/>
      <c r="B146" s="7"/>
      <c r="D146" s="7"/>
      <c r="E146" s="7"/>
      <c r="F146" s="110"/>
      <c r="H146" s="7"/>
    </row>
    <row r="147" customFormat="1" ht="15.75" customHeight="1" spans="1:8">
      <c r="A147" s="6"/>
      <c r="B147" s="7"/>
      <c r="D147" s="7"/>
      <c r="E147" s="7"/>
      <c r="F147" s="110"/>
      <c r="H147" s="7"/>
    </row>
    <row r="148" customFormat="1" ht="15.75" customHeight="1" spans="1:8">
      <c r="A148" s="6"/>
      <c r="B148" s="7"/>
      <c r="D148" s="7"/>
      <c r="E148" s="7"/>
      <c r="F148" s="110"/>
      <c r="H148" s="7"/>
    </row>
    <row r="149" customFormat="1" ht="15.75" customHeight="1" spans="1:8">
      <c r="A149" s="6"/>
      <c r="B149" s="7"/>
      <c r="D149" s="7"/>
      <c r="E149" s="7"/>
      <c r="F149" s="110"/>
      <c r="H149" s="7"/>
    </row>
    <row r="150" customFormat="1" ht="15.75" customHeight="1" spans="1:8">
      <c r="A150" s="6"/>
      <c r="B150" s="7"/>
      <c r="D150" s="7"/>
      <c r="E150" s="7"/>
      <c r="F150" s="110"/>
      <c r="H150" s="7"/>
    </row>
    <row r="151" customFormat="1" ht="15.75" customHeight="1" spans="1:8">
      <c r="A151" s="6"/>
      <c r="B151" s="7"/>
      <c r="D151" s="7"/>
      <c r="E151" s="7"/>
      <c r="F151" s="110"/>
      <c r="H151" s="7"/>
    </row>
    <row r="152" customFormat="1" ht="15.75" customHeight="1" spans="1:8">
      <c r="A152" s="6"/>
      <c r="B152" s="7"/>
      <c r="D152" s="7"/>
      <c r="E152" s="7"/>
      <c r="F152" s="110"/>
      <c r="H152" s="7"/>
    </row>
    <row r="153" customFormat="1" ht="15.75" customHeight="1" spans="1:8">
      <c r="A153" s="6"/>
      <c r="B153" s="7"/>
      <c r="D153" s="7"/>
      <c r="E153" s="7"/>
      <c r="F153" s="110"/>
      <c r="H153" s="7"/>
    </row>
    <row r="154" customFormat="1" ht="15.75" customHeight="1" spans="1:8">
      <c r="A154" s="6"/>
      <c r="B154" s="7"/>
      <c r="D154" s="7"/>
      <c r="E154" s="7"/>
      <c r="F154" s="110"/>
      <c r="H154" s="7"/>
    </row>
    <row r="155" customFormat="1" ht="15.75" customHeight="1" spans="1:8">
      <c r="A155" s="6"/>
      <c r="B155" s="7"/>
      <c r="D155" s="7"/>
      <c r="E155" s="7"/>
      <c r="F155" s="110"/>
      <c r="H155" s="7"/>
    </row>
    <row r="156" customFormat="1" ht="15.75" customHeight="1" spans="1:8">
      <c r="A156" s="6"/>
      <c r="B156" s="7"/>
      <c r="D156" s="7"/>
      <c r="E156" s="7"/>
      <c r="F156" s="110"/>
      <c r="H156" s="7"/>
    </row>
    <row r="157" customFormat="1" ht="15.75" customHeight="1" spans="1:8">
      <c r="A157" s="6"/>
      <c r="B157" s="7"/>
      <c r="D157" s="7"/>
      <c r="E157" s="7"/>
      <c r="F157" s="110"/>
      <c r="H157" s="7"/>
    </row>
    <row r="158" customFormat="1" ht="15.75" customHeight="1" spans="1:8">
      <c r="A158" s="6"/>
      <c r="B158" s="7"/>
      <c r="D158" s="7"/>
      <c r="E158" s="7"/>
      <c r="F158" s="110"/>
      <c r="H158" s="7"/>
    </row>
    <row r="159" customFormat="1" ht="15.75" customHeight="1" spans="1:8">
      <c r="A159" s="6"/>
      <c r="B159" s="7"/>
      <c r="D159" s="7"/>
      <c r="E159" s="7"/>
      <c r="F159" s="110"/>
      <c r="H159" s="7"/>
    </row>
    <row r="160" customFormat="1" ht="15.75" customHeight="1" spans="1:8">
      <c r="A160" s="6"/>
      <c r="B160" s="7"/>
      <c r="D160" s="7"/>
      <c r="E160" s="7"/>
      <c r="F160" s="110"/>
      <c r="H160" s="7"/>
    </row>
    <row r="161" customFormat="1" ht="15.75" customHeight="1" spans="1:8">
      <c r="A161" s="6"/>
      <c r="B161" s="7"/>
      <c r="D161" s="7"/>
      <c r="E161" s="7"/>
      <c r="F161" s="110"/>
      <c r="H161" s="7"/>
    </row>
    <row r="162" customFormat="1" ht="15.75" customHeight="1" spans="1:8">
      <c r="A162" s="6"/>
      <c r="B162" s="7"/>
      <c r="D162" s="7"/>
      <c r="E162" s="7"/>
      <c r="F162" s="110"/>
      <c r="H162" s="7"/>
    </row>
    <row r="163" customFormat="1" ht="15.75" customHeight="1" spans="1:8">
      <c r="A163" s="6"/>
      <c r="B163" s="7"/>
      <c r="D163" s="7"/>
      <c r="E163" s="7"/>
      <c r="F163" s="110"/>
      <c r="H163" s="7"/>
    </row>
    <row r="164" customFormat="1" ht="15.75" customHeight="1" spans="1:8">
      <c r="A164" s="6"/>
      <c r="B164" s="7"/>
      <c r="D164" s="7"/>
      <c r="E164" s="7"/>
      <c r="F164" s="110"/>
      <c r="H164" s="7"/>
    </row>
    <row r="165" customFormat="1" ht="15.75" customHeight="1" spans="1:8">
      <c r="A165" s="6"/>
      <c r="B165" s="7"/>
      <c r="D165" s="7"/>
      <c r="E165" s="7"/>
      <c r="F165" s="110"/>
      <c r="H165" s="7"/>
    </row>
    <row r="166" customFormat="1" ht="15.75" customHeight="1" spans="1:8">
      <c r="A166" s="6"/>
      <c r="B166" s="7"/>
      <c r="D166" s="7"/>
      <c r="E166" s="7"/>
      <c r="F166" s="110"/>
      <c r="H166" s="7"/>
    </row>
    <row r="167" customFormat="1" ht="15.75" customHeight="1" spans="1:8">
      <c r="A167" s="6"/>
      <c r="B167" s="7"/>
      <c r="D167" s="7"/>
      <c r="E167" s="7"/>
      <c r="F167" s="110"/>
      <c r="H167" s="7"/>
    </row>
    <row r="168" customFormat="1" ht="15.75" customHeight="1" spans="1:8">
      <c r="A168" s="6"/>
      <c r="B168" s="7"/>
      <c r="D168" s="7"/>
      <c r="E168" s="7"/>
      <c r="F168" s="110"/>
      <c r="H168" s="7"/>
    </row>
    <row r="169" customFormat="1" ht="15.75" customHeight="1" spans="1:8">
      <c r="A169" s="6"/>
      <c r="B169" s="7"/>
      <c r="D169" s="7"/>
      <c r="E169" s="7"/>
      <c r="F169" s="110"/>
      <c r="H169" s="7"/>
    </row>
    <row r="170" customFormat="1" ht="15.75" customHeight="1" spans="1:8">
      <c r="A170" s="6"/>
      <c r="B170" s="7"/>
      <c r="D170" s="7"/>
      <c r="E170" s="7"/>
      <c r="F170" s="110"/>
      <c r="H170" s="7"/>
    </row>
    <row r="171" customFormat="1" ht="15.75" customHeight="1" spans="1:8">
      <c r="A171" s="6"/>
      <c r="B171" s="7"/>
      <c r="D171" s="7"/>
      <c r="E171" s="7"/>
      <c r="F171" s="110"/>
      <c r="H171" s="7"/>
    </row>
    <row r="172" customFormat="1" ht="15.75" customHeight="1" spans="1:8">
      <c r="A172" s="6"/>
      <c r="B172" s="7"/>
      <c r="D172" s="7"/>
      <c r="E172" s="7"/>
      <c r="F172" s="110"/>
      <c r="H172" s="7"/>
    </row>
    <row r="173" customFormat="1" ht="15.75" customHeight="1" spans="1:8">
      <c r="A173" s="6"/>
      <c r="B173" s="7"/>
      <c r="D173" s="7"/>
      <c r="E173" s="7"/>
      <c r="F173" s="110"/>
      <c r="H173" s="7"/>
    </row>
    <row r="174" customFormat="1" ht="15.75" customHeight="1" spans="1:8">
      <c r="A174" s="6"/>
      <c r="B174" s="7"/>
      <c r="D174" s="7"/>
      <c r="E174" s="7"/>
      <c r="F174" s="110"/>
      <c r="H174" s="7"/>
    </row>
    <row r="175" customFormat="1" ht="15.75" customHeight="1" spans="1:8">
      <c r="A175" s="6"/>
      <c r="B175" s="7"/>
      <c r="D175" s="7"/>
      <c r="E175" s="7"/>
      <c r="F175" s="110"/>
      <c r="H175" s="7"/>
    </row>
    <row r="176" customFormat="1" ht="15.75" customHeight="1" spans="1:8">
      <c r="A176" s="6"/>
      <c r="B176" s="7"/>
      <c r="D176" s="7"/>
      <c r="E176" s="7"/>
      <c r="F176" s="110"/>
      <c r="H176" s="7"/>
    </row>
    <row r="177" customFormat="1" ht="15.75" customHeight="1" spans="1:8">
      <c r="A177" s="6"/>
      <c r="B177" s="7"/>
      <c r="D177" s="7"/>
      <c r="E177" s="7"/>
      <c r="F177" s="110"/>
      <c r="H177" s="7"/>
    </row>
    <row r="178" customFormat="1" ht="15.75" customHeight="1" spans="1:8">
      <c r="A178" s="6"/>
      <c r="B178" s="7"/>
      <c r="D178" s="7"/>
      <c r="E178" s="7"/>
      <c r="F178" s="110"/>
      <c r="H178" s="7"/>
    </row>
    <row r="179" customFormat="1" ht="15.75" customHeight="1" spans="1:8">
      <c r="A179" s="6"/>
      <c r="B179" s="7"/>
      <c r="D179" s="7"/>
      <c r="E179" s="7"/>
      <c r="F179" s="110"/>
      <c r="H179" s="7"/>
    </row>
    <row r="180" customFormat="1" ht="15.75" customHeight="1" spans="1:8">
      <c r="A180" s="6"/>
      <c r="B180" s="7"/>
      <c r="D180" s="7"/>
      <c r="E180" s="7"/>
      <c r="F180" s="110"/>
      <c r="H180" s="7"/>
    </row>
    <row r="181" customFormat="1" ht="15.75" customHeight="1" spans="1:8">
      <c r="A181" s="6"/>
      <c r="B181" s="7"/>
      <c r="D181" s="7"/>
      <c r="E181" s="7"/>
      <c r="F181" s="110"/>
      <c r="H181" s="7"/>
    </row>
    <row r="182" customFormat="1" ht="15.75" customHeight="1" spans="1:8">
      <c r="A182" s="6"/>
      <c r="B182" s="7"/>
      <c r="D182" s="7"/>
      <c r="E182" s="7"/>
      <c r="F182" s="110"/>
      <c r="H182" s="7"/>
    </row>
    <row r="183" customFormat="1" ht="15.75" customHeight="1" spans="1:8">
      <c r="A183" s="6"/>
      <c r="B183" s="7"/>
      <c r="D183" s="7"/>
      <c r="E183" s="7"/>
      <c r="F183" s="110"/>
      <c r="H183" s="7"/>
    </row>
    <row r="184" customFormat="1" ht="15.75" customHeight="1" spans="1:8">
      <c r="A184" s="6"/>
      <c r="B184" s="7"/>
      <c r="D184" s="7"/>
      <c r="E184" s="7"/>
      <c r="F184" s="110"/>
      <c r="H184" s="7"/>
    </row>
    <row r="185" customFormat="1" ht="15.75" customHeight="1" spans="1:8">
      <c r="A185" s="6"/>
      <c r="B185" s="7"/>
      <c r="D185" s="7"/>
      <c r="E185" s="7"/>
      <c r="F185" s="110"/>
      <c r="H185" s="7"/>
    </row>
    <row r="186" customFormat="1" ht="15.75" customHeight="1" spans="1:8">
      <c r="A186" s="6"/>
      <c r="B186" s="7"/>
      <c r="D186" s="7"/>
      <c r="E186" s="7"/>
      <c r="F186" s="110"/>
      <c r="H186" s="7"/>
    </row>
    <row r="187" customFormat="1" ht="15.75" customHeight="1" spans="1:8">
      <c r="A187" s="6"/>
      <c r="B187" s="7"/>
      <c r="D187" s="7"/>
      <c r="E187" s="7"/>
      <c r="F187" s="110"/>
      <c r="H187" s="7"/>
    </row>
    <row r="188" customFormat="1" ht="15.75" customHeight="1" spans="1:8">
      <c r="A188" s="6"/>
      <c r="B188" s="7"/>
      <c r="D188" s="7"/>
      <c r="E188" s="7"/>
      <c r="F188" s="110"/>
      <c r="H188" s="7"/>
    </row>
    <row r="189" customFormat="1" ht="15.75" customHeight="1" spans="1:8">
      <c r="A189" s="6"/>
      <c r="B189" s="7"/>
      <c r="D189" s="7"/>
      <c r="E189" s="7"/>
      <c r="F189" s="110"/>
      <c r="H189" s="7"/>
    </row>
    <row r="190" customFormat="1" ht="15.75" customHeight="1" spans="1:8">
      <c r="A190" s="6"/>
      <c r="B190" s="7"/>
      <c r="D190" s="7"/>
      <c r="E190" s="7"/>
      <c r="F190" s="110"/>
      <c r="H190" s="7"/>
    </row>
    <row r="191" customFormat="1" ht="15.75" customHeight="1" spans="1:8">
      <c r="A191" s="6"/>
      <c r="B191" s="7"/>
      <c r="D191" s="7"/>
      <c r="E191" s="7"/>
      <c r="F191" s="110"/>
      <c r="H191" s="7"/>
    </row>
    <row r="192" customFormat="1" ht="15.75" customHeight="1" spans="1:8">
      <c r="A192" s="6"/>
      <c r="B192" s="7"/>
      <c r="D192" s="7"/>
      <c r="E192" s="7"/>
      <c r="F192" s="110"/>
      <c r="H192" s="7"/>
    </row>
    <row r="193" customFormat="1" ht="15.75" customHeight="1" spans="1:8">
      <c r="A193" s="6"/>
      <c r="B193" s="7"/>
      <c r="D193" s="7"/>
      <c r="E193" s="7"/>
      <c r="F193" s="110"/>
      <c r="H193" s="7"/>
    </row>
    <row r="194" customFormat="1" ht="15.75" customHeight="1" spans="1:8">
      <c r="A194" s="6"/>
      <c r="B194" s="7"/>
      <c r="D194" s="7"/>
      <c r="E194" s="7"/>
      <c r="F194" s="110"/>
      <c r="H194" s="7"/>
    </row>
    <row r="195" customFormat="1" ht="15.75" customHeight="1" spans="1:8">
      <c r="A195" s="6"/>
      <c r="B195" s="7"/>
      <c r="D195" s="7"/>
      <c r="E195" s="7"/>
      <c r="F195" s="110"/>
      <c r="H195" s="7"/>
    </row>
    <row r="196" customFormat="1" ht="15.75" customHeight="1" spans="1:8">
      <c r="A196" s="6"/>
      <c r="B196" s="7"/>
      <c r="D196" s="7"/>
      <c r="E196" s="7"/>
      <c r="F196" s="110"/>
      <c r="H196" s="7"/>
    </row>
    <row r="197" customFormat="1" ht="15.75" customHeight="1" spans="1:8">
      <c r="A197" s="6"/>
      <c r="B197" s="7"/>
      <c r="D197" s="7"/>
      <c r="E197" s="7"/>
      <c r="F197" s="110"/>
      <c r="H197" s="7"/>
    </row>
    <row r="198" customFormat="1" ht="15.75" customHeight="1" spans="1:8">
      <c r="A198" s="6"/>
      <c r="B198" s="7"/>
      <c r="D198" s="7"/>
      <c r="E198" s="7"/>
      <c r="F198" s="110"/>
      <c r="H198" s="7"/>
    </row>
    <row r="199" customFormat="1" ht="15.75" customHeight="1" spans="1:8">
      <c r="A199" s="6"/>
      <c r="B199" s="7"/>
      <c r="D199" s="7"/>
      <c r="E199" s="7"/>
      <c r="F199" s="110"/>
      <c r="H199" s="7"/>
    </row>
    <row r="200" customFormat="1" ht="15.75" customHeight="1" spans="1:8">
      <c r="A200" s="6"/>
      <c r="B200" s="7"/>
      <c r="D200" s="7"/>
      <c r="E200" s="7"/>
      <c r="F200" s="110"/>
      <c r="H200" s="7"/>
    </row>
    <row r="201" customFormat="1" ht="15.75" customHeight="1" spans="1:8">
      <c r="A201" s="6"/>
      <c r="B201" s="7"/>
      <c r="D201" s="7"/>
      <c r="E201" s="7"/>
      <c r="F201" s="110"/>
      <c r="H201" s="7"/>
    </row>
    <row r="202" customFormat="1" ht="15.75" customHeight="1" spans="1:8">
      <c r="A202" s="6"/>
      <c r="B202" s="7"/>
      <c r="D202" s="7"/>
      <c r="E202" s="7"/>
      <c r="F202" s="110"/>
      <c r="H202" s="7"/>
    </row>
    <row r="203" customFormat="1" ht="15.75" customHeight="1" spans="1:8">
      <c r="A203" s="6"/>
      <c r="B203" s="7"/>
      <c r="D203" s="7"/>
      <c r="E203" s="7"/>
      <c r="F203" s="110"/>
      <c r="H203" s="7"/>
    </row>
    <row r="204" customFormat="1" ht="15.75" customHeight="1" spans="1:8">
      <c r="A204" s="6"/>
      <c r="B204" s="7"/>
      <c r="D204" s="7"/>
      <c r="E204" s="7"/>
      <c r="F204" s="110"/>
      <c r="H204" s="7"/>
    </row>
    <row r="205" customFormat="1" ht="15.75" customHeight="1" spans="1:8">
      <c r="A205" s="6"/>
      <c r="B205" s="7"/>
      <c r="D205" s="7"/>
      <c r="E205" s="7"/>
      <c r="F205" s="110"/>
      <c r="H205" s="7"/>
    </row>
    <row r="206" customFormat="1" ht="15.75" customHeight="1" spans="1:8">
      <c r="A206" s="6"/>
      <c r="B206" s="7"/>
      <c r="D206" s="7"/>
      <c r="E206" s="7"/>
      <c r="F206" s="110"/>
      <c r="H206" s="7"/>
    </row>
    <row r="207" customFormat="1" ht="15.75" customHeight="1" spans="1:8">
      <c r="A207" s="6"/>
      <c r="B207" s="7"/>
      <c r="D207" s="7"/>
      <c r="E207" s="7"/>
      <c r="F207" s="110"/>
      <c r="H207" s="7"/>
    </row>
    <row r="208" customFormat="1" ht="15.75" customHeight="1" spans="1:8">
      <c r="A208" s="6"/>
      <c r="B208" s="7"/>
      <c r="D208" s="7"/>
      <c r="E208" s="7"/>
      <c r="F208" s="110"/>
      <c r="H208" s="7"/>
    </row>
    <row r="209" customFormat="1" ht="15.75" customHeight="1" spans="1:8">
      <c r="A209" s="6"/>
      <c r="B209" s="7"/>
      <c r="D209" s="7"/>
      <c r="E209" s="7"/>
      <c r="F209" s="110"/>
      <c r="H209" s="7"/>
    </row>
    <row r="210" customFormat="1" ht="15.75" customHeight="1" spans="1:8">
      <c r="A210" s="6"/>
      <c r="B210" s="7"/>
      <c r="D210" s="7"/>
      <c r="E210" s="7"/>
      <c r="F210" s="110"/>
      <c r="H210" s="7"/>
    </row>
    <row r="211" customFormat="1" ht="15.75" customHeight="1" spans="1:8">
      <c r="A211" s="6"/>
      <c r="B211" s="7"/>
      <c r="D211" s="7"/>
      <c r="E211" s="7"/>
      <c r="F211" s="110"/>
      <c r="H211" s="7"/>
    </row>
    <row r="212" customFormat="1" ht="15.75" customHeight="1" spans="1:8">
      <c r="A212" s="6"/>
      <c r="B212" s="7"/>
      <c r="D212" s="7"/>
      <c r="E212" s="7"/>
      <c r="F212" s="110"/>
      <c r="H212" s="7"/>
    </row>
    <row r="213" customFormat="1" ht="15.75" customHeight="1" spans="1:8">
      <c r="A213" s="6"/>
      <c r="B213" s="7"/>
      <c r="D213" s="7"/>
      <c r="E213" s="7"/>
      <c r="F213" s="110"/>
      <c r="H213" s="7"/>
    </row>
    <row r="214" customFormat="1" ht="15.75" customHeight="1" spans="1:8">
      <c r="A214" s="6"/>
      <c r="B214" s="7"/>
      <c r="D214" s="7"/>
      <c r="E214" s="7"/>
      <c r="F214" s="110"/>
      <c r="H214" s="7"/>
    </row>
    <row r="215" customFormat="1" ht="15.75" customHeight="1" spans="1:8">
      <c r="A215" s="6"/>
      <c r="B215" s="7"/>
      <c r="D215" s="7"/>
      <c r="E215" s="7"/>
      <c r="F215" s="110"/>
      <c r="H215" s="7"/>
    </row>
    <row r="216" customFormat="1" ht="15.75" customHeight="1" spans="1:8">
      <c r="A216" s="6"/>
      <c r="B216" s="7"/>
      <c r="D216" s="7"/>
      <c r="E216" s="7"/>
      <c r="F216" s="110"/>
      <c r="H216" s="7"/>
    </row>
    <row r="217" customFormat="1" ht="15.75" customHeight="1" spans="1:8">
      <c r="A217" s="6"/>
      <c r="B217" s="7"/>
      <c r="D217" s="7"/>
      <c r="E217" s="7"/>
      <c r="F217" s="110"/>
      <c r="H217" s="7"/>
    </row>
    <row r="218" customFormat="1" ht="15.75" customHeight="1" spans="1:8">
      <c r="A218" s="6"/>
      <c r="B218" s="7"/>
      <c r="D218" s="7"/>
      <c r="E218" s="7"/>
      <c r="F218" s="110"/>
      <c r="H218" s="7"/>
    </row>
    <row r="219" customFormat="1" ht="15.75" customHeight="1" spans="1:8">
      <c r="A219" s="6"/>
      <c r="B219" s="7"/>
      <c r="D219" s="7"/>
      <c r="E219" s="7"/>
      <c r="F219" s="110"/>
      <c r="H219" s="7"/>
    </row>
    <row r="220" customFormat="1" ht="15.75" customHeight="1" spans="1:8">
      <c r="A220" s="6"/>
      <c r="B220" s="7"/>
      <c r="D220" s="7"/>
      <c r="E220" s="7"/>
      <c r="F220" s="110"/>
      <c r="H220" s="7"/>
    </row>
    <row r="221" customFormat="1" ht="15.75" customHeight="1" spans="1:8">
      <c r="A221" s="6"/>
      <c r="B221" s="7"/>
      <c r="D221" s="7"/>
      <c r="E221" s="7"/>
      <c r="F221" s="110"/>
      <c r="H221" s="7"/>
    </row>
    <row r="222" customFormat="1" ht="15.75" customHeight="1" spans="1:8">
      <c r="A222" s="6"/>
      <c r="B222" s="7"/>
      <c r="D222" s="7"/>
      <c r="E222" s="7"/>
      <c r="F222" s="110"/>
      <c r="H222" s="7"/>
    </row>
    <row r="223" customFormat="1" ht="15.75" customHeight="1" spans="1:8">
      <c r="A223" s="6"/>
      <c r="B223" s="7"/>
      <c r="D223" s="7"/>
      <c r="E223" s="7"/>
      <c r="F223" s="110"/>
      <c r="H223" s="7"/>
    </row>
    <row r="224" customFormat="1" ht="15.75" customHeight="1" spans="1:8">
      <c r="A224" s="6"/>
      <c r="B224" s="7"/>
      <c r="D224" s="7"/>
      <c r="E224" s="7"/>
      <c r="F224" s="110"/>
      <c r="H224" s="7"/>
    </row>
    <row r="225" customFormat="1" ht="15.75" customHeight="1" spans="1:8">
      <c r="A225" s="6"/>
      <c r="B225" s="7"/>
      <c r="D225" s="7"/>
      <c r="E225" s="7"/>
      <c r="F225" s="110"/>
      <c r="H225" s="7"/>
    </row>
    <row r="226" customFormat="1" ht="15.75" customHeight="1" spans="1:8">
      <c r="A226" s="6"/>
      <c r="B226" s="7"/>
      <c r="D226" s="7"/>
      <c r="E226" s="7"/>
      <c r="F226" s="110"/>
      <c r="H226" s="7"/>
    </row>
    <row r="227" customFormat="1" ht="15.75" customHeight="1" spans="1:8">
      <c r="A227" s="6"/>
      <c r="B227" s="7"/>
      <c r="D227" s="7"/>
      <c r="E227" s="7"/>
      <c r="F227" s="110"/>
      <c r="H227" s="7"/>
    </row>
    <row r="228" customFormat="1" ht="15.75" customHeight="1" spans="1:8">
      <c r="A228" s="6"/>
      <c r="B228" s="7"/>
      <c r="D228" s="7"/>
      <c r="E228" s="7"/>
      <c r="F228" s="110"/>
      <c r="H228" s="7"/>
    </row>
    <row r="229" customFormat="1" ht="15.75" customHeight="1" spans="1:8">
      <c r="A229" s="6"/>
      <c r="B229" s="7"/>
      <c r="D229" s="7"/>
      <c r="E229" s="7"/>
      <c r="F229" s="110"/>
      <c r="H229" s="7"/>
    </row>
    <row r="230" customFormat="1" ht="15.75" customHeight="1" spans="1:8">
      <c r="A230" s="6"/>
      <c r="B230" s="7"/>
      <c r="D230" s="7"/>
      <c r="E230" s="7"/>
      <c r="F230" s="110"/>
      <c r="H230" s="7"/>
    </row>
    <row r="231" customFormat="1" ht="15.75" customHeight="1" spans="1:8">
      <c r="A231" s="6"/>
      <c r="B231" s="7"/>
      <c r="D231" s="7"/>
      <c r="E231" s="7"/>
      <c r="F231" s="110"/>
      <c r="H231" s="7"/>
    </row>
    <row r="232" customFormat="1" ht="15.75" customHeight="1" spans="1:8">
      <c r="A232" s="6"/>
      <c r="B232" s="7"/>
      <c r="D232" s="7"/>
      <c r="E232" s="7"/>
      <c r="F232" s="110"/>
      <c r="H232" s="7"/>
    </row>
    <row r="233" customFormat="1" ht="15.75" customHeight="1" spans="1:8">
      <c r="A233" s="6"/>
      <c r="B233" s="7"/>
      <c r="D233" s="7"/>
      <c r="E233" s="7"/>
      <c r="F233" s="110"/>
      <c r="H233" s="7"/>
    </row>
    <row r="234" customFormat="1" ht="15.75" customHeight="1" spans="1:8">
      <c r="A234" s="6"/>
      <c r="B234" s="7"/>
      <c r="D234" s="7"/>
      <c r="E234" s="7"/>
      <c r="F234" s="110"/>
      <c r="H234" s="7"/>
    </row>
    <row r="235" customFormat="1" ht="15.75" customHeight="1" spans="1:8">
      <c r="A235" s="6"/>
      <c r="B235" s="7"/>
      <c r="D235" s="7"/>
      <c r="E235" s="7"/>
      <c r="F235" s="110"/>
      <c r="H235" s="7"/>
    </row>
    <row r="236" customFormat="1" ht="15.75" customHeight="1" spans="1:8">
      <c r="A236" s="6"/>
      <c r="B236" s="7"/>
      <c r="D236" s="7"/>
      <c r="E236" s="7"/>
      <c r="F236" s="110"/>
      <c r="H236" s="7"/>
    </row>
    <row r="237" customFormat="1" ht="15.75" customHeight="1" spans="1:8">
      <c r="A237" s="6"/>
      <c r="B237" s="7"/>
      <c r="D237" s="7"/>
      <c r="E237" s="7"/>
      <c r="F237" s="110"/>
      <c r="H237" s="7"/>
    </row>
    <row r="238" customFormat="1" ht="15.75" customHeight="1" spans="1:8">
      <c r="A238" s="6"/>
      <c r="B238" s="7"/>
      <c r="D238" s="7"/>
      <c r="E238" s="7"/>
      <c r="F238" s="110"/>
      <c r="H238" s="7"/>
    </row>
    <row r="239" customFormat="1" ht="15.75" customHeight="1" spans="1:8">
      <c r="A239" s="6"/>
      <c r="B239" s="7"/>
      <c r="D239" s="7"/>
      <c r="E239" s="7"/>
      <c r="F239" s="110"/>
      <c r="H239" s="7"/>
    </row>
    <row r="240" customFormat="1" ht="15.75" customHeight="1" spans="1:8">
      <c r="A240" s="6"/>
      <c r="B240" s="7"/>
      <c r="D240" s="7"/>
      <c r="E240" s="7"/>
      <c r="F240" s="110"/>
      <c r="H240" s="7"/>
    </row>
    <row r="241" customFormat="1" ht="15.75" customHeight="1" spans="1:8">
      <c r="A241" s="6"/>
      <c r="B241" s="7"/>
      <c r="D241" s="7"/>
      <c r="E241" s="7"/>
      <c r="F241" s="110"/>
      <c r="H241" s="7"/>
    </row>
    <row r="242" customFormat="1" ht="15.75" customHeight="1" spans="1:8">
      <c r="A242" s="6"/>
      <c r="B242" s="7"/>
      <c r="D242" s="7"/>
      <c r="E242" s="7"/>
      <c r="F242" s="110"/>
      <c r="H242" s="7"/>
    </row>
    <row r="243" customFormat="1" ht="15.75" customHeight="1" spans="1:8">
      <c r="A243" s="6"/>
      <c r="B243" s="7"/>
      <c r="D243" s="7"/>
      <c r="E243" s="7"/>
      <c r="F243" s="110"/>
      <c r="H243" s="7"/>
    </row>
    <row r="244" customFormat="1" ht="15.75" customHeight="1" spans="1:8">
      <c r="A244" s="6"/>
      <c r="B244" s="7"/>
      <c r="D244" s="7"/>
      <c r="E244" s="7"/>
      <c r="F244" s="110"/>
      <c r="H244" s="7"/>
    </row>
    <row r="245" customFormat="1" ht="15.75" customHeight="1" spans="1:8">
      <c r="A245" s="6"/>
      <c r="B245" s="7"/>
      <c r="D245" s="7"/>
      <c r="E245" s="7"/>
      <c r="F245" s="110"/>
      <c r="H245" s="7"/>
    </row>
    <row r="246" customFormat="1" ht="15.75" customHeight="1" spans="1:8">
      <c r="A246" s="6"/>
      <c r="B246" s="7"/>
      <c r="D246" s="7"/>
      <c r="E246" s="7"/>
      <c r="F246" s="110"/>
      <c r="H246" s="7"/>
    </row>
    <row r="247" customFormat="1" ht="15.75" customHeight="1" spans="1:8">
      <c r="A247" s="6"/>
      <c r="B247" s="7"/>
      <c r="D247" s="7"/>
      <c r="E247" s="7"/>
      <c r="F247" s="110"/>
      <c r="H247" s="7"/>
    </row>
    <row r="248" customFormat="1" ht="15.75" customHeight="1" spans="1:8">
      <c r="A248" s="6"/>
      <c r="B248" s="7"/>
      <c r="D248" s="7"/>
      <c r="E248" s="7"/>
      <c r="F248" s="110"/>
      <c r="H248" s="7"/>
    </row>
    <row r="249" customFormat="1" ht="15.75" customHeight="1" spans="1:8">
      <c r="A249" s="6"/>
      <c r="B249" s="7"/>
      <c r="D249" s="7"/>
      <c r="E249" s="7"/>
      <c r="F249" s="110"/>
      <c r="H249" s="7"/>
    </row>
    <row r="250" customFormat="1" ht="15.75" customHeight="1" spans="1:8">
      <c r="A250" s="6"/>
      <c r="B250" s="7"/>
      <c r="D250" s="7"/>
      <c r="E250" s="7"/>
      <c r="F250" s="110"/>
      <c r="H250" s="7"/>
    </row>
    <row r="251" customFormat="1" ht="15.75" customHeight="1" spans="1:8">
      <c r="A251" s="6"/>
      <c r="B251" s="7"/>
      <c r="D251" s="7"/>
      <c r="E251" s="7"/>
      <c r="F251" s="110"/>
      <c r="H251" s="7"/>
    </row>
    <row r="252" customFormat="1" ht="15.75" customHeight="1" spans="1:8">
      <c r="A252" s="6"/>
      <c r="B252" s="7"/>
      <c r="D252" s="7"/>
      <c r="E252" s="7"/>
      <c r="F252" s="110"/>
      <c r="H252" s="7"/>
    </row>
    <row r="253" customFormat="1" ht="15.75" customHeight="1" spans="1:8">
      <c r="A253" s="6"/>
      <c r="B253" s="7"/>
      <c r="D253" s="7"/>
      <c r="E253" s="7"/>
      <c r="F253" s="110"/>
      <c r="H253" s="7"/>
    </row>
    <row r="254" customFormat="1" ht="15.75" customHeight="1" spans="1:8">
      <c r="A254" s="6"/>
      <c r="B254" s="7"/>
      <c r="D254" s="7"/>
      <c r="E254" s="7"/>
      <c r="F254" s="110"/>
      <c r="H254" s="7"/>
    </row>
    <row r="255" customFormat="1" ht="15.75" customHeight="1" spans="1:8">
      <c r="A255" s="6"/>
      <c r="B255" s="7"/>
      <c r="D255" s="7"/>
      <c r="E255" s="7"/>
      <c r="F255" s="110"/>
      <c r="H255" s="7"/>
    </row>
    <row r="256" customFormat="1" ht="15.75" customHeight="1" spans="1:8">
      <c r="A256" s="6"/>
      <c r="B256" s="7"/>
      <c r="D256" s="7"/>
      <c r="E256" s="7"/>
      <c r="F256" s="110"/>
      <c r="H256" s="7"/>
    </row>
    <row r="257" customFormat="1" ht="15.75" customHeight="1" spans="1:8">
      <c r="A257" s="6"/>
      <c r="B257" s="7"/>
      <c r="D257" s="7"/>
      <c r="E257" s="7"/>
      <c r="F257" s="110"/>
      <c r="H257" s="7"/>
    </row>
    <row r="258" customFormat="1" ht="15.75" customHeight="1" spans="1:8">
      <c r="A258" s="6"/>
      <c r="B258" s="7"/>
      <c r="D258" s="7"/>
      <c r="E258" s="7"/>
      <c r="F258" s="110"/>
      <c r="H258" s="7"/>
    </row>
    <row r="259" customFormat="1" ht="15.75" customHeight="1" spans="1:8">
      <c r="A259" s="6"/>
      <c r="B259" s="7"/>
      <c r="D259" s="7"/>
      <c r="E259" s="7"/>
      <c r="F259" s="110"/>
      <c r="H259" s="7"/>
    </row>
    <row r="260" customFormat="1" ht="15.75" customHeight="1" spans="1:8">
      <c r="A260" s="6"/>
      <c r="B260" s="7"/>
      <c r="D260" s="7"/>
      <c r="E260" s="7"/>
      <c r="F260" s="110"/>
      <c r="H260" s="7"/>
    </row>
    <row r="261" customFormat="1" ht="15.75" customHeight="1" spans="1:8">
      <c r="A261" s="6"/>
      <c r="B261" s="7"/>
      <c r="D261" s="7"/>
      <c r="E261" s="7"/>
      <c r="F261" s="110"/>
      <c r="H261" s="7"/>
    </row>
    <row r="262" customFormat="1" ht="15.75" customHeight="1" spans="1:8">
      <c r="A262" s="6"/>
      <c r="B262" s="7"/>
      <c r="D262" s="7"/>
      <c r="E262" s="7"/>
      <c r="F262" s="110"/>
      <c r="H262" s="7"/>
    </row>
    <row r="263" customFormat="1" ht="15.75" customHeight="1" spans="1:8">
      <c r="A263" s="6"/>
      <c r="B263" s="7"/>
      <c r="D263" s="7"/>
      <c r="E263" s="7"/>
      <c r="F263" s="110"/>
      <c r="H263" s="7"/>
    </row>
    <row r="264" customFormat="1" ht="15.75" customHeight="1" spans="1:8">
      <c r="A264" s="6"/>
      <c r="B264" s="7"/>
      <c r="D264" s="7"/>
      <c r="E264" s="7"/>
      <c r="F264" s="110"/>
      <c r="H264" s="7"/>
    </row>
    <row r="265" customFormat="1" ht="15.75" customHeight="1" spans="1:8">
      <c r="A265" s="6"/>
      <c r="B265" s="7"/>
      <c r="D265" s="7"/>
      <c r="E265" s="7"/>
      <c r="F265" s="110"/>
      <c r="H265" s="7"/>
    </row>
    <row r="266" customFormat="1" ht="15.75" customHeight="1" spans="1:8">
      <c r="A266" s="6"/>
      <c r="B266" s="7"/>
      <c r="D266" s="7"/>
      <c r="E266" s="7"/>
      <c r="F266" s="110"/>
      <c r="H266" s="7"/>
    </row>
    <row r="267" customFormat="1" ht="15.75" customHeight="1" spans="1:8">
      <c r="A267" s="6"/>
      <c r="B267" s="7"/>
      <c r="D267" s="7"/>
      <c r="E267" s="7"/>
      <c r="F267" s="110"/>
      <c r="H267" s="7"/>
    </row>
    <row r="268" customFormat="1" ht="15.75" customHeight="1" spans="1:8">
      <c r="A268" s="6"/>
      <c r="B268" s="7"/>
      <c r="D268" s="7"/>
      <c r="E268" s="7"/>
      <c r="F268" s="110"/>
      <c r="H268" s="7"/>
    </row>
    <row r="269" customFormat="1" ht="15.75" customHeight="1" spans="1:8">
      <c r="A269" s="6"/>
      <c r="B269" s="7"/>
      <c r="D269" s="7"/>
      <c r="E269" s="7"/>
      <c r="F269" s="110"/>
      <c r="H269" s="7"/>
    </row>
    <row r="270" customFormat="1" ht="15.75" customHeight="1" spans="1:8">
      <c r="A270" s="6"/>
      <c r="B270" s="7"/>
      <c r="D270" s="7"/>
      <c r="E270" s="7"/>
      <c r="F270" s="110"/>
      <c r="H270" s="7"/>
    </row>
    <row r="271" customFormat="1" ht="15.75" customHeight="1"/>
    <row r="272" customFormat="1" ht="15.75" customHeight="1"/>
    <row r="273" customFormat="1" ht="15.75" customHeight="1"/>
    <row r="274" customFormat="1" ht="15.75" customHeight="1"/>
    <row r="275" customFormat="1" ht="15.75" customHeight="1"/>
    <row r="276" customFormat="1" ht="15.75" customHeight="1"/>
    <row r="277" customFormat="1" ht="15.75" customHeight="1"/>
    <row r="278" customFormat="1" ht="15.75" customHeight="1"/>
    <row r="279" customFormat="1" ht="15.75" customHeight="1"/>
    <row r="280" customFormat="1" ht="15.75" customHeight="1"/>
    <row r="281" customFormat="1" ht="15.75" customHeight="1"/>
    <row r="282" customFormat="1" ht="15.75" customHeight="1"/>
    <row r="283" customFormat="1" ht="15.75" customHeight="1"/>
    <row r="284" customFormat="1" ht="15.75" customHeight="1"/>
    <row r="285" customFormat="1" ht="15.75" customHeight="1"/>
    <row r="286" customFormat="1" ht="15.75" customHeight="1"/>
    <row r="287" customFormat="1" ht="15.75" customHeight="1"/>
    <row r="288" customFormat="1" ht="15.75" customHeight="1"/>
    <row r="289" customFormat="1" ht="15.75" customHeight="1"/>
    <row r="290" customFormat="1" ht="15.75" customHeight="1"/>
    <row r="291" customFormat="1" ht="15.75" customHeight="1"/>
    <row r="292" customFormat="1" ht="15.75" customHeight="1"/>
    <row r="293" customFormat="1" ht="15.75" customHeight="1"/>
    <row r="294" customFormat="1" ht="15.75" customHeight="1"/>
    <row r="295" customFormat="1" ht="15.75" customHeight="1"/>
    <row r="296" customFormat="1" ht="15.75" customHeight="1"/>
    <row r="297" customFormat="1" ht="15.75" customHeight="1"/>
    <row r="298" customFormat="1" ht="15.75" customHeight="1"/>
    <row r="299" customFormat="1" ht="15.75" customHeight="1"/>
    <row r="300" customFormat="1" ht="15.75" customHeight="1"/>
    <row r="301" customFormat="1" ht="15.75" customHeight="1"/>
    <row r="302" customFormat="1" ht="15.75" customHeight="1"/>
    <row r="303" customFormat="1" ht="15.75" customHeight="1"/>
    <row r="304" customFormat="1" ht="15.75" customHeight="1"/>
    <row r="305" customFormat="1" ht="15.75" customHeight="1"/>
    <row r="306" customFormat="1" ht="15.75" customHeight="1"/>
    <row r="307" customFormat="1" ht="15.75" customHeight="1"/>
    <row r="308" customFormat="1" ht="15.75" customHeight="1"/>
    <row r="309" customFormat="1" ht="15.75" customHeight="1"/>
    <row r="310" customFormat="1" ht="15.75" customHeight="1"/>
    <row r="311" customFormat="1" ht="15.75" customHeight="1"/>
    <row r="312" customFormat="1" ht="15.75" customHeight="1"/>
    <row r="313" customFormat="1" ht="15.75" customHeight="1"/>
    <row r="314" customFormat="1" ht="15.75" customHeight="1"/>
    <row r="315" customFormat="1" ht="15.75" customHeight="1"/>
    <row r="316" customFormat="1" ht="15.75" customHeight="1"/>
    <row r="317" customFormat="1" ht="15.75" customHeight="1"/>
    <row r="318" customFormat="1" ht="15.75" customHeight="1"/>
    <row r="319" customFormat="1" ht="15.75" customHeight="1"/>
    <row r="320" customFormat="1" ht="15.75" customHeight="1"/>
    <row r="321" customFormat="1" ht="15.75" customHeight="1"/>
    <row r="322" customFormat="1" ht="15.75" customHeight="1"/>
    <row r="323" customFormat="1" ht="15.75" customHeight="1"/>
    <row r="324" customFormat="1" ht="15.75" customHeight="1"/>
    <row r="325" customFormat="1" ht="15.75" customHeight="1"/>
    <row r="326" customFormat="1" ht="15.75" customHeight="1"/>
    <row r="327" customFormat="1" ht="15.75" customHeight="1"/>
    <row r="328" customFormat="1" ht="15.75" customHeight="1"/>
    <row r="329" customFormat="1" ht="15.75" customHeight="1"/>
    <row r="330" customFormat="1" ht="15.75" customHeight="1"/>
    <row r="331" customFormat="1" ht="15.75" customHeight="1"/>
    <row r="332" customFormat="1" ht="15.75" customHeight="1"/>
    <row r="333" customFormat="1" ht="15.75" customHeight="1"/>
    <row r="334" customFormat="1" ht="15.75" customHeight="1"/>
    <row r="335" customFormat="1" ht="15.75" customHeight="1"/>
    <row r="336" customFormat="1" ht="15.75" customHeight="1"/>
    <row r="337" customFormat="1" ht="15.75" customHeight="1"/>
    <row r="338" customFormat="1" ht="15.75" customHeight="1"/>
    <row r="339" customFormat="1" ht="15.75" customHeight="1"/>
    <row r="340" customFormat="1" ht="15.75" customHeight="1"/>
    <row r="341" customFormat="1" ht="15.75" customHeight="1"/>
    <row r="342" customFormat="1" ht="15.75" customHeight="1"/>
    <row r="343" customFormat="1" ht="15.75" customHeight="1"/>
    <row r="344" customFormat="1" ht="15.75" customHeight="1"/>
    <row r="345" customFormat="1" ht="15.75" customHeight="1"/>
    <row r="346" customFormat="1" ht="15.75" customHeight="1"/>
    <row r="347" customFormat="1" ht="15.75" customHeight="1"/>
    <row r="348" customFormat="1" ht="15.75" customHeight="1"/>
    <row r="349" customFormat="1" ht="15.75" customHeight="1"/>
    <row r="350" customFormat="1" ht="15.75" customHeight="1"/>
    <row r="351" customFormat="1" ht="15.75" customHeight="1"/>
    <row r="352" customFormat="1" ht="15.75" customHeight="1"/>
    <row r="353" customFormat="1" ht="15.75" customHeight="1"/>
    <row r="354" customFormat="1" ht="15.75" customHeight="1"/>
    <row r="355" customFormat="1" ht="15.75" customHeight="1"/>
    <row r="356" customFormat="1" ht="15.75" customHeight="1"/>
    <row r="357" customFormat="1" ht="15.75" customHeight="1"/>
    <row r="358" customFormat="1" ht="15.75" customHeight="1"/>
    <row r="359" customFormat="1" ht="15.75" customHeight="1"/>
    <row r="360" customFormat="1" ht="15.75" customHeight="1"/>
    <row r="361" customFormat="1" ht="15.75" customHeight="1"/>
    <row r="362" customFormat="1" ht="15.75" customHeight="1"/>
    <row r="363" customFormat="1" ht="15.75" customHeight="1"/>
    <row r="364" customFormat="1" ht="15.75" customHeight="1"/>
    <row r="365" customFormat="1" ht="15.75" customHeight="1"/>
    <row r="366" customFormat="1" ht="15.75" customHeight="1"/>
    <row r="367" customFormat="1" ht="15.75" customHeight="1"/>
    <row r="368" customFormat="1" ht="15.75" customHeight="1"/>
    <row r="369" customFormat="1" ht="15.75" customHeight="1"/>
    <row r="370" customFormat="1" ht="15.75" customHeight="1"/>
    <row r="371" customFormat="1" ht="15.75" customHeight="1"/>
    <row r="372" customFormat="1" ht="15.75" customHeight="1"/>
    <row r="373" customFormat="1" ht="15.75" customHeight="1"/>
    <row r="374" customFormat="1" ht="15.75" customHeight="1"/>
    <row r="375" customFormat="1" ht="15.75" customHeight="1"/>
    <row r="376" customFormat="1" ht="15.75" customHeight="1"/>
    <row r="377" customFormat="1" ht="15.75" customHeight="1"/>
    <row r="378" customFormat="1" ht="15.75" customHeight="1"/>
    <row r="379" customFormat="1" ht="15.75" customHeight="1"/>
    <row r="380" customFormat="1" ht="15.75" customHeight="1"/>
    <row r="381" customFormat="1" ht="15.75" customHeight="1"/>
    <row r="382" customFormat="1" ht="15.75" customHeight="1"/>
    <row r="383" customFormat="1" ht="15.75" customHeight="1"/>
    <row r="384" customFormat="1" ht="15.75" customHeight="1"/>
    <row r="385" customFormat="1" ht="15.75" customHeight="1"/>
    <row r="386" customFormat="1" ht="15.75" customHeight="1"/>
    <row r="387" customFormat="1" ht="15.75" customHeight="1"/>
    <row r="388" customFormat="1" ht="15.75" customHeight="1"/>
    <row r="389" customFormat="1" ht="15.75" customHeight="1"/>
    <row r="390" customFormat="1" ht="15.75" customHeight="1"/>
    <row r="391" customFormat="1" ht="15.75" customHeight="1"/>
    <row r="392" customFormat="1" ht="15.75" customHeight="1"/>
    <row r="393" customFormat="1" ht="15.75" customHeight="1"/>
    <row r="394" customFormat="1" ht="15.75" customHeight="1"/>
    <row r="395" customFormat="1" ht="15.75" customHeight="1"/>
    <row r="396" customFormat="1" ht="15.75" customHeight="1"/>
    <row r="397" customFormat="1" ht="15.75" customHeight="1"/>
    <row r="398" customFormat="1" ht="15.75" customHeight="1"/>
    <row r="399" customFormat="1" ht="15.75" customHeight="1"/>
    <row r="400" customFormat="1" ht="15.75" customHeight="1"/>
    <row r="401" customFormat="1" ht="15.75" customHeight="1"/>
    <row r="402" customFormat="1" ht="15.75" customHeight="1"/>
    <row r="403" customFormat="1" ht="15.75" customHeight="1"/>
    <row r="404" customFormat="1" ht="15.75" customHeight="1"/>
    <row r="405" customFormat="1" ht="15.75" customHeight="1"/>
    <row r="406" customFormat="1" ht="15.75" customHeight="1"/>
    <row r="407" customFormat="1" ht="15.75" customHeight="1"/>
    <row r="408" customFormat="1" ht="15.75" customHeight="1"/>
    <row r="409" customFormat="1" ht="15.75" customHeight="1"/>
    <row r="410" customFormat="1" ht="15.75" customHeight="1"/>
    <row r="411" customFormat="1" ht="15.75" customHeight="1"/>
    <row r="412" customFormat="1" ht="15.75" customHeight="1"/>
    <row r="413" customFormat="1" ht="15.75" customHeight="1"/>
    <row r="414" customFormat="1" ht="15.75" customHeight="1"/>
    <row r="415" customFormat="1" ht="15.75" customHeight="1"/>
    <row r="416" customFormat="1" ht="15.75" customHeight="1"/>
    <row r="417" customFormat="1" ht="15.75" customHeight="1"/>
    <row r="418" customFormat="1" ht="15.75" customHeight="1"/>
    <row r="419" customFormat="1" ht="15.75" customHeight="1"/>
    <row r="420" customFormat="1" ht="15.75" customHeight="1"/>
    <row r="421" customFormat="1" ht="15.75" customHeight="1"/>
    <row r="422" customFormat="1" ht="15.75" customHeight="1"/>
    <row r="423" customFormat="1" ht="15.75" customHeight="1"/>
    <row r="424" customFormat="1" ht="15.75" customHeight="1"/>
    <row r="425" customFormat="1" ht="15.75" customHeight="1"/>
    <row r="426" customFormat="1" ht="15.75" customHeight="1"/>
    <row r="427" customFormat="1" ht="15.75" customHeight="1"/>
    <row r="428" customFormat="1" ht="15.75" customHeight="1"/>
    <row r="429" customFormat="1" ht="15.75" customHeight="1"/>
    <row r="430" customFormat="1" ht="15.75" customHeight="1"/>
    <row r="431" customFormat="1" ht="15.75" customHeight="1"/>
    <row r="432" customFormat="1" ht="15.75" customHeight="1"/>
    <row r="433" customFormat="1" ht="15.75" customHeight="1"/>
    <row r="434" customFormat="1" ht="15.75" customHeight="1"/>
    <row r="435" customFormat="1" ht="15.75" customHeight="1"/>
    <row r="436" customFormat="1" ht="15.75" customHeight="1"/>
    <row r="437" customFormat="1" ht="15.75" customHeight="1"/>
    <row r="438" customFormat="1" ht="15.75" customHeight="1"/>
    <row r="439" customFormat="1" ht="15.75" customHeight="1"/>
    <row r="440" customFormat="1" ht="15.75" customHeight="1"/>
    <row r="441" customFormat="1" ht="15.75" customHeight="1"/>
    <row r="442" customFormat="1" ht="15.75" customHeight="1"/>
    <row r="443" customFormat="1" ht="15.75" customHeight="1"/>
    <row r="444" customFormat="1" ht="15.75" customHeight="1"/>
    <row r="445" customFormat="1" ht="15.75" customHeight="1"/>
    <row r="446" customFormat="1" ht="15.75" customHeight="1"/>
    <row r="447" customFormat="1" ht="15.75" customHeight="1"/>
    <row r="448" customFormat="1" ht="15.75" customHeight="1"/>
    <row r="449" customFormat="1" ht="15.75" customHeight="1"/>
    <row r="450" customFormat="1" ht="15.75" customHeight="1"/>
    <row r="451" customFormat="1" ht="15.75" customHeight="1"/>
    <row r="452" customFormat="1" ht="15.75" customHeight="1"/>
    <row r="453" customFormat="1" ht="15.75" customHeight="1"/>
    <row r="454" customFormat="1" ht="15.75" customHeight="1"/>
    <row r="455" customFormat="1" ht="15.75" customHeight="1"/>
    <row r="456" customFormat="1" ht="15.75" customHeight="1"/>
    <row r="457" customFormat="1" ht="15.75" customHeight="1"/>
    <row r="458" customFormat="1" ht="15.75" customHeight="1"/>
    <row r="459" customFormat="1" ht="15.75" customHeight="1"/>
    <row r="460" customFormat="1" ht="15.75" customHeight="1"/>
    <row r="461" customFormat="1" ht="15.75" customHeight="1"/>
    <row r="462" customFormat="1" ht="15.75" customHeight="1"/>
    <row r="463" customFormat="1" ht="15.75" customHeight="1"/>
    <row r="464" customFormat="1" ht="15.75" customHeight="1"/>
    <row r="465" customFormat="1" ht="15.75" customHeight="1"/>
    <row r="466" customFormat="1" ht="15.75" customHeight="1"/>
    <row r="467" customFormat="1" ht="15.75" customHeight="1"/>
    <row r="468" customFormat="1" ht="15.75" customHeight="1"/>
    <row r="469" customFormat="1" ht="15.75" customHeight="1"/>
    <row r="470" customFormat="1" ht="15.75" customHeight="1"/>
    <row r="471" customFormat="1" ht="15.75" customHeight="1"/>
    <row r="472" customFormat="1" ht="15.75" customHeight="1"/>
    <row r="473" customFormat="1" ht="15.75" customHeight="1"/>
    <row r="474" customFormat="1" ht="15.75" customHeight="1"/>
    <row r="475" customFormat="1" ht="15.75" customHeight="1"/>
    <row r="476" customFormat="1" ht="15.75" customHeight="1"/>
    <row r="477" customFormat="1" ht="15.75" customHeight="1"/>
    <row r="478" customFormat="1" ht="15.75" customHeight="1"/>
    <row r="479" customFormat="1" ht="15.75" customHeight="1"/>
    <row r="480" customFormat="1" ht="15.75" customHeight="1"/>
    <row r="481" customFormat="1" ht="15.75" customHeight="1"/>
    <row r="482" customFormat="1" ht="15.75" customHeight="1"/>
    <row r="483" customFormat="1" ht="15.75" customHeight="1"/>
    <row r="484" customFormat="1" ht="15.75" customHeight="1"/>
    <row r="485" customFormat="1" ht="15.75" customHeight="1"/>
    <row r="486" customFormat="1" ht="15.75" customHeight="1"/>
    <row r="487" customFormat="1" ht="15.75" customHeight="1"/>
    <row r="488" customFormat="1" ht="15.75" customHeight="1"/>
    <row r="489" customFormat="1" ht="15.75" customHeight="1"/>
    <row r="490" customFormat="1" ht="15.75" customHeight="1"/>
    <row r="491" customFormat="1" ht="15.75" customHeight="1"/>
    <row r="492" customFormat="1" ht="15.75" customHeight="1"/>
    <row r="493" customFormat="1" ht="15.75" customHeight="1"/>
    <row r="494" customFormat="1" ht="15.75" customHeight="1"/>
    <row r="495" customFormat="1" ht="15.75" customHeight="1"/>
    <row r="496" customFormat="1" ht="15.75" customHeight="1"/>
    <row r="497" customFormat="1" ht="15.75" customHeight="1"/>
    <row r="498" customFormat="1" ht="15.75" customHeight="1"/>
    <row r="499" customFormat="1" ht="15.75" customHeight="1"/>
    <row r="500" customFormat="1" ht="15.75" customHeight="1"/>
    <row r="501" customFormat="1" ht="15.75" customHeight="1"/>
    <row r="502" customFormat="1" ht="15.75" customHeight="1"/>
    <row r="503" customFormat="1" ht="15.75" customHeight="1"/>
    <row r="504" customFormat="1" ht="15.75" customHeight="1"/>
    <row r="505" customFormat="1" ht="15.75" customHeight="1"/>
    <row r="506" customFormat="1" ht="15.75" customHeight="1"/>
    <row r="507" customFormat="1" ht="15.75" customHeight="1"/>
    <row r="508" customFormat="1" ht="15.75" customHeight="1"/>
    <row r="509" customFormat="1" ht="15.75" customHeight="1"/>
    <row r="510" customFormat="1" ht="15.75" customHeight="1"/>
    <row r="511" customFormat="1" ht="15.75" customHeight="1"/>
    <row r="512" customFormat="1" ht="15.75" customHeight="1"/>
    <row r="513" customFormat="1" ht="15.75" customHeight="1"/>
    <row r="514" customFormat="1" ht="15.75" customHeight="1"/>
    <row r="515" customFormat="1" ht="15.75" customHeight="1"/>
    <row r="516" customFormat="1" ht="15.75" customHeight="1"/>
    <row r="517" customFormat="1" ht="15.75" customHeight="1"/>
    <row r="518" customFormat="1" ht="15.75" customHeight="1"/>
    <row r="519" customFormat="1" ht="15.75" customHeight="1"/>
    <row r="520" customFormat="1" ht="15.75" customHeight="1"/>
    <row r="521" customFormat="1" ht="15.75" customHeight="1"/>
    <row r="522" customFormat="1" ht="15.75" customHeight="1"/>
    <row r="523" customFormat="1" ht="15.75" customHeight="1"/>
    <row r="524" customFormat="1" ht="15.75" customHeight="1"/>
    <row r="525" customFormat="1" ht="15.75" customHeight="1"/>
    <row r="526" customFormat="1" ht="15.75" customHeight="1"/>
    <row r="527" customFormat="1" ht="15.75" customHeight="1"/>
    <row r="528" customFormat="1" ht="15.75" customHeight="1"/>
    <row r="529" customFormat="1" ht="15.75" customHeight="1"/>
    <row r="530" customFormat="1" ht="15.75" customHeight="1"/>
    <row r="531" customFormat="1" ht="15.75" customHeight="1"/>
    <row r="532" customFormat="1" ht="15.75" customHeight="1"/>
    <row r="533" customFormat="1" ht="15.75" customHeight="1"/>
    <row r="534" customFormat="1" ht="15.75" customHeight="1"/>
    <row r="535" customFormat="1" ht="15.75" customHeight="1"/>
    <row r="536" customFormat="1" ht="15.75" customHeight="1"/>
    <row r="537" customFormat="1" ht="15.75" customHeight="1"/>
    <row r="538" customFormat="1" ht="15.75" customHeight="1"/>
    <row r="539" customFormat="1" ht="15.75" customHeight="1"/>
    <row r="540" customFormat="1" ht="15.75" customHeight="1"/>
    <row r="541" customFormat="1" ht="15.75" customHeight="1"/>
    <row r="542" customFormat="1" ht="15.75" customHeight="1"/>
    <row r="543" customFormat="1" ht="15.75" customHeight="1"/>
    <row r="544" customFormat="1" ht="15.75" customHeight="1"/>
    <row r="545" customFormat="1" ht="15.75" customHeight="1"/>
    <row r="546" customFormat="1" ht="15.75" customHeight="1"/>
    <row r="547" customFormat="1" ht="15.75" customHeight="1"/>
    <row r="548" customFormat="1" ht="15.75" customHeight="1"/>
    <row r="549" customFormat="1" ht="15.75" customHeight="1"/>
    <row r="550" customFormat="1" ht="15.75" customHeight="1"/>
    <row r="551" customFormat="1" ht="15.75" customHeight="1"/>
    <row r="552" customFormat="1" ht="15.75" customHeight="1"/>
    <row r="553" customFormat="1" ht="15.75" customHeight="1"/>
    <row r="554" customFormat="1" ht="15.75" customHeight="1"/>
    <row r="555" customFormat="1" ht="15.75" customHeight="1"/>
    <row r="556" customFormat="1" ht="15.75" customHeight="1"/>
    <row r="557" customFormat="1" ht="15.75" customHeight="1"/>
    <row r="558" customFormat="1" ht="15.75" customHeight="1"/>
    <row r="559" customFormat="1" ht="15.75" customHeight="1"/>
    <row r="560" customFormat="1" ht="15.75" customHeight="1"/>
    <row r="561" customFormat="1" ht="15.75" customHeight="1"/>
    <row r="562" customFormat="1" ht="15.75" customHeight="1"/>
    <row r="563" customFormat="1" ht="15.75" customHeight="1"/>
    <row r="564" customFormat="1" ht="15.75" customHeight="1"/>
    <row r="565" customFormat="1" ht="15.75" customHeight="1"/>
    <row r="566" customFormat="1" ht="15.75" customHeight="1"/>
    <row r="567" customFormat="1" ht="15.75" customHeight="1"/>
    <row r="568" customFormat="1" ht="15.75" customHeight="1"/>
    <row r="569" customFormat="1" ht="15.75" customHeight="1"/>
    <row r="570" customFormat="1" ht="15.75" customHeight="1"/>
    <row r="571" customFormat="1" ht="15.75" customHeight="1"/>
    <row r="572" customFormat="1" ht="15.75" customHeight="1"/>
    <row r="573" customFormat="1" ht="15.75" customHeight="1"/>
    <row r="574" customFormat="1" ht="15.75" customHeight="1"/>
    <row r="575" customFormat="1" ht="15.75" customHeight="1"/>
    <row r="576" customFormat="1" ht="15.75" customHeight="1"/>
    <row r="577" customFormat="1" ht="15.75" customHeight="1"/>
    <row r="578" customFormat="1" ht="15.75" customHeight="1"/>
    <row r="579" customFormat="1" ht="15.75" customHeight="1"/>
    <row r="580" customFormat="1" ht="15.75" customHeight="1"/>
    <row r="581" customFormat="1" ht="15.75" customHeight="1"/>
    <row r="582" customFormat="1" ht="15.75" customHeight="1"/>
    <row r="583" customFormat="1" ht="15.75" customHeight="1"/>
    <row r="584" customFormat="1" ht="15.75" customHeight="1"/>
    <row r="585" customFormat="1" ht="15.75" customHeight="1"/>
    <row r="586" customFormat="1" ht="15.75" customHeight="1"/>
    <row r="587" customFormat="1" ht="15.75" customHeight="1"/>
    <row r="588" customFormat="1" ht="15.75" customHeight="1"/>
    <row r="589" customFormat="1" ht="15.75" customHeight="1"/>
    <row r="590" customFormat="1" ht="15.75" customHeight="1"/>
    <row r="591" customFormat="1" ht="15.75" customHeight="1"/>
    <row r="592" customFormat="1" ht="15.75" customHeight="1"/>
    <row r="593" customFormat="1" ht="15.75" customHeight="1"/>
    <row r="594" customFormat="1" ht="15.75" customHeight="1"/>
    <row r="595" customFormat="1" ht="15.75" customHeight="1"/>
    <row r="596" customFormat="1" ht="15.75" customHeight="1"/>
    <row r="597" customFormat="1" ht="15.75" customHeight="1"/>
    <row r="598" customFormat="1" ht="15.75" customHeight="1"/>
    <row r="599" customFormat="1" ht="15.75" customHeight="1"/>
    <row r="600" customFormat="1" ht="15.75" customHeight="1"/>
    <row r="601" customFormat="1" ht="15.75" customHeight="1"/>
    <row r="602" customFormat="1" ht="15.75" customHeight="1"/>
    <row r="603" customFormat="1" ht="15.75" customHeight="1"/>
    <row r="604" customFormat="1" ht="15.75" customHeight="1"/>
    <row r="605" customFormat="1" ht="15.75" customHeight="1"/>
    <row r="606" customFormat="1" ht="15.75" customHeight="1"/>
    <row r="607" customFormat="1" ht="15.75" customHeight="1"/>
    <row r="608" customFormat="1" ht="15.75" customHeight="1"/>
    <row r="609" customFormat="1" ht="15.75" customHeight="1"/>
    <row r="610" customFormat="1" ht="15.75" customHeight="1"/>
    <row r="611" customFormat="1" ht="15.75" customHeight="1"/>
    <row r="612" customFormat="1" ht="15.75" customHeight="1"/>
    <row r="613" customFormat="1" ht="15.75" customHeight="1"/>
    <row r="614" customFormat="1" ht="15.75" customHeight="1"/>
    <row r="615" customFormat="1" ht="15.75" customHeight="1"/>
    <row r="616" customFormat="1" ht="15.75" customHeight="1"/>
    <row r="617" customFormat="1" ht="15.75" customHeight="1"/>
    <row r="618" customFormat="1" ht="15.75" customHeight="1"/>
    <row r="619" customFormat="1" ht="15.75" customHeight="1"/>
    <row r="620" customFormat="1" ht="15.75" customHeight="1"/>
    <row r="621" customFormat="1" ht="15.75" customHeight="1"/>
    <row r="622" customFormat="1" ht="15.75" customHeight="1"/>
    <row r="623" customFormat="1" ht="15.75" customHeight="1"/>
    <row r="624" customFormat="1" ht="15.75" customHeight="1"/>
    <row r="625" customFormat="1" ht="15.75" customHeight="1"/>
    <row r="626" customFormat="1" ht="15.75" customHeight="1"/>
    <row r="627" customFormat="1" ht="15.75" customHeight="1"/>
    <row r="628" customFormat="1" ht="15.75" customHeight="1"/>
    <row r="629" customFormat="1" ht="15.75" customHeight="1"/>
    <row r="630" customFormat="1" ht="15.75" customHeight="1"/>
    <row r="631" customFormat="1" ht="15.75" customHeight="1"/>
    <row r="632" customFormat="1" ht="15.75" customHeight="1"/>
    <row r="633" customFormat="1" ht="15.75" customHeight="1"/>
    <row r="634" customFormat="1" ht="15.75" customHeight="1"/>
    <row r="635" customFormat="1" ht="15.75" customHeight="1"/>
    <row r="636" customFormat="1" ht="15.75" customHeight="1"/>
    <row r="637" customFormat="1" ht="15.75" customHeight="1"/>
    <row r="638" customFormat="1" ht="15.75" customHeight="1"/>
    <row r="639" customFormat="1" ht="15.75" customHeight="1"/>
    <row r="640" customFormat="1" ht="15.75" customHeight="1"/>
    <row r="641" customFormat="1" ht="15.75" customHeight="1"/>
    <row r="642" customFormat="1" ht="15.75" customHeight="1"/>
    <row r="643" customFormat="1" ht="15.75" customHeight="1"/>
    <row r="644" customFormat="1" ht="15.75" customHeight="1"/>
    <row r="645" customFormat="1" ht="15.75" customHeight="1"/>
    <row r="646" customFormat="1" ht="15.75" customHeight="1"/>
    <row r="647" customFormat="1" ht="15.75" customHeight="1"/>
    <row r="648" customFormat="1" ht="15.75" customHeight="1"/>
    <row r="649" customFormat="1" ht="15.75" customHeight="1"/>
    <row r="650" customFormat="1" ht="15.75" customHeight="1"/>
    <row r="651" customFormat="1" ht="15.75" customHeight="1"/>
    <row r="652" customFormat="1" ht="15.75" customHeight="1"/>
    <row r="653" customFormat="1" ht="15.75" customHeight="1"/>
    <row r="654" customFormat="1" ht="15.75" customHeight="1"/>
    <row r="655" customFormat="1" ht="15.75" customHeight="1"/>
    <row r="656" customFormat="1" ht="15.75" customHeight="1"/>
    <row r="657" customFormat="1" ht="15.75" customHeight="1"/>
    <row r="658" customFormat="1" ht="15.75" customHeight="1"/>
    <row r="659" customFormat="1" ht="15.75" customHeight="1"/>
    <row r="660" customFormat="1" ht="15.75" customHeight="1"/>
    <row r="661" customFormat="1" ht="15.75" customHeight="1"/>
    <row r="662" customFormat="1" ht="15.75" customHeight="1"/>
    <row r="663" customFormat="1" ht="15.75" customHeight="1"/>
    <row r="664" customFormat="1" ht="15.75" customHeight="1"/>
    <row r="665" customFormat="1" ht="15.75" customHeight="1"/>
    <row r="666" customFormat="1" ht="15.75" customHeight="1"/>
    <row r="667" customFormat="1" ht="15.75" customHeight="1"/>
    <row r="668" customFormat="1" ht="15.75" customHeight="1"/>
    <row r="669" customFormat="1" ht="15.75" customHeight="1"/>
    <row r="670" customFormat="1" ht="15.75" customHeight="1"/>
    <row r="671" customFormat="1" ht="15.75" customHeight="1"/>
    <row r="672" customFormat="1" ht="15.75" customHeight="1"/>
    <row r="673" customFormat="1" ht="15.75" customHeight="1"/>
    <row r="674" customFormat="1" ht="15.75" customHeight="1"/>
    <row r="675" customFormat="1" ht="15.75" customHeight="1"/>
    <row r="676" customFormat="1" ht="15.75" customHeight="1"/>
    <row r="677" customFormat="1" ht="15.75" customHeight="1"/>
    <row r="678" customFormat="1" ht="15.75" customHeight="1"/>
    <row r="679" customFormat="1" ht="15.75" customHeight="1"/>
    <row r="680" customFormat="1" ht="15.75" customHeight="1"/>
    <row r="681" customFormat="1" ht="15.75" customHeight="1"/>
    <row r="682" customFormat="1" ht="15.75" customHeight="1"/>
    <row r="683" customFormat="1" ht="15.75" customHeight="1"/>
    <row r="684" customFormat="1" ht="15.75" customHeight="1"/>
    <row r="685" customFormat="1" ht="15.75" customHeight="1"/>
    <row r="686" customFormat="1" ht="15.75" customHeight="1"/>
    <row r="687" customFormat="1" ht="15.75" customHeight="1"/>
    <row r="688" customFormat="1" ht="15.75" customHeight="1"/>
    <row r="689" customFormat="1" ht="15.75" customHeight="1"/>
    <row r="690" customFormat="1" ht="15.75" customHeight="1"/>
    <row r="691" customFormat="1" ht="15.75" customHeight="1"/>
    <row r="692" customFormat="1" ht="15.75" customHeight="1"/>
    <row r="693" customFormat="1" ht="15.75" customHeight="1"/>
    <row r="694" customFormat="1" ht="15.75" customHeight="1"/>
    <row r="695" customFormat="1" ht="15.75" customHeight="1"/>
    <row r="696" customFormat="1" ht="15.75" customHeight="1"/>
    <row r="697" customFormat="1" ht="15.75" customHeight="1"/>
    <row r="698" customFormat="1" ht="15.75" customHeight="1"/>
    <row r="699" customFormat="1" ht="15.75" customHeight="1"/>
    <row r="700" customFormat="1" ht="15.75" customHeight="1"/>
    <row r="701" customFormat="1" ht="15.75" customHeight="1"/>
    <row r="702" customFormat="1" ht="15.75" customHeight="1"/>
    <row r="703" customFormat="1" ht="15.75" customHeight="1"/>
    <row r="704" customFormat="1" ht="15.75" customHeight="1"/>
    <row r="705" customFormat="1" ht="15.75" customHeight="1"/>
    <row r="706" customFormat="1" ht="15.75" customHeight="1"/>
    <row r="707" customFormat="1" ht="15.75" customHeight="1"/>
    <row r="708" customFormat="1" ht="15.75" customHeight="1"/>
    <row r="709" customFormat="1" ht="15.75" customHeight="1"/>
    <row r="710" customFormat="1" ht="15.75" customHeight="1"/>
    <row r="711" customFormat="1" ht="15.75" customHeight="1"/>
    <row r="712" customFormat="1" ht="15.75" customHeight="1"/>
    <row r="713" customFormat="1" ht="15.75" customHeight="1"/>
    <row r="714" customFormat="1" ht="15.75" customHeight="1"/>
    <row r="715" customFormat="1" ht="15.75" customHeight="1"/>
    <row r="716" customFormat="1" ht="15.75" customHeight="1"/>
    <row r="717" customFormat="1" ht="15.75" customHeight="1"/>
    <row r="718" customFormat="1" ht="15.75" customHeight="1"/>
    <row r="719" customFormat="1" ht="15.75" customHeight="1"/>
    <row r="720" customFormat="1" ht="15.75" customHeight="1"/>
    <row r="721" customFormat="1" ht="15.75" customHeight="1"/>
    <row r="722" customFormat="1" ht="15.75" customHeight="1"/>
    <row r="723" customFormat="1" ht="15.75" customHeight="1"/>
    <row r="724" customFormat="1" ht="15.75" customHeight="1"/>
    <row r="725" customFormat="1" ht="15.75" customHeight="1"/>
    <row r="726" customFormat="1" ht="15.75" customHeight="1"/>
    <row r="727" customFormat="1" ht="15.75" customHeight="1"/>
    <row r="728" customFormat="1" ht="15.75" customHeight="1"/>
    <row r="729" customFormat="1" ht="15.75" customHeight="1"/>
    <row r="730" customFormat="1" ht="15.75" customHeight="1"/>
    <row r="731" customFormat="1" ht="15.75" customHeight="1"/>
    <row r="732" customFormat="1" ht="15.75" customHeight="1"/>
    <row r="733" customFormat="1" ht="15.75" customHeight="1"/>
    <row r="734" customFormat="1" ht="15.75" customHeight="1"/>
    <row r="735" customFormat="1" ht="15.75" customHeight="1"/>
    <row r="736" customFormat="1" ht="15.75" customHeight="1"/>
    <row r="737" customFormat="1" ht="15.75" customHeight="1"/>
    <row r="738" customFormat="1" ht="15.75" customHeight="1"/>
    <row r="739" customFormat="1" ht="15.75" customHeight="1"/>
    <row r="740" customFormat="1" ht="15.75" customHeight="1"/>
    <row r="741" customFormat="1" ht="15.75" customHeight="1"/>
    <row r="742" customFormat="1" ht="15.75" customHeight="1"/>
    <row r="743" customFormat="1" ht="15.75" customHeight="1"/>
    <row r="744" customFormat="1" ht="15.75" customHeight="1"/>
    <row r="745" customFormat="1" ht="15.75" customHeight="1"/>
    <row r="746" customFormat="1" ht="15.75" customHeight="1"/>
    <row r="747" customFormat="1" ht="15.75" customHeight="1"/>
    <row r="748" customFormat="1" ht="15.75" customHeight="1"/>
    <row r="749" customFormat="1" ht="15.75" customHeight="1"/>
    <row r="750" customFormat="1" ht="15.75" customHeight="1"/>
    <row r="751" customFormat="1" ht="15.75" customHeight="1"/>
    <row r="752" customFormat="1" ht="15.75" customHeight="1"/>
    <row r="753" customFormat="1" ht="15.75" customHeight="1"/>
    <row r="754" customFormat="1" ht="15.75" customHeight="1"/>
    <row r="755" customFormat="1" ht="15.75" customHeight="1"/>
    <row r="756" customFormat="1" ht="15.75" customHeight="1"/>
    <row r="757" customFormat="1" ht="15.75" customHeight="1"/>
    <row r="758" customFormat="1" ht="15.75" customHeight="1"/>
    <row r="759" customFormat="1" ht="15.75" customHeight="1"/>
    <row r="760" customFormat="1" ht="15.75" customHeight="1"/>
    <row r="761" customFormat="1" ht="15.75" customHeight="1"/>
    <row r="762" customFormat="1" ht="15.75" customHeight="1"/>
    <row r="763" customFormat="1" ht="15.75" customHeight="1"/>
    <row r="764" customFormat="1" ht="15.75" customHeight="1"/>
    <row r="765" customFormat="1" ht="15.75" customHeight="1"/>
    <row r="766" customFormat="1" ht="15.75" customHeight="1"/>
    <row r="767" customFormat="1" ht="15.75" customHeight="1"/>
    <row r="768" customFormat="1" ht="15.75" customHeight="1"/>
    <row r="769" customFormat="1" ht="15.75" customHeight="1"/>
    <row r="770" customFormat="1" ht="15.75" customHeight="1"/>
    <row r="771" customFormat="1" ht="15.75" customHeight="1"/>
    <row r="772" customFormat="1" ht="15.75" customHeight="1"/>
    <row r="773" customFormat="1" ht="15.75" customHeight="1"/>
    <row r="774" customFormat="1" ht="15.75" customHeight="1"/>
    <row r="775" customFormat="1" ht="15.75" customHeight="1"/>
    <row r="776" customFormat="1" ht="15.75" customHeight="1"/>
    <row r="777" customFormat="1" ht="15.75" customHeight="1"/>
    <row r="778" customFormat="1" ht="15.75" customHeight="1"/>
    <row r="779" customFormat="1" ht="15.75" customHeight="1"/>
    <row r="780" customFormat="1" ht="15.75" customHeight="1"/>
    <row r="781" customFormat="1" ht="15.75" customHeight="1"/>
    <row r="782" customFormat="1" ht="15.75" customHeight="1"/>
    <row r="783" customFormat="1" ht="15.75" customHeight="1"/>
    <row r="784" customFormat="1" ht="15.75" customHeight="1"/>
    <row r="785" customFormat="1" ht="15.75" customHeight="1"/>
    <row r="786" customFormat="1" ht="15.75" customHeight="1"/>
    <row r="787" customFormat="1" ht="15.75" customHeight="1"/>
    <row r="788" customFormat="1" ht="15.75" customHeight="1"/>
    <row r="789" customFormat="1" ht="15.75" customHeight="1"/>
    <row r="790" customFormat="1" ht="15.75" customHeight="1"/>
    <row r="791" customFormat="1" ht="15.75" customHeight="1"/>
    <row r="792" customFormat="1" ht="15.75" customHeight="1"/>
    <row r="793" customFormat="1" ht="15.75" customHeight="1"/>
    <row r="794" customFormat="1" ht="15.75" customHeight="1"/>
    <row r="795" customFormat="1" ht="15.75" customHeight="1"/>
    <row r="796" customFormat="1" ht="15.75" customHeight="1"/>
    <row r="797" customFormat="1" ht="15.75" customHeight="1"/>
    <row r="798" customFormat="1" ht="15.75" customHeight="1"/>
    <row r="799" customFormat="1" ht="15.75" customHeight="1"/>
    <row r="800" customFormat="1" ht="15.75" customHeight="1"/>
    <row r="801" customFormat="1" ht="15.75" customHeight="1"/>
    <row r="802" customFormat="1" ht="15.75" customHeight="1"/>
    <row r="803" customFormat="1" ht="15.75" customHeight="1"/>
    <row r="804" customFormat="1" ht="15.75" customHeight="1"/>
    <row r="805" customFormat="1" ht="15.75" customHeight="1"/>
    <row r="806" customFormat="1" ht="15.75" customHeight="1"/>
    <row r="807" customFormat="1" ht="15.75" customHeight="1"/>
    <row r="808" customFormat="1" ht="15.75" customHeight="1"/>
    <row r="809" customFormat="1" ht="15.75" customHeight="1"/>
    <row r="810" customFormat="1" ht="15.75" customHeight="1"/>
    <row r="811" customFormat="1" ht="15.75" customHeight="1"/>
    <row r="812" customFormat="1" ht="15.75" customHeight="1"/>
    <row r="813" customFormat="1" ht="15.75" customHeight="1"/>
    <row r="814" customFormat="1" ht="15.75" customHeight="1"/>
    <row r="815" customFormat="1" ht="15.75" customHeight="1"/>
    <row r="816" customFormat="1" ht="15.75" customHeight="1"/>
    <row r="817" customFormat="1" ht="15.75" customHeight="1"/>
    <row r="818" customFormat="1" ht="15.75" customHeight="1"/>
    <row r="819" customFormat="1" ht="15.75" customHeight="1"/>
    <row r="820" customFormat="1" ht="15.75" customHeight="1"/>
    <row r="821" customFormat="1" ht="15.75" customHeight="1"/>
    <row r="822" customFormat="1" ht="15.75" customHeight="1"/>
    <row r="823" customFormat="1" ht="15.75" customHeight="1"/>
    <row r="824" customFormat="1" ht="15.75" customHeight="1"/>
    <row r="825" customFormat="1" ht="15.75" customHeight="1"/>
    <row r="826" customFormat="1" ht="15.75" customHeight="1"/>
    <row r="827" customFormat="1" ht="15.75" customHeight="1"/>
    <row r="828" customFormat="1" ht="15.75" customHeight="1"/>
    <row r="829" customFormat="1" ht="15.75" customHeight="1"/>
    <row r="830" customFormat="1" ht="15.75" customHeight="1"/>
    <row r="831" customFormat="1" ht="15.75" customHeight="1"/>
    <row r="832" customFormat="1" ht="15.75" customHeight="1"/>
    <row r="833" customFormat="1" ht="15.75" customHeight="1"/>
    <row r="834" customFormat="1" ht="15.75" customHeight="1"/>
    <row r="835" customFormat="1" ht="15.75" customHeight="1"/>
    <row r="836" customFormat="1" ht="15.75" customHeight="1"/>
    <row r="837" customFormat="1" ht="15.75" customHeight="1"/>
    <row r="838" customFormat="1" ht="15.75" customHeight="1"/>
    <row r="839" customFormat="1" ht="15.75" customHeight="1"/>
    <row r="840" customFormat="1" ht="15.75" customHeight="1"/>
    <row r="841" customFormat="1" ht="15.75" customHeight="1"/>
    <row r="842" customFormat="1" ht="15.75" customHeight="1"/>
    <row r="843" customFormat="1" ht="15.75" customHeight="1"/>
    <row r="844" customFormat="1" ht="15.75" customHeight="1"/>
    <row r="845" customFormat="1" ht="15.75" customHeight="1"/>
    <row r="846" customFormat="1" ht="15.75" customHeight="1"/>
    <row r="847" customFormat="1" ht="15.75" customHeight="1"/>
    <row r="848" customFormat="1" ht="15.75" customHeight="1"/>
    <row r="849" customFormat="1" ht="15.75" customHeight="1"/>
    <row r="850" customFormat="1" ht="15.75" customHeight="1"/>
    <row r="851" customFormat="1" ht="15.75" customHeight="1"/>
    <row r="852" customFormat="1" ht="15.75" customHeight="1"/>
    <row r="853" customFormat="1" ht="15.75" customHeight="1"/>
    <row r="854" customFormat="1" ht="15.75" customHeight="1"/>
    <row r="855" customFormat="1" ht="15.75" customHeight="1"/>
    <row r="856" customFormat="1" ht="15.75" customHeight="1"/>
    <row r="857" customFormat="1" ht="15.75" customHeight="1"/>
    <row r="858" customFormat="1" ht="15.75" customHeight="1"/>
    <row r="859" customFormat="1" ht="15.75" customHeight="1"/>
    <row r="860" customFormat="1" ht="15.75" customHeight="1"/>
    <row r="861" customFormat="1" ht="15.75" customHeight="1"/>
    <row r="862" customFormat="1" ht="15.75" customHeight="1"/>
    <row r="863" customFormat="1" ht="15.75" customHeight="1"/>
    <row r="864" customFormat="1" ht="15.75" customHeight="1"/>
    <row r="865" customFormat="1" ht="15.75" customHeight="1"/>
    <row r="866" customFormat="1" ht="15.75" customHeight="1"/>
    <row r="867" customFormat="1" ht="15.75" customHeight="1"/>
    <row r="868" customFormat="1" ht="15.75" customHeight="1"/>
    <row r="869" customFormat="1" ht="15.75" customHeight="1"/>
    <row r="870" customFormat="1" ht="15.75" customHeight="1"/>
    <row r="871" customFormat="1" ht="15.75" customHeight="1"/>
    <row r="872" customFormat="1" ht="15.75" customHeight="1"/>
    <row r="873" customFormat="1" ht="15.75" customHeight="1"/>
    <row r="874" customFormat="1" ht="15.75" customHeight="1"/>
    <row r="875" customFormat="1" ht="15.75" customHeight="1"/>
    <row r="876" customFormat="1" ht="15.75" customHeight="1"/>
    <row r="877" customFormat="1" ht="15.75" customHeight="1"/>
    <row r="878" customFormat="1" ht="15.75" customHeight="1"/>
    <row r="879" customFormat="1" ht="15.75" customHeight="1"/>
    <row r="880" customFormat="1" ht="15.75" customHeight="1"/>
    <row r="881" customFormat="1" ht="15.75" customHeight="1"/>
    <row r="882" customFormat="1" ht="15.75" customHeight="1"/>
    <row r="883" customFormat="1" ht="15.75" customHeight="1"/>
    <row r="884" customFormat="1" ht="15.75" customHeight="1"/>
    <row r="885" customFormat="1" ht="15.75" customHeight="1"/>
    <row r="886" customFormat="1" ht="15.75" customHeight="1"/>
    <row r="887" customFormat="1" ht="15.75" customHeight="1"/>
    <row r="888" customFormat="1" ht="15.75" customHeight="1"/>
    <row r="889" customFormat="1" ht="15.75" customHeight="1"/>
    <row r="890" customFormat="1" ht="15.75" customHeight="1"/>
    <row r="891" customFormat="1" ht="15.75" customHeight="1"/>
    <row r="892" customFormat="1" ht="15.75" customHeight="1"/>
    <row r="893" customFormat="1" ht="15.75" customHeight="1"/>
    <row r="894" customFormat="1" ht="15.75" customHeight="1"/>
    <row r="895" customFormat="1" ht="15.75" customHeight="1"/>
    <row r="896" customFormat="1" ht="15.75" customHeight="1"/>
    <row r="897" customFormat="1" ht="15.75" customHeight="1"/>
    <row r="898" customFormat="1" ht="15.75" customHeight="1"/>
    <row r="899" customFormat="1" ht="15.75" customHeight="1"/>
    <row r="900" customFormat="1" ht="15.75" customHeight="1"/>
    <row r="901" customFormat="1" ht="15.75" customHeight="1"/>
    <row r="902" customFormat="1" ht="15.75" customHeight="1"/>
    <row r="903" customFormat="1" ht="15.75" customHeight="1"/>
    <row r="904" customFormat="1" ht="15.75" customHeight="1"/>
    <row r="905" customFormat="1" ht="15.75" customHeight="1"/>
    <row r="906" customFormat="1" ht="15.75" customHeight="1"/>
    <row r="907" customFormat="1" ht="15.75" customHeight="1"/>
    <row r="908" customFormat="1" ht="15.75" customHeight="1"/>
    <row r="909" customFormat="1" ht="15.75" customHeight="1"/>
    <row r="910" customFormat="1" ht="15.75" customHeight="1"/>
    <row r="911" customFormat="1" ht="15.75" customHeight="1"/>
    <row r="912" customFormat="1" ht="15.75" customHeight="1"/>
    <row r="913" customFormat="1" ht="15.75" customHeight="1"/>
    <row r="914" customFormat="1" ht="15.75" customHeight="1"/>
    <row r="915" customFormat="1" ht="15.75" customHeight="1"/>
    <row r="916" customFormat="1" ht="15.75" customHeight="1"/>
    <row r="917" customFormat="1" ht="15.75" customHeight="1"/>
    <row r="918" customFormat="1" ht="15.75" customHeight="1"/>
    <row r="919" customFormat="1" ht="15.75" customHeight="1"/>
    <row r="920" customFormat="1" ht="15.75" customHeight="1"/>
    <row r="921" customFormat="1" ht="15.75" customHeight="1"/>
    <row r="922" customFormat="1" ht="15.75" customHeight="1"/>
    <row r="923" customFormat="1" ht="15.75" customHeight="1"/>
    <row r="924" customFormat="1" ht="15.75" customHeight="1"/>
    <row r="925" customFormat="1" ht="15.75" customHeight="1"/>
    <row r="926" customFormat="1" ht="15.75" customHeight="1"/>
    <row r="927" customFormat="1" ht="15.75" customHeight="1"/>
    <row r="928" customFormat="1" ht="15.75" customHeight="1"/>
    <row r="929" customFormat="1" ht="15.75" customHeight="1"/>
    <row r="930" customFormat="1" ht="15.75" customHeight="1"/>
    <row r="931" customFormat="1" ht="15.75" customHeight="1"/>
    <row r="932" customFormat="1" ht="15.75" customHeight="1"/>
    <row r="933" customFormat="1" ht="15.75" customHeight="1"/>
    <row r="934" customFormat="1" ht="15.75" customHeight="1"/>
    <row r="935" customFormat="1" ht="15.75" customHeight="1"/>
    <row r="936" customFormat="1" ht="15.75" customHeight="1"/>
    <row r="937" customFormat="1" ht="15.75" customHeight="1"/>
    <row r="938" customFormat="1" ht="15.75" customHeight="1"/>
    <row r="939" customFormat="1" ht="15.75" customHeight="1"/>
    <row r="940" customFormat="1" ht="15.75" customHeight="1"/>
    <row r="941" customFormat="1" ht="15.75" customHeight="1"/>
    <row r="942" customFormat="1" ht="15.75" customHeight="1"/>
    <row r="943" customFormat="1" ht="15.75" customHeight="1"/>
    <row r="944" customFormat="1" ht="15.75" customHeight="1"/>
    <row r="945" customFormat="1" ht="15.75" customHeight="1"/>
    <row r="946" customFormat="1" ht="15.75" customHeight="1"/>
    <row r="947" customFormat="1" ht="15.75" customHeight="1"/>
    <row r="948" customFormat="1" ht="15.75" customHeight="1"/>
    <row r="949" customFormat="1" ht="15.75" customHeight="1"/>
    <row r="950" customFormat="1" ht="15.75" customHeight="1"/>
    <row r="951" customFormat="1" ht="15.75" customHeight="1"/>
    <row r="952" customFormat="1" ht="15.75" customHeight="1"/>
    <row r="953" customFormat="1" ht="15.75" customHeight="1"/>
    <row r="954" customFormat="1" ht="15.75" customHeight="1"/>
    <row r="955" customFormat="1" ht="15.75" customHeight="1"/>
    <row r="956" customFormat="1" ht="15.75" customHeight="1"/>
    <row r="957" customFormat="1" ht="15.75" customHeight="1"/>
    <row r="958" customFormat="1" ht="15.75" customHeight="1"/>
    <row r="959" customFormat="1" ht="15.75" customHeight="1"/>
    <row r="960" customFormat="1" ht="15.75" customHeight="1"/>
    <row r="961" customFormat="1" ht="15.75" customHeight="1"/>
    <row r="962" customFormat="1" ht="15.75" customHeight="1"/>
    <row r="963" customFormat="1" ht="15.75" customHeight="1"/>
    <row r="964" customFormat="1" ht="15.75" customHeight="1"/>
    <row r="965" customFormat="1" ht="15.75" customHeight="1"/>
    <row r="966" customFormat="1" ht="15.75" customHeight="1"/>
    <row r="967" customFormat="1" ht="15.75" customHeight="1"/>
    <row r="968" customFormat="1" ht="15.75" customHeight="1"/>
    <row r="969" customFormat="1" ht="15.75" customHeight="1"/>
    <row r="970" customFormat="1" ht="15.75" customHeight="1"/>
    <row r="971" customFormat="1" ht="15.75" customHeight="1"/>
    <row r="972" customFormat="1" ht="15.75" customHeight="1"/>
    <row r="973" customFormat="1" ht="15.75" customHeight="1"/>
    <row r="974" customFormat="1" ht="15.75" customHeight="1"/>
    <row r="975" customFormat="1" ht="15.75" customHeight="1"/>
    <row r="976" customFormat="1" ht="15.75" customHeight="1"/>
    <row r="977" customFormat="1" ht="15.75" customHeight="1"/>
    <row r="978" customFormat="1" ht="15.75" customHeight="1"/>
    <row r="979" customFormat="1" ht="15.75" customHeight="1"/>
    <row r="980" customFormat="1" ht="15.75" customHeight="1"/>
    <row r="981" customFormat="1" ht="15.75" customHeight="1"/>
    <row r="982" customFormat="1" ht="15.75" customHeight="1"/>
    <row r="983" customFormat="1" ht="15.75" customHeight="1"/>
    <row r="984" customFormat="1" ht="15.75" customHeight="1"/>
    <row r="985" customFormat="1" ht="15.75" customHeight="1"/>
    <row r="986" customFormat="1" ht="15.75" customHeight="1"/>
    <row r="987" customFormat="1" ht="15.75" customHeight="1"/>
    <row r="988" customFormat="1" ht="15.75" customHeight="1"/>
    <row r="989" customFormat="1" ht="15.75" customHeight="1"/>
    <row r="990" customFormat="1" ht="15.75" customHeight="1"/>
    <row r="991" customFormat="1" ht="15.75" customHeight="1"/>
    <row r="992" customFormat="1" ht="15.75" customHeight="1"/>
    <row r="993" customFormat="1" ht="15.75" customHeight="1"/>
    <row r="994" customFormat="1" ht="15.75" customHeight="1"/>
    <row r="995" customFormat="1" ht="15.75" customHeight="1"/>
    <row r="996" customFormat="1" ht="15.75" customHeight="1"/>
    <row r="997" customFormat="1" ht="15.75" customHeight="1"/>
    <row r="998" customFormat="1" ht="15.75" customHeight="1"/>
    <row r="999" customFormat="1" ht="15.75" customHeight="1"/>
  </sheetData>
  <mergeCells count="14">
    <mergeCell ref="A6:I6"/>
    <mergeCell ref="A7:I7"/>
    <mergeCell ref="A8:I8"/>
    <mergeCell ref="A9:I9"/>
    <mergeCell ref="A12:I12"/>
    <mergeCell ref="A15:H15"/>
    <mergeCell ref="A21:H21"/>
    <mergeCell ref="A43:H43"/>
    <mergeCell ref="A45:H45"/>
    <mergeCell ref="A50:H50"/>
    <mergeCell ref="A54:H54"/>
    <mergeCell ref="A59:H59"/>
    <mergeCell ref="A64:H64"/>
    <mergeCell ref="A66:H66"/>
  </mergeCells>
  <pageMargins left="0.75" right="0.75" top="1" bottom="1" header="0.5" footer="0.5"/>
  <headerFooter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000"/>
  <sheetViews>
    <sheetView topLeftCell="A25" workbookViewId="0">
      <selection activeCell="A14" sqref="A14"/>
    </sheetView>
  </sheetViews>
  <sheetFormatPr defaultColWidth="12.6285714285714" defaultRowHeight="15" customHeight="1"/>
  <cols>
    <col min="1" max="1" width="20.1333333333333" customWidth="1"/>
    <col min="2" max="2" width="19.8761904761905" customWidth="1"/>
    <col min="3" max="3" width="81.8761904761905" customWidth="1"/>
    <col min="4" max="4" width="16.752380952381" customWidth="1"/>
    <col min="5" max="5" width="13.5047619047619" customWidth="1"/>
    <col min="6" max="6" width="17.3809523809524" customWidth="1"/>
    <col min="7" max="7" width="12.5714285714286" customWidth="1"/>
    <col min="8" max="8" width="20.247619047619" customWidth="1"/>
    <col min="9" max="9" width="20.3809523809524" customWidth="1"/>
  </cols>
  <sheetData>
    <row r="1" ht="15.75" customHeight="1" spans="1:9">
      <c r="A1" s="1"/>
      <c r="B1" s="2"/>
      <c r="C1" s="2"/>
      <c r="D1" s="2"/>
      <c r="E1" s="2"/>
      <c r="F1" s="3"/>
      <c r="G1" s="2"/>
      <c r="H1" s="2"/>
      <c r="I1" s="2"/>
    </row>
    <row r="2" ht="15.75" customHeight="1" spans="1:9">
      <c r="A2" s="4"/>
      <c r="B2" s="2"/>
      <c r="C2" s="2"/>
      <c r="D2" s="2"/>
      <c r="E2" s="2"/>
      <c r="F2" s="3"/>
      <c r="G2" s="2"/>
      <c r="H2" s="2"/>
      <c r="I2" s="2"/>
    </row>
    <row r="3" ht="15.75" customHeight="1" spans="1:9">
      <c r="A3" s="5"/>
      <c r="B3" s="2"/>
      <c r="C3" s="2"/>
      <c r="D3" s="2"/>
      <c r="E3" s="2"/>
      <c r="F3" s="3"/>
      <c r="G3" s="2"/>
      <c r="H3" s="2"/>
      <c r="I3" s="2"/>
    </row>
    <row r="4" ht="15.75" customHeight="1" spans="1:9">
      <c r="A4" s="5"/>
      <c r="B4" s="2"/>
      <c r="C4" s="2"/>
      <c r="D4" s="2"/>
      <c r="E4" s="2"/>
      <c r="F4" s="3"/>
      <c r="G4" s="2"/>
      <c r="H4" s="2"/>
      <c r="I4" s="2"/>
    </row>
    <row r="5" ht="15.75" customHeight="1" spans="1:9">
      <c r="A5" s="6"/>
      <c r="B5" s="7"/>
      <c r="C5" s="2"/>
      <c r="D5" s="2"/>
      <c r="E5" s="2"/>
      <c r="F5" s="3"/>
      <c r="G5" s="2"/>
      <c r="H5" s="2"/>
      <c r="I5" s="2"/>
    </row>
    <row r="6" customFormat="1" ht="15.75" customHeight="1" spans="1:1">
      <c r="A6" s="8" t="s">
        <v>0</v>
      </c>
    </row>
    <row r="7" customFormat="1" ht="15.75" customHeight="1" spans="1:1">
      <c r="A7" s="8" t="s">
        <v>1</v>
      </c>
    </row>
    <row r="8" customFormat="1" ht="15.75" customHeight="1" spans="1:1">
      <c r="A8" s="9" t="s">
        <v>3</v>
      </c>
    </row>
    <row r="9" customFormat="1" ht="15.75" customHeight="1" spans="1:1">
      <c r="A9" s="8" t="s">
        <v>2</v>
      </c>
    </row>
    <row r="10" ht="15.75" customHeight="1"/>
    <row r="11" ht="15.75" customHeight="1" spans="1:9">
      <c r="A11" s="10"/>
      <c r="B11" s="11"/>
      <c r="C11" s="11"/>
      <c r="D11" s="12"/>
      <c r="E11" s="12"/>
      <c r="F11" s="13"/>
      <c r="G11" s="11"/>
      <c r="H11" s="12"/>
      <c r="I11" s="92"/>
    </row>
    <row r="12" ht="15.75" customHeight="1" spans="1:9">
      <c r="A12" s="14" t="s">
        <v>5</v>
      </c>
      <c r="B12" s="15"/>
      <c r="C12" s="15"/>
      <c r="D12" s="15"/>
      <c r="E12" s="15"/>
      <c r="F12" s="15"/>
      <c r="G12" s="15"/>
      <c r="H12" s="15"/>
      <c r="I12" s="15"/>
    </row>
    <row r="13" ht="15.75" customHeight="1" spans="1:9">
      <c r="A13" s="6"/>
      <c r="B13" s="11"/>
      <c r="C13" s="11"/>
      <c r="D13" s="12"/>
      <c r="E13" s="12"/>
      <c r="F13" s="13"/>
      <c r="G13" s="11"/>
      <c r="H13" s="12"/>
      <c r="I13" s="12"/>
    </row>
    <row r="14" ht="50" customHeight="1" spans="1:9">
      <c r="A14" s="16" t="s">
        <v>6</v>
      </c>
      <c r="B14" s="17" t="s">
        <v>7</v>
      </c>
      <c r="C14" s="18" t="s">
        <v>8</v>
      </c>
      <c r="D14" s="18" t="s">
        <v>9</v>
      </c>
      <c r="E14" s="18" t="s">
        <v>10</v>
      </c>
      <c r="F14" s="19" t="s">
        <v>11</v>
      </c>
      <c r="G14" s="18" t="s">
        <v>12</v>
      </c>
      <c r="H14" s="20" t="s">
        <v>13</v>
      </c>
      <c r="I14" s="18" t="s">
        <v>14</v>
      </c>
    </row>
    <row r="15" ht="18.75" customHeight="1" spans="1:9">
      <c r="A15" s="21" t="s">
        <v>15</v>
      </c>
      <c r="B15" s="22"/>
      <c r="C15" s="22"/>
      <c r="D15" s="22"/>
      <c r="E15" s="22"/>
      <c r="F15" s="22"/>
      <c r="G15" s="22"/>
      <c r="H15" s="23"/>
      <c r="I15" s="180">
        <f>SUM(F16:F28)</f>
        <v>387013</v>
      </c>
    </row>
    <row r="16" ht="15.75" customHeight="1" spans="1:9">
      <c r="A16" s="73" t="s">
        <v>2448</v>
      </c>
      <c r="B16" s="50" t="s">
        <v>278</v>
      </c>
      <c r="C16" s="72" t="s">
        <v>2449</v>
      </c>
      <c r="D16" s="206">
        <v>45824</v>
      </c>
      <c r="E16" s="206">
        <v>45832</v>
      </c>
      <c r="F16" s="83">
        <v>26600</v>
      </c>
      <c r="G16" s="217">
        <v>45835</v>
      </c>
      <c r="H16" s="32">
        <v>1000000000</v>
      </c>
      <c r="I16" s="213"/>
    </row>
    <row r="17" ht="17.25" customHeight="1" spans="1:9">
      <c r="A17" s="25" t="s">
        <v>2450</v>
      </c>
      <c r="B17" s="28" t="s">
        <v>278</v>
      </c>
      <c r="C17" s="25" t="s">
        <v>2451</v>
      </c>
      <c r="D17" s="26">
        <v>45826</v>
      </c>
      <c r="E17" s="26">
        <v>45831</v>
      </c>
      <c r="F17" s="27">
        <v>8708</v>
      </c>
      <c r="G17" s="217">
        <v>45835</v>
      </c>
      <c r="H17" s="28">
        <v>1000000000</v>
      </c>
      <c r="I17" s="146"/>
    </row>
    <row r="18" ht="17.25" customHeight="1" spans="1:9">
      <c r="A18" s="107" t="s">
        <v>2452</v>
      </c>
      <c r="B18" s="28" t="s">
        <v>278</v>
      </c>
      <c r="C18" s="25" t="s">
        <v>2453</v>
      </c>
      <c r="D18" s="31">
        <v>45826</v>
      </c>
      <c r="E18" s="31">
        <v>45831</v>
      </c>
      <c r="F18" s="27">
        <v>38700</v>
      </c>
      <c r="G18" s="217">
        <v>45835</v>
      </c>
      <c r="H18" s="59">
        <v>1000000000</v>
      </c>
      <c r="I18" s="146"/>
    </row>
    <row r="19" ht="17.25" customHeight="1" spans="1:9">
      <c r="A19" s="107" t="s">
        <v>2454</v>
      </c>
      <c r="B19" s="28" t="s">
        <v>278</v>
      </c>
      <c r="C19" s="25" t="s">
        <v>2455</v>
      </c>
      <c r="D19" s="31">
        <v>45826</v>
      </c>
      <c r="E19" s="31">
        <v>45831</v>
      </c>
      <c r="F19" s="27">
        <v>45900</v>
      </c>
      <c r="G19" s="217">
        <v>45835</v>
      </c>
      <c r="H19" s="59">
        <v>1000000000</v>
      </c>
      <c r="I19" s="146"/>
    </row>
    <row r="20" ht="17.25" customHeight="1" spans="1:10">
      <c r="A20" s="73" t="s">
        <v>2456</v>
      </c>
      <c r="B20" s="50" t="s">
        <v>278</v>
      </c>
      <c r="C20" s="73" t="s">
        <v>2457</v>
      </c>
      <c r="D20" s="85">
        <v>45831</v>
      </c>
      <c r="E20" s="85">
        <v>45831</v>
      </c>
      <c r="F20" s="83">
        <v>140000</v>
      </c>
      <c r="G20" s="217">
        <v>45835</v>
      </c>
      <c r="H20" s="50">
        <v>1000000000</v>
      </c>
      <c r="I20" s="213"/>
      <c r="J20" s="230"/>
    </row>
    <row r="21" ht="17.25" customHeight="1" spans="1:10">
      <c r="A21" s="73" t="s">
        <v>2458</v>
      </c>
      <c r="B21" s="50" t="s">
        <v>278</v>
      </c>
      <c r="C21" s="73" t="s">
        <v>2459</v>
      </c>
      <c r="D21" s="85">
        <v>45831</v>
      </c>
      <c r="E21" s="85">
        <v>45831</v>
      </c>
      <c r="F21" s="83">
        <v>3600</v>
      </c>
      <c r="G21" s="217">
        <v>45835</v>
      </c>
      <c r="H21" s="50">
        <v>1000000000</v>
      </c>
      <c r="I21" s="213"/>
      <c r="J21" s="230"/>
    </row>
    <row r="22" ht="17.25" customHeight="1" spans="1:9">
      <c r="A22" s="73" t="s">
        <v>2460</v>
      </c>
      <c r="B22" s="50" t="s">
        <v>278</v>
      </c>
      <c r="C22" s="73" t="s">
        <v>2461</v>
      </c>
      <c r="D22" s="52">
        <v>45831</v>
      </c>
      <c r="E22" s="52">
        <v>45831</v>
      </c>
      <c r="F22" s="83">
        <v>1600</v>
      </c>
      <c r="G22" s="217">
        <v>45835</v>
      </c>
      <c r="H22" s="32">
        <v>1000000000</v>
      </c>
      <c r="I22" s="213"/>
    </row>
    <row r="23" ht="17.25" customHeight="1" spans="1:9">
      <c r="A23" s="25" t="s">
        <v>2462</v>
      </c>
      <c r="B23" s="28" t="s">
        <v>278</v>
      </c>
      <c r="C23" s="25" t="s">
        <v>2463</v>
      </c>
      <c r="D23" s="26">
        <v>45831</v>
      </c>
      <c r="E23" s="26">
        <v>45831</v>
      </c>
      <c r="F23" s="27">
        <v>22200</v>
      </c>
      <c r="G23" s="217">
        <v>45835</v>
      </c>
      <c r="H23" s="28">
        <v>1000000000</v>
      </c>
      <c r="I23" s="146"/>
    </row>
    <row r="24" ht="17.25" customHeight="1" spans="1:9">
      <c r="A24" s="25" t="s">
        <v>2464</v>
      </c>
      <c r="B24" s="28" t="s">
        <v>278</v>
      </c>
      <c r="C24" s="25" t="s">
        <v>2465</v>
      </c>
      <c r="D24" s="26">
        <v>45831</v>
      </c>
      <c r="E24" s="26">
        <v>45831</v>
      </c>
      <c r="F24" s="27">
        <v>2000</v>
      </c>
      <c r="G24" s="217">
        <v>45835</v>
      </c>
      <c r="H24" s="59">
        <v>1000000000</v>
      </c>
      <c r="I24" s="146"/>
    </row>
    <row r="25" ht="17.25" customHeight="1" spans="1:9">
      <c r="A25" s="25" t="s">
        <v>2466</v>
      </c>
      <c r="B25" s="28" t="s">
        <v>278</v>
      </c>
      <c r="C25" s="196" t="s">
        <v>2467</v>
      </c>
      <c r="D25" s="31">
        <v>45831</v>
      </c>
      <c r="E25" s="31">
        <v>45832</v>
      </c>
      <c r="F25" s="27">
        <v>1200</v>
      </c>
      <c r="G25" s="217">
        <v>45835</v>
      </c>
      <c r="H25" s="59">
        <v>1000000000</v>
      </c>
      <c r="I25" s="146"/>
    </row>
    <row r="26" ht="17.25" customHeight="1" spans="1:9">
      <c r="A26" s="25" t="s">
        <v>2468</v>
      </c>
      <c r="B26" s="28" t="s">
        <v>278</v>
      </c>
      <c r="C26" s="196" t="s">
        <v>2469</v>
      </c>
      <c r="D26" s="31">
        <v>45831</v>
      </c>
      <c r="E26" s="31">
        <v>45832</v>
      </c>
      <c r="F26" s="218">
        <v>6000</v>
      </c>
      <c r="G26" s="217">
        <v>45835</v>
      </c>
      <c r="H26" s="59">
        <v>1000000000</v>
      </c>
      <c r="I26" s="146"/>
    </row>
    <row r="27" ht="17.25" customHeight="1" spans="1:9">
      <c r="A27" s="25" t="s">
        <v>2470</v>
      </c>
      <c r="B27" s="28" t="s">
        <v>278</v>
      </c>
      <c r="C27" s="25" t="s">
        <v>2471</v>
      </c>
      <c r="D27" s="31">
        <v>45831</v>
      </c>
      <c r="E27" s="31">
        <v>45832</v>
      </c>
      <c r="F27" s="27">
        <v>5000</v>
      </c>
      <c r="G27" s="217">
        <v>45835</v>
      </c>
      <c r="H27" s="59">
        <v>1000000000</v>
      </c>
      <c r="I27" s="146"/>
    </row>
    <row r="28" ht="17.25" customHeight="1" spans="1:9">
      <c r="A28" s="25" t="s">
        <v>2472</v>
      </c>
      <c r="B28" s="28" t="s">
        <v>278</v>
      </c>
      <c r="C28" s="25" t="s">
        <v>2473</v>
      </c>
      <c r="D28" s="31">
        <v>45832</v>
      </c>
      <c r="E28" s="31">
        <v>45832</v>
      </c>
      <c r="F28" s="157">
        <v>85505</v>
      </c>
      <c r="G28" s="217">
        <v>45835</v>
      </c>
      <c r="H28" s="59">
        <v>1000000000</v>
      </c>
      <c r="I28" s="146"/>
    </row>
    <row r="29" ht="24.75" customHeight="1" spans="1:40">
      <c r="A29" s="21" t="s">
        <v>20</v>
      </c>
      <c r="B29" s="22"/>
      <c r="C29" s="22"/>
      <c r="D29" s="22"/>
      <c r="E29" s="22"/>
      <c r="F29" s="22"/>
      <c r="G29" s="22"/>
      <c r="H29" s="23"/>
      <c r="I29" s="180">
        <f>SUM(F30:F58)</f>
        <v>172250.04</v>
      </c>
      <c r="AN29" s="102"/>
    </row>
    <row r="30" ht="15.75" customHeight="1" spans="1:9">
      <c r="A30" s="33" t="s">
        <v>2474</v>
      </c>
      <c r="B30" s="33" t="s">
        <v>637</v>
      </c>
      <c r="C30" s="127" t="s">
        <v>794</v>
      </c>
      <c r="D30" s="40">
        <v>45095</v>
      </c>
      <c r="E30" s="40">
        <v>45831</v>
      </c>
      <c r="F30" s="126">
        <v>8443.98</v>
      </c>
      <c r="G30" s="128">
        <v>45835</v>
      </c>
      <c r="H30" s="135">
        <v>1000000000</v>
      </c>
      <c r="I30" s="144"/>
    </row>
    <row r="31" ht="15.75" customHeight="1" spans="1:9">
      <c r="A31" s="219" t="s">
        <v>2475</v>
      </c>
      <c r="B31" s="219" t="s">
        <v>237</v>
      </c>
      <c r="C31" s="33" t="s">
        <v>238</v>
      </c>
      <c r="D31" s="40">
        <v>45095</v>
      </c>
      <c r="E31" s="40">
        <v>45831</v>
      </c>
      <c r="F31" s="126">
        <v>877.5</v>
      </c>
      <c r="G31" s="128">
        <v>45835</v>
      </c>
      <c r="H31" s="34">
        <v>1000000000</v>
      </c>
      <c r="I31" s="144"/>
    </row>
    <row r="32" ht="15.75" customHeight="1" spans="1:9">
      <c r="A32" s="219" t="s">
        <v>2476</v>
      </c>
      <c r="B32" s="219" t="s">
        <v>481</v>
      </c>
      <c r="C32" s="33" t="s">
        <v>482</v>
      </c>
      <c r="D32" s="40">
        <v>45095</v>
      </c>
      <c r="E32" s="40">
        <v>45832</v>
      </c>
      <c r="F32" s="126">
        <v>3814.9</v>
      </c>
      <c r="G32" s="220">
        <v>45835</v>
      </c>
      <c r="H32" s="34">
        <v>1000000000</v>
      </c>
      <c r="I32" s="144"/>
    </row>
    <row r="33" ht="15.75" customHeight="1" spans="1:9">
      <c r="A33" s="25" t="s">
        <v>2477</v>
      </c>
      <c r="B33" s="25" t="s">
        <v>2478</v>
      </c>
      <c r="C33" s="25" t="s">
        <v>2479</v>
      </c>
      <c r="D33" s="57">
        <v>45095</v>
      </c>
      <c r="E33" s="57">
        <v>45833</v>
      </c>
      <c r="F33" s="54">
        <v>299.68</v>
      </c>
      <c r="G33" s="217">
        <v>45835</v>
      </c>
      <c r="H33" s="59">
        <v>1000000000</v>
      </c>
      <c r="I33" s="146"/>
    </row>
    <row r="34" ht="15.75" customHeight="1" spans="1:9">
      <c r="A34" s="25" t="s">
        <v>2480</v>
      </c>
      <c r="B34" s="107" t="s">
        <v>113</v>
      </c>
      <c r="C34" s="25" t="s">
        <v>114</v>
      </c>
      <c r="D34" s="57">
        <v>45817</v>
      </c>
      <c r="E34" s="57">
        <v>45832</v>
      </c>
      <c r="F34" s="58">
        <v>11668.5</v>
      </c>
      <c r="G34" s="217">
        <v>45835</v>
      </c>
      <c r="H34" s="28">
        <v>1000000000</v>
      </c>
      <c r="I34" s="146"/>
    </row>
    <row r="35" ht="15.75" customHeight="1" spans="1:9">
      <c r="A35" s="25" t="s">
        <v>2481</v>
      </c>
      <c r="B35" s="25" t="s">
        <v>1116</v>
      </c>
      <c r="C35" s="25" t="s">
        <v>296</v>
      </c>
      <c r="D35" s="57">
        <v>45824</v>
      </c>
      <c r="E35" s="57">
        <v>45833</v>
      </c>
      <c r="F35" s="58">
        <v>6363.88</v>
      </c>
      <c r="G35" s="217">
        <v>45835</v>
      </c>
      <c r="H35" s="59">
        <v>1000000000</v>
      </c>
      <c r="I35" s="146"/>
    </row>
    <row r="36" ht="15.75" customHeight="1" spans="1:9">
      <c r="A36" s="25" t="s">
        <v>2482</v>
      </c>
      <c r="B36" s="25" t="s">
        <v>481</v>
      </c>
      <c r="C36" s="25" t="s">
        <v>482</v>
      </c>
      <c r="D36" s="57">
        <v>45825</v>
      </c>
      <c r="E36" s="57">
        <v>45831</v>
      </c>
      <c r="F36" s="58">
        <v>7629.8</v>
      </c>
      <c r="G36" s="217">
        <v>45835</v>
      </c>
      <c r="H36" s="28">
        <v>1000000000</v>
      </c>
      <c r="I36" s="146"/>
    </row>
    <row r="37" ht="15.75" customHeight="1" spans="1:9">
      <c r="A37" s="25" t="s">
        <v>2483</v>
      </c>
      <c r="B37" s="25" t="s">
        <v>63</v>
      </c>
      <c r="C37" s="25" t="s">
        <v>64</v>
      </c>
      <c r="D37" s="57">
        <v>45825</v>
      </c>
      <c r="E37" s="57">
        <v>45831</v>
      </c>
      <c r="F37" s="58">
        <v>545.72</v>
      </c>
      <c r="G37" s="217">
        <v>45835</v>
      </c>
      <c r="H37" s="28">
        <v>1000000000</v>
      </c>
      <c r="I37" s="146"/>
    </row>
    <row r="38" ht="15.75" customHeight="1" spans="1:9">
      <c r="A38" s="25" t="s">
        <v>2484</v>
      </c>
      <c r="B38" s="25" t="s">
        <v>1421</v>
      </c>
      <c r="C38" s="25" t="s">
        <v>1556</v>
      </c>
      <c r="D38" s="57">
        <v>45825</v>
      </c>
      <c r="E38" s="57">
        <v>45831</v>
      </c>
      <c r="F38" s="54">
        <v>8162.8</v>
      </c>
      <c r="G38" s="217">
        <v>45835</v>
      </c>
      <c r="H38" s="75">
        <v>1000000000</v>
      </c>
      <c r="I38" s="146"/>
    </row>
    <row r="39" ht="15.75" customHeight="1" spans="1:9">
      <c r="A39" s="25" t="s">
        <v>2485</v>
      </c>
      <c r="B39" s="25" t="s">
        <v>1116</v>
      </c>
      <c r="C39" s="25" t="s">
        <v>199</v>
      </c>
      <c r="D39" s="57">
        <v>45825</v>
      </c>
      <c r="E39" s="57">
        <v>45832</v>
      </c>
      <c r="F39" s="58">
        <v>5494.9</v>
      </c>
      <c r="G39" s="217">
        <v>45835</v>
      </c>
      <c r="H39" s="28">
        <v>1000000000</v>
      </c>
      <c r="I39" s="146"/>
    </row>
    <row r="40" ht="15.75" customHeight="1" spans="1:9">
      <c r="A40" s="25" t="s">
        <v>2486</v>
      </c>
      <c r="B40" s="25" t="s">
        <v>208</v>
      </c>
      <c r="C40" s="69" t="s">
        <v>209</v>
      </c>
      <c r="D40" s="57">
        <v>45825</v>
      </c>
      <c r="E40" s="57">
        <v>45832</v>
      </c>
      <c r="F40" s="58">
        <v>4940.36</v>
      </c>
      <c r="G40" s="217">
        <v>45835</v>
      </c>
      <c r="H40" s="28">
        <v>1000000000</v>
      </c>
      <c r="I40" s="146"/>
    </row>
    <row r="41" ht="15.75" customHeight="1" spans="1:9">
      <c r="A41" s="25" t="s">
        <v>2487</v>
      </c>
      <c r="B41" s="25" t="s">
        <v>198</v>
      </c>
      <c r="C41" s="25" t="s">
        <v>199</v>
      </c>
      <c r="D41" s="57">
        <v>45831</v>
      </c>
      <c r="E41" s="57">
        <v>45832</v>
      </c>
      <c r="F41" s="54">
        <v>627</v>
      </c>
      <c r="G41" s="217">
        <v>45835</v>
      </c>
      <c r="H41" s="28">
        <v>1000000000</v>
      </c>
      <c r="I41" s="146"/>
    </row>
    <row r="42" ht="15.75" customHeight="1" spans="1:9">
      <c r="A42" s="33" t="s">
        <v>2488</v>
      </c>
      <c r="B42" s="33" t="s">
        <v>1421</v>
      </c>
      <c r="C42" s="33" t="s">
        <v>1556</v>
      </c>
      <c r="D42" s="40">
        <v>45831</v>
      </c>
      <c r="E42" s="40">
        <v>45832</v>
      </c>
      <c r="F42" s="126">
        <v>12498.41</v>
      </c>
      <c r="G42" s="220">
        <v>45835</v>
      </c>
      <c r="H42" s="34">
        <v>1000000000</v>
      </c>
      <c r="I42" s="144"/>
    </row>
    <row r="43" ht="17.25" customHeight="1" spans="1:9">
      <c r="A43" s="33" t="s">
        <v>2489</v>
      </c>
      <c r="B43" s="33" t="s">
        <v>113</v>
      </c>
      <c r="C43" s="33" t="s">
        <v>1013</v>
      </c>
      <c r="D43" s="40">
        <v>45831</v>
      </c>
      <c r="E43" s="40">
        <v>45832</v>
      </c>
      <c r="F43" s="126">
        <v>10058.5</v>
      </c>
      <c r="G43" s="220">
        <v>45835</v>
      </c>
      <c r="H43" s="34">
        <v>1000000000</v>
      </c>
      <c r="I43" s="144"/>
    </row>
    <row r="44" ht="15.75" customHeight="1" spans="1:9">
      <c r="A44" s="33" t="s">
        <v>2490</v>
      </c>
      <c r="B44" s="33" t="s">
        <v>2491</v>
      </c>
      <c r="C44" s="33" t="s">
        <v>2492</v>
      </c>
      <c r="D44" s="40">
        <v>45831</v>
      </c>
      <c r="E44" s="40">
        <v>45832</v>
      </c>
      <c r="F44" s="126">
        <v>5749.63</v>
      </c>
      <c r="G44" s="128">
        <v>45835</v>
      </c>
      <c r="H44" s="34">
        <v>1000000000</v>
      </c>
      <c r="I44" s="144"/>
    </row>
    <row r="45" ht="15.75" customHeight="1" spans="1:9">
      <c r="A45" s="33" t="s">
        <v>2493</v>
      </c>
      <c r="B45" s="33" t="s">
        <v>821</v>
      </c>
      <c r="C45" s="33" t="s">
        <v>822</v>
      </c>
      <c r="D45" s="40">
        <v>45831</v>
      </c>
      <c r="E45" s="40">
        <v>45832</v>
      </c>
      <c r="F45" s="126">
        <v>8901.66</v>
      </c>
      <c r="G45" s="128">
        <v>45835</v>
      </c>
      <c r="H45" s="44">
        <v>1000000000</v>
      </c>
      <c r="I45" s="144"/>
    </row>
    <row r="46" ht="15.75" customHeight="1" spans="1:9">
      <c r="A46" s="33" t="s">
        <v>2494</v>
      </c>
      <c r="B46" s="33" t="s">
        <v>286</v>
      </c>
      <c r="C46" s="33" t="s">
        <v>287</v>
      </c>
      <c r="D46" s="40">
        <v>45831</v>
      </c>
      <c r="E46" s="40">
        <v>45833</v>
      </c>
      <c r="F46" s="126">
        <v>16531.99</v>
      </c>
      <c r="G46" s="220">
        <v>45835</v>
      </c>
      <c r="H46" s="44">
        <v>1000000000</v>
      </c>
      <c r="I46" s="144"/>
    </row>
    <row r="47" ht="15.75" customHeight="1" spans="1:9">
      <c r="A47" s="33" t="s">
        <v>2495</v>
      </c>
      <c r="B47" s="33" t="s">
        <v>110</v>
      </c>
      <c r="C47" s="33" t="s">
        <v>111</v>
      </c>
      <c r="D47" s="40">
        <v>45831</v>
      </c>
      <c r="E47" s="40">
        <v>45833</v>
      </c>
      <c r="F47" s="126">
        <v>10632</v>
      </c>
      <c r="G47" s="220">
        <v>45835</v>
      </c>
      <c r="H47" s="44">
        <v>1000000000</v>
      </c>
      <c r="I47" s="144"/>
    </row>
    <row r="48" ht="15.75" customHeight="1" spans="1:9">
      <c r="A48" s="25" t="s">
        <v>2496</v>
      </c>
      <c r="B48" s="25" t="s">
        <v>208</v>
      </c>
      <c r="C48" s="25" t="s">
        <v>209</v>
      </c>
      <c r="D48" s="57">
        <v>45831</v>
      </c>
      <c r="E48" s="57">
        <v>45833</v>
      </c>
      <c r="F48" s="58">
        <v>3765.62</v>
      </c>
      <c r="G48" s="217">
        <v>45835</v>
      </c>
      <c r="H48" s="59">
        <v>1000000000</v>
      </c>
      <c r="I48" s="146"/>
    </row>
    <row r="49" ht="15.75" customHeight="1" spans="1:9">
      <c r="A49" s="25" t="s">
        <v>2497</v>
      </c>
      <c r="B49" s="25" t="s">
        <v>138</v>
      </c>
      <c r="C49" s="25" t="s">
        <v>476</v>
      </c>
      <c r="D49" s="57">
        <v>45831</v>
      </c>
      <c r="E49" s="57">
        <v>45833</v>
      </c>
      <c r="F49" s="54">
        <v>76.78</v>
      </c>
      <c r="G49" s="217">
        <v>45835</v>
      </c>
      <c r="H49" s="28">
        <v>1000000000</v>
      </c>
      <c r="I49" s="146"/>
    </row>
    <row r="50" ht="15.75" customHeight="1" spans="1:9">
      <c r="A50" s="25" t="s">
        <v>2498</v>
      </c>
      <c r="B50" s="25" t="s">
        <v>208</v>
      </c>
      <c r="C50" s="25" t="s">
        <v>209</v>
      </c>
      <c r="D50" s="57">
        <v>45831</v>
      </c>
      <c r="E50" s="57">
        <v>45833</v>
      </c>
      <c r="F50" s="58">
        <v>428.38</v>
      </c>
      <c r="G50" s="217">
        <v>45835</v>
      </c>
      <c r="H50" s="28">
        <v>1000000000</v>
      </c>
      <c r="I50" s="146"/>
    </row>
    <row r="51" ht="15.75" customHeight="1" spans="1:9">
      <c r="A51" s="25" t="s">
        <v>2499</v>
      </c>
      <c r="B51" s="25" t="s">
        <v>1116</v>
      </c>
      <c r="C51" s="25" t="s">
        <v>296</v>
      </c>
      <c r="D51" s="57">
        <v>45831</v>
      </c>
      <c r="E51" s="57">
        <v>45833</v>
      </c>
      <c r="F51" s="54">
        <v>9781.1</v>
      </c>
      <c r="G51" s="217">
        <v>45835</v>
      </c>
      <c r="H51" s="28">
        <v>1000000000</v>
      </c>
      <c r="I51" s="146"/>
    </row>
    <row r="52" ht="15.75" customHeight="1" spans="1:9">
      <c r="A52" s="25" t="s">
        <v>2500</v>
      </c>
      <c r="B52" s="25" t="s">
        <v>1116</v>
      </c>
      <c r="C52" s="25" t="s">
        <v>199</v>
      </c>
      <c r="D52" s="57">
        <v>45831</v>
      </c>
      <c r="E52" s="57">
        <v>45833</v>
      </c>
      <c r="F52" s="54">
        <v>748</v>
      </c>
      <c r="G52" s="217">
        <v>45835</v>
      </c>
      <c r="H52" s="28">
        <v>1000000000</v>
      </c>
      <c r="I52" s="146"/>
    </row>
    <row r="53" ht="15.75" customHeight="1" spans="1:9">
      <c r="A53" s="25" t="s">
        <v>2501</v>
      </c>
      <c r="B53" s="25" t="s">
        <v>127</v>
      </c>
      <c r="C53" s="25" t="s">
        <v>686</v>
      </c>
      <c r="D53" s="57">
        <v>45832</v>
      </c>
      <c r="E53" s="57">
        <v>45832</v>
      </c>
      <c r="F53" s="54">
        <v>11312.52</v>
      </c>
      <c r="G53" s="217">
        <v>45835</v>
      </c>
      <c r="H53" s="28">
        <v>1000000000</v>
      </c>
      <c r="I53" s="146"/>
    </row>
    <row r="54" ht="15.75" customHeight="1" spans="1:9">
      <c r="A54" s="25" t="s">
        <v>2502</v>
      </c>
      <c r="B54" s="25" t="s">
        <v>198</v>
      </c>
      <c r="C54" s="25" t="s">
        <v>296</v>
      </c>
      <c r="D54" s="57">
        <v>45832</v>
      </c>
      <c r="E54" s="57">
        <v>45833</v>
      </c>
      <c r="F54" s="58">
        <v>1278.06</v>
      </c>
      <c r="G54" s="217">
        <v>45835</v>
      </c>
      <c r="H54" s="28">
        <v>1000000000</v>
      </c>
      <c r="I54" s="146"/>
    </row>
    <row r="55" ht="15.75" customHeight="1" spans="1:9">
      <c r="A55" s="221" t="s">
        <v>2503</v>
      </c>
      <c r="B55" s="221" t="s">
        <v>637</v>
      </c>
      <c r="C55" s="221" t="s">
        <v>794</v>
      </c>
      <c r="D55" s="222">
        <v>45832</v>
      </c>
      <c r="E55" s="222">
        <v>45833</v>
      </c>
      <c r="F55" s="223">
        <v>8443.98</v>
      </c>
      <c r="G55" s="128">
        <v>45835</v>
      </c>
      <c r="H55" s="224">
        <v>1000000000</v>
      </c>
      <c r="I55" s="144"/>
    </row>
    <row r="56" ht="15.75" customHeight="1" spans="1:9">
      <c r="A56" s="225" t="s">
        <v>2504</v>
      </c>
      <c r="B56" s="225" t="s">
        <v>63</v>
      </c>
      <c r="C56" s="225" t="s">
        <v>64</v>
      </c>
      <c r="D56" s="57">
        <v>45832</v>
      </c>
      <c r="E56" s="57">
        <v>45834</v>
      </c>
      <c r="F56" s="226">
        <v>12026.47</v>
      </c>
      <c r="G56" s="217">
        <v>45835</v>
      </c>
      <c r="H56" s="103">
        <v>1000000000</v>
      </c>
      <c r="I56" s="146"/>
    </row>
    <row r="57" ht="15.75" customHeight="1" spans="1:9">
      <c r="A57" s="225" t="s">
        <v>2505</v>
      </c>
      <c r="B57" s="225" t="s">
        <v>493</v>
      </c>
      <c r="C57" s="225" t="s">
        <v>611</v>
      </c>
      <c r="D57" s="57">
        <v>45833</v>
      </c>
      <c r="E57" s="57">
        <v>45834</v>
      </c>
      <c r="F57" s="226">
        <v>176</v>
      </c>
      <c r="G57" s="217">
        <v>45835</v>
      </c>
      <c r="H57" s="103">
        <v>1000000000</v>
      </c>
      <c r="I57" s="146"/>
    </row>
    <row r="58" ht="15.75" customHeight="1" spans="1:9">
      <c r="A58" s="225" t="s">
        <v>2506</v>
      </c>
      <c r="B58" s="225" t="s">
        <v>76</v>
      </c>
      <c r="C58" s="225" t="s">
        <v>2507</v>
      </c>
      <c r="D58" s="57">
        <v>45834</v>
      </c>
      <c r="E58" s="57">
        <v>45834</v>
      </c>
      <c r="F58" s="226">
        <v>971.92</v>
      </c>
      <c r="G58" s="217">
        <v>45835</v>
      </c>
      <c r="H58" s="103">
        <v>1000000000</v>
      </c>
      <c r="I58" s="146"/>
    </row>
    <row r="59" ht="15.75" customHeight="1" spans="1:9">
      <c r="A59" s="21" t="s">
        <v>40</v>
      </c>
      <c r="B59" s="22"/>
      <c r="C59" s="22"/>
      <c r="D59" s="22"/>
      <c r="E59" s="22"/>
      <c r="F59" s="22"/>
      <c r="G59" s="22"/>
      <c r="H59" s="23"/>
      <c r="I59" s="93">
        <f>SUM(F60)</f>
        <v>0</v>
      </c>
    </row>
    <row r="60" customHeight="1" spans="1:9">
      <c r="A60" s="74"/>
      <c r="B60" s="75"/>
      <c r="C60" s="74"/>
      <c r="D60" s="75"/>
      <c r="E60" s="75"/>
      <c r="F60" s="76"/>
      <c r="G60" s="75"/>
      <c r="H60" s="75"/>
      <c r="I60" s="25"/>
    </row>
    <row r="61" ht="15.75" customHeight="1" spans="1:9">
      <c r="A61" s="227" t="s">
        <v>41</v>
      </c>
      <c r="B61" s="228"/>
      <c r="C61" s="228"/>
      <c r="D61" s="228"/>
      <c r="E61" s="228"/>
      <c r="F61" s="228"/>
      <c r="G61" s="228"/>
      <c r="H61" s="229"/>
      <c r="I61" s="231">
        <f>SUM(F62:F65)</f>
        <v>175315.52</v>
      </c>
    </row>
    <row r="62" ht="15.75" customHeight="1" spans="1:9">
      <c r="A62" s="46" t="s">
        <v>2508</v>
      </c>
      <c r="B62" s="33" t="s">
        <v>89</v>
      </c>
      <c r="C62" s="33" t="s">
        <v>90</v>
      </c>
      <c r="D62" s="40">
        <v>45821</v>
      </c>
      <c r="E62" s="40">
        <v>45831</v>
      </c>
      <c r="F62" s="136">
        <v>42116.57</v>
      </c>
      <c r="G62" s="128">
        <v>45835</v>
      </c>
      <c r="H62" s="44">
        <v>1000000000</v>
      </c>
      <c r="I62" s="144"/>
    </row>
    <row r="63" ht="15.75" customHeight="1" spans="1:9">
      <c r="A63" s="33" t="s">
        <v>2509</v>
      </c>
      <c r="B63" s="33" t="s">
        <v>89</v>
      </c>
      <c r="C63" s="33" t="s">
        <v>90</v>
      </c>
      <c r="D63" s="36">
        <v>45825</v>
      </c>
      <c r="E63" s="36">
        <v>45832</v>
      </c>
      <c r="F63" s="136">
        <v>51355.82</v>
      </c>
      <c r="G63" s="128">
        <v>45835</v>
      </c>
      <c r="H63" s="135">
        <v>1000000000</v>
      </c>
      <c r="I63" s="144"/>
    </row>
    <row r="64" ht="15.75" customHeight="1" spans="1:9">
      <c r="A64" s="33" t="s">
        <v>2510</v>
      </c>
      <c r="B64" s="33" t="s">
        <v>805</v>
      </c>
      <c r="C64" s="33" t="s">
        <v>1082</v>
      </c>
      <c r="D64" s="40">
        <v>45826</v>
      </c>
      <c r="E64" s="40">
        <v>45831</v>
      </c>
      <c r="F64" s="136">
        <v>63806.26</v>
      </c>
      <c r="G64" s="128">
        <v>45835</v>
      </c>
      <c r="H64" s="44">
        <v>1000000000</v>
      </c>
      <c r="I64" s="144"/>
    </row>
    <row r="65" ht="15.75" customHeight="1" spans="1:9">
      <c r="A65" s="225" t="s">
        <v>2511</v>
      </c>
      <c r="B65" s="225" t="s">
        <v>95</v>
      </c>
      <c r="C65" s="225" t="s">
        <v>1687</v>
      </c>
      <c r="D65" s="232">
        <v>45833</v>
      </c>
      <c r="E65" s="52">
        <v>45834</v>
      </c>
      <c r="F65" s="233">
        <v>18036.87</v>
      </c>
      <c r="G65" s="217">
        <v>45835</v>
      </c>
      <c r="H65" s="75">
        <v>1000000000</v>
      </c>
      <c r="I65" s="146"/>
    </row>
    <row r="66" ht="15.75" customHeight="1" spans="1:9">
      <c r="A66" s="207" t="s">
        <v>45</v>
      </c>
      <c r="B66" s="15"/>
      <c r="C66" s="15"/>
      <c r="D66" s="15"/>
      <c r="E66" s="15"/>
      <c r="F66" s="15"/>
      <c r="G66" s="15"/>
      <c r="H66" s="15"/>
      <c r="I66" s="93">
        <f>SUM(F67)</f>
        <v>0</v>
      </c>
    </row>
    <row r="67" customHeight="1" spans="1:9">
      <c r="A67" s="107"/>
      <c r="B67" s="28"/>
      <c r="C67" s="105"/>
      <c r="D67" s="97"/>
      <c r="E67" s="97"/>
      <c r="F67" s="83"/>
      <c r="G67" s="80"/>
      <c r="H67" s="28"/>
      <c r="I67" s="25"/>
    </row>
    <row r="68" ht="15.75" customHeight="1" spans="1:9">
      <c r="A68" s="21" t="s">
        <v>50</v>
      </c>
      <c r="B68" s="22"/>
      <c r="C68" s="22"/>
      <c r="D68" s="22"/>
      <c r="E68" s="22"/>
      <c r="F68" s="22"/>
      <c r="G68" s="22"/>
      <c r="H68" s="23"/>
      <c r="I68" s="180">
        <f>SUM(F69:F73)</f>
        <v>309510.73</v>
      </c>
    </row>
    <row r="69" ht="15.75" customHeight="1" spans="1:9">
      <c r="A69" s="25" t="s">
        <v>2512</v>
      </c>
      <c r="B69" s="25" t="s">
        <v>404</v>
      </c>
      <c r="C69" s="25" t="s">
        <v>405</v>
      </c>
      <c r="D69" s="88">
        <v>45824</v>
      </c>
      <c r="E69" s="97">
        <v>45833</v>
      </c>
      <c r="F69" s="98">
        <v>74180.76</v>
      </c>
      <c r="G69" s="217">
        <v>45835</v>
      </c>
      <c r="H69" s="28">
        <v>1000000000</v>
      </c>
      <c r="I69" s="146"/>
    </row>
    <row r="70" ht="15.75" customHeight="1" spans="1:9">
      <c r="A70" s="33" t="s">
        <v>2513</v>
      </c>
      <c r="B70" s="33" t="s">
        <v>816</v>
      </c>
      <c r="C70" s="46" t="s">
        <v>817</v>
      </c>
      <c r="D70" s="158">
        <v>45831</v>
      </c>
      <c r="E70" s="128">
        <v>45833</v>
      </c>
      <c r="F70" s="184">
        <v>18931.7</v>
      </c>
      <c r="G70" s="220">
        <v>45835</v>
      </c>
      <c r="H70" s="34">
        <v>1000000000</v>
      </c>
      <c r="I70" s="144"/>
    </row>
    <row r="71" ht="15.75" customHeight="1" spans="1:9">
      <c r="A71" s="33" t="s">
        <v>2514</v>
      </c>
      <c r="B71" s="33" t="s">
        <v>412</v>
      </c>
      <c r="C71" s="121" t="s">
        <v>1628</v>
      </c>
      <c r="D71" s="158">
        <v>45832</v>
      </c>
      <c r="E71" s="128">
        <v>45833</v>
      </c>
      <c r="F71" s="234">
        <v>80000</v>
      </c>
      <c r="G71" s="128">
        <v>45834</v>
      </c>
      <c r="H71" s="150">
        <v>1050000117</v>
      </c>
      <c r="I71" s="144"/>
    </row>
    <row r="72" ht="15.75" customHeight="1" spans="1:9">
      <c r="A72" s="33" t="s">
        <v>2515</v>
      </c>
      <c r="B72" s="33" t="s">
        <v>412</v>
      </c>
      <c r="C72" s="127" t="s">
        <v>2516</v>
      </c>
      <c r="D72" s="158">
        <v>45832</v>
      </c>
      <c r="E72" s="128">
        <v>45833</v>
      </c>
      <c r="F72" s="184">
        <v>117143.72</v>
      </c>
      <c r="G72" s="220">
        <v>45835</v>
      </c>
      <c r="H72" s="132">
        <v>1050000117</v>
      </c>
      <c r="I72" s="144"/>
    </row>
    <row r="73" ht="15.75" customHeight="1" spans="1:9">
      <c r="A73" s="25" t="s">
        <v>2517</v>
      </c>
      <c r="B73" s="25" t="s">
        <v>2037</v>
      </c>
      <c r="C73" s="25" t="s">
        <v>2518</v>
      </c>
      <c r="D73" s="97">
        <v>45833</v>
      </c>
      <c r="E73" s="97">
        <v>45833</v>
      </c>
      <c r="F73" s="27">
        <v>19254.55</v>
      </c>
      <c r="G73" s="217">
        <v>45835</v>
      </c>
      <c r="H73" s="28">
        <v>1000000000</v>
      </c>
      <c r="I73" s="146"/>
    </row>
    <row r="74" ht="15.75" customHeight="1" spans="1:9">
      <c r="A74" s="21" t="s">
        <v>53</v>
      </c>
      <c r="B74" s="22"/>
      <c r="C74" s="22"/>
      <c r="D74" s="22"/>
      <c r="E74" s="22"/>
      <c r="F74" s="22"/>
      <c r="G74" s="22"/>
      <c r="H74" s="23"/>
      <c r="I74" s="180">
        <f>SUM(F75:F79)</f>
        <v>153433.31</v>
      </c>
    </row>
    <row r="75" ht="15.75" customHeight="1" spans="1:9">
      <c r="A75" s="25" t="s">
        <v>2519</v>
      </c>
      <c r="B75" s="25" t="s">
        <v>63</v>
      </c>
      <c r="C75" s="25" t="s">
        <v>64</v>
      </c>
      <c r="D75" s="26">
        <v>45825</v>
      </c>
      <c r="E75" s="57">
        <v>45832</v>
      </c>
      <c r="F75" s="168">
        <v>33845.84</v>
      </c>
      <c r="G75" s="217">
        <v>45835</v>
      </c>
      <c r="H75" s="75">
        <v>1000000000</v>
      </c>
      <c r="I75" s="146"/>
    </row>
    <row r="76" ht="15.75" customHeight="1" spans="1:9">
      <c r="A76" s="25" t="s">
        <v>2520</v>
      </c>
      <c r="B76" s="25" t="s">
        <v>63</v>
      </c>
      <c r="C76" s="25" t="s">
        <v>64</v>
      </c>
      <c r="D76" s="26">
        <v>45825</v>
      </c>
      <c r="E76" s="57">
        <v>45832</v>
      </c>
      <c r="F76" s="54">
        <v>59791.99</v>
      </c>
      <c r="G76" s="217">
        <v>45835</v>
      </c>
      <c r="H76" s="50">
        <v>1000000000</v>
      </c>
      <c r="I76" s="146"/>
    </row>
    <row r="77" ht="15.75" customHeight="1" spans="1:9">
      <c r="A77" s="25" t="s">
        <v>2521</v>
      </c>
      <c r="B77" s="25" t="s">
        <v>1818</v>
      </c>
      <c r="C77" s="25" t="s">
        <v>1819</v>
      </c>
      <c r="D77" s="88">
        <v>45826</v>
      </c>
      <c r="E77" s="88">
        <v>45832</v>
      </c>
      <c r="F77" s="60">
        <v>20023.15</v>
      </c>
      <c r="G77" s="217">
        <v>45835</v>
      </c>
      <c r="H77" s="75">
        <v>1000000000</v>
      </c>
      <c r="I77" s="146"/>
    </row>
    <row r="78" ht="15.75" customHeight="1" spans="1:9">
      <c r="A78" s="25" t="s">
        <v>2522</v>
      </c>
      <c r="B78" s="25" t="s">
        <v>63</v>
      </c>
      <c r="C78" s="25" t="s">
        <v>64</v>
      </c>
      <c r="D78" s="57">
        <v>45826</v>
      </c>
      <c r="E78" s="57">
        <v>45832</v>
      </c>
      <c r="F78" s="168">
        <v>16621.11</v>
      </c>
      <c r="G78" s="217">
        <v>45835</v>
      </c>
      <c r="H78" s="75">
        <v>1000000000</v>
      </c>
      <c r="I78" s="146"/>
    </row>
    <row r="79" ht="15.75" customHeight="1" spans="1:9">
      <c r="A79" s="25" t="s">
        <v>2523</v>
      </c>
      <c r="B79" s="25" t="s">
        <v>63</v>
      </c>
      <c r="C79" s="25" t="s">
        <v>64</v>
      </c>
      <c r="D79" s="26">
        <v>45831</v>
      </c>
      <c r="E79" s="88">
        <v>45832</v>
      </c>
      <c r="F79" s="168">
        <v>23151.22</v>
      </c>
      <c r="G79" s="217">
        <v>45835</v>
      </c>
      <c r="H79" s="75">
        <v>1000000000</v>
      </c>
      <c r="I79" s="146"/>
    </row>
    <row r="80" ht="15.75" customHeight="1" spans="1:9">
      <c r="A80" s="21" t="s">
        <v>55</v>
      </c>
      <c r="B80" s="22"/>
      <c r="C80" s="22"/>
      <c r="D80" s="22"/>
      <c r="E80" s="22"/>
      <c r="F80" s="22"/>
      <c r="G80" s="22"/>
      <c r="H80" s="23"/>
      <c r="I80" s="93">
        <f>SUM(F81)</f>
        <v>0</v>
      </c>
    </row>
    <row r="81" ht="15.75" customHeight="1" spans="1:9">
      <c r="A81" s="104"/>
      <c r="B81" s="90"/>
      <c r="C81" s="105"/>
      <c r="D81" s="52"/>
      <c r="E81" s="52"/>
      <c r="F81" s="76"/>
      <c r="G81" s="75"/>
      <c r="H81" s="106"/>
      <c r="I81" s="25"/>
    </row>
    <row r="82" ht="15.75" customHeight="1" spans="1:9">
      <c r="A82" s="21" t="s">
        <v>56</v>
      </c>
      <c r="B82" s="22"/>
      <c r="C82" s="22"/>
      <c r="D82" s="22"/>
      <c r="E82" s="22"/>
      <c r="F82" s="22"/>
      <c r="G82" s="22"/>
      <c r="H82" s="23"/>
      <c r="I82" s="93">
        <f>SUM(F83)</f>
        <v>0</v>
      </c>
    </row>
    <row r="83" ht="15.75" customHeight="1" spans="1:9">
      <c r="A83" s="107"/>
      <c r="B83" s="28"/>
      <c r="C83" s="25"/>
      <c r="D83" s="25"/>
      <c r="E83" s="25"/>
      <c r="F83" s="89"/>
      <c r="G83" s="108"/>
      <c r="H83" s="109"/>
      <c r="I83" s="25"/>
    </row>
    <row r="84" customFormat="1" ht="15.75" customHeight="1" spans="1:8">
      <c r="A84" s="6"/>
      <c r="B84" s="7"/>
      <c r="D84" s="7"/>
      <c r="E84" s="7"/>
      <c r="F84" s="110"/>
      <c r="G84" s="111"/>
      <c r="H84" s="112"/>
    </row>
    <row r="85" customFormat="1" ht="15.75" customHeight="1" spans="1:8">
      <c r="A85" s="113" t="s">
        <v>60</v>
      </c>
      <c r="B85" s="63"/>
      <c r="C85" s="63"/>
      <c r="D85" s="7"/>
      <c r="E85" s="7"/>
      <c r="F85" s="110"/>
      <c r="H85" s="7"/>
    </row>
    <row r="86" customFormat="1" ht="15.75" customHeight="1" spans="1:8">
      <c r="A86" s="114" t="s">
        <v>61</v>
      </c>
      <c r="B86" s="12"/>
      <c r="C86" s="12"/>
      <c r="D86" s="7"/>
      <c r="E86" s="7"/>
      <c r="F86" s="110"/>
      <c r="H86" s="7"/>
    </row>
    <row r="87" customFormat="1" ht="15.75" customHeight="1" spans="1:8">
      <c r="A87" s="6"/>
      <c r="B87" s="7"/>
      <c r="D87" s="7"/>
      <c r="E87" s="7"/>
      <c r="F87" s="110"/>
      <c r="H87" s="7"/>
    </row>
    <row r="88" customFormat="1" ht="15.75" customHeight="1" spans="1:8">
      <c r="A88" s="6"/>
      <c r="B88" s="7"/>
      <c r="C88" s="235"/>
      <c r="D88" s="7"/>
      <c r="E88" s="7"/>
      <c r="F88" s="110"/>
      <c r="H88" s="7"/>
    </row>
    <row r="89" customFormat="1" ht="15.75" customHeight="1" spans="1:8">
      <c r="A89" s="6"/>
      <c r="B89" s="7"/>
      <c r="C89" s="235"/>
      <c r="D89" s="7"/>
      <c r="E89" s="7"/>
      <c r="F89" s="110"/>
      <c r="H89" s="7"/>
    </row>
    <row r="90" customFormat="1" ht="15.75" customHeight="1" spans="1:8">
      <c r="A90" s="236"/>
      <c r="B90" s="237"/>
      <c r="C90" s="235"/>
      <c r="D90" s="7"/>
      <c r="E90" s="7"/>
      <c r="F90" s="110"/>
      <c r="H90" s="7"/>
    </row>
    <row r="91" customFormat="1" ht="15.75" customHeight="1" spans="1:8">
      <c r="A91" s="238"/>
      <c r="B91" s="237"/>
      <c r="C91" s="235"/>
      <c r="D91" s="239"/>
      <c r="E91" s="7"/>
      <c r="F91" s="110"/>
      <c r="H91" s="7"/>
    </row>
    <row r="92" customFormat="1" ht="15.75" customHeight="1" spans="1:8">
      <c r="A92" s="240"/>
      <c r="B92" s="241"/>
      <c r="C92" s="235"/>
      <c r="D92" s="7"/>
      <c r="E92" s="7"/>
      <c r="F92" s="110"/>
      <c r="H92" s="7"/>
    </row>
    <row r="93" customFormat="1" ht="15.75" customHeight="1" spans="1:8">
      <c r="A93" s="6"/>
      <c r="B93" s="242"/>
      <c r="C93" s="235"/>
      <c r="D93" s="7"/>
      <c r="E93" s="7"/>
      <c r="F93" s="110"/>
      <c r="H93" s="7"/>
    </row>
    <row r="94" customFormat="1" ht="15.75" customHeight="1" spans="1:8">
      <c r="A94" s="6"/>
      <c r="B94" s="7"/>
      <c r="C94" s="235"/>
      <c r="D94" s="239"/>
      <c r="E94" s="7"/>
      <c r="F94" s="110"/>
      <c r="H94" s="7"/>
    </row>
    <row r="95" customFormat="1" ht="15.75" customHeight="1" spans="1:8">
      <c r="A95" s="6"/>
      <c r="B95" s="7"/>
      <c r="C95" s="235"/>
      <c r="D95" s="239"/>
      <c r="E95" s="243"/>
      <c r="F95" s="110"/>
      <c r="H95" s="7"/>
    </row>
    <row r="96" customFormat="1" ht="15.75" customHeight="1" spans="1:8">
      <c r="A96" s="6"/>
      <c r="B96" s="7"/>
      <c r="C96" s="235"/>
      <c r="D96" s="239"/>
      <c r="E96" s="243"/>
      <c r="F96" s="110"/>
      <c r="H96" s="7"/>
    </row>
    <row r="97" customFormat="1" ht="15.75" customHeight="1" spans="1:8">
      <c r="A97" s="6"/>
      <c r="B97" s="7"/>
      <c r="C97" s="235"/>
      <c r="D97" s="239"/>
      <c r="E97" s="243"/>
      <c r="F97" s="110"/>
      <c r="H97" s="7"/>
    </row>
    <row r="98" customFormat="1" ht="15.75" customHeight="1" spans="1:8">
      <c r="A98" s="6"/>
      <c r="B98" s="7"/>
      <c r="C98" s="235"/>
      <c r="D98" s="239"/>
      <c r="E98" s="244"/>
      <c r="F98" s="110"/>
      <c r="H98" s="7"/>
    </row>
    <row r="99" customFormat="1" ht="15.75" customHeight="1" spans="1:8">
      <c r="A99" s="6"/>
      <c r="B99" s="7"/>
      <c r="C99" s="235"/>
      <c r="D99" s="239"/>
      <c r="E99" s="243"/>
      <c r="F99" s="110"/>
      <c r="H99" s="7"/>
    </row>
    <row r="100" customFormat="1" ht="15.75" customHeight="1" spans="1:8">
      <c r="A100" s="6"/>
      <c r="B100" s="7"/>
      <c r="C100" s="235"/>
      <c r="D100" s="239"/>
      <c r="E100" s="7"/>
      <c r="F100" s="110"/>
      <c r="H100" s="7"/>
    </row>
    <row r="101" customFormat="1" ht="15.75" customHeight="1" spans="1:8">
      <c r="A101" s="236"/>
      <c r="B101" s="237"/>
      <c r="C101" s="235"/>
      <c r="D101" s="239"/>
      <c r="E101" s="7"/>
      <c r="F101" s="110"/>
      <c r="H101" s="7"/>
    </row>
    <row r="102" customFormat="1" ht="15.75" customHeight="1" spans="1:8">
      <c r="A102" s="6"/>
      <c r="B102" s="7"/>
      <c r="C102" s="235"/>
      <c r="D102" s="239"/>
      <c r="E102" s="7"/>
      <c r="F102" s="110"/>
      <c r="H102" s="7"/>
    </row>
    <row r="103" customFormat="1" ht="15.75" customHeight="1" spans="1:8">
      <c r="A103" s="6"/>
      <c r="B103" s="7"/>
      <c r="C103" s="235"/>
      <c r="D103" s="239"/>
      <c r="E103" s="7"/>
      <c r="F103" s="110"/>
      <c r="H103" s="7"/>
    </row>
    <row r="104" customFormat="1" ht="15.75" customHeight="1" spans="1:8">
      <c r="A104" s="6"/>
      <c r="B104" s="7"/>
      <c r="C104" s="235"/>
      <c r="D104" s="239"/>
      <c r="E104" s="7"/>
      <c r="F104" s="110"/>
      <c r="H104" s="7"/>
    </row>
    <row r="105" customFormat="1" ht="15.75" customHeight="1" spans="1:8">
      <c r="A105" s="6"/>
      <c r="B105" s="7"/>
      <c r="C105" s="235"/>
      <c r="D105" s="239"/>
      <c r="E105" s="239"/>
      <c r="F105" s="110"/>
      <c r="H105" s="7"/>
    </row>
    <row r="106" customFormat="1" ht="15.75" customHeight="1" spans="1:8">
      <c r="A106" s="6"/>
      <c r="B106" s="7"/>
      <c r="C106" s="235"/>
      <c r="D106" s="239"/>
      <c r="E106" s="7"/>
      <c r="F106" s="110"/>
      <c r="H106" s="7"/>
    </row>
    <row r="107" customFormat="1" ht="15.75" customHeight="1" spans="1:8">
      <c r="A107" s="6"/>
      <c r="B107" s="7"/>
      <c r="C107" s="235"/>
      <c r="D107" s="239"/>
      <c r="E107" s="239"/>
      <c r="F107" s="110"/>
      <c r="H107" s="7"/>
    </row>
    <row r="108" customFormat="1" ht="15.75" customHeight="1" spans="1:8">
      <c r="A108" s="6"/>
      <c r="B108" s="7"/>
      <c r="C108" s="235"/>
      <c r="D108" s="7"/>
      <c r="E108" s="7"/>
      <c r="F108" s="110"/>
      <c r="H108" s="7"/>
    </row>
    <row r="109" customFormat="1" ht="15.75" customHeight="1" spans="1:8">
      <c r="A109" s="6"/>
      <c r="B109" s="7"/>
      <c r="C109" s="235"/>
      <c r="D109" s="7"/>
      <c r="E109" s="7"/>
      <c r="F109" s="110"/>
      <c r="H109" s="7"/>
    </row>
    <row r="110" customFormat="1" ht="15.75" customHeight="1" spans="1:8">
      <c r="A110" s="6"/>
      <c r="B110" s="7"/>
      <c r="C110" s="235"/>
      <c r="D110" s="239"/>
      <c r="E110" s="239"/>
      <c r="F110" s="110"/>
      <c r="H110" s="7"/>
    </row>
    <row r="111" customFormat="1" ht="15.75" customHeight="1" spans="1:8">
      <c r="A111" s="236"/>
      <c r="B111" s="237"/>
      <c r="C111" s="235"/>
      <c r="D111" s="7"/>
      <c r="E111" s="7"/>
      <c r="F111" s="110"/>
      <c r="H111" s="7"/>
    </row>
    <row r="112" customFormat="1" ht="15.75" customHeight="1" spans="1:8">
      <c r="A112" s="6"/>
      <c r="B112" s="7"/>
      <c r="C112" s="235"/>
      <c r="D112" s="7"/>
      <c r="E112" s="7"/>
      <c r="F112" s="110"/>
      <c r="H112" s="7"/>
    </row>
    <row r="113" customFormat="1" ht="15.75" customHeight="1" spans="1:8">
      <c r="A113" s="6"/>
      <c r="B113" s="7"/>
      <c r="C113" s="235"/>
      <c r="D113" s="7"/>
      <c r="E113" s="7"/>
      <c r="F113" s="110"/>
      <c r="H113" s="7"/>
    </row>
    <row r="114" customFormat="1" ht="15.75" customHeight="1" spans="1:8">
      <c r="A114" s="6"/>
      <c r="B114" s="242"/>
      <c r="C114" s="235"/>
      <c r="D114" s="7"/>
      <c r="E114" s="7"/>
      <c r="F114" s="110"/>
      <c r="H114" s="7"/>
    </row>
    <row r="115" customFormat="1" ht="15.75" customHeight="1" spans="1:8">
      <c r="A115" s="6"/>
      <c r="B115" s="7"/>
      <c r="C115" s="235"/>
      <c r="D115" s="7"/>
      <c r="E115" s="7"/>
      <c r="F115" s="110"/>
      <c r="H115" s="7"/>
    </row>
    <row r="116" customFormat="1" ht="15.75" customHeight="1" spans="1:8">
      <c r="A116" s="6"/>
      <c r="B116" s="7"/>
      <c r="C116" s="235"/>
      <c r="D116" s="7"/>
      <c r="E116" s="7"/>
      <c r="F116" s="110"/>
      <c r="H116" s="7"/>
    </row>
    <row r="117" customFormat="1" ht="15.75" customHeight="1" spans="1:8">
      <c r="A117" s="6"/>
      <c r="B117" s="7"/>
      <c r="D117" s="7"/>
      <c r="E117" s="7"/>
      <c r="F117" s="110"/>
      <c r="H117" s="7"/>
    </row>
    <row r="118" customFormat="1" ht="15.75" customHeight="1" spans="1:8">
      <c r="A118" s="6"/>
      <c r="B118" s="7"/>
      <c r="D118" s="7"/>
      <c r="E118" s="7"/>
      <c r="F118" s="110"/>
      <c r="H118" s="7"/>
    </row>
    <row r="119" customFormat="1" ht="15.75" customHeight="1" spans="1:8">
      <c r="A119" s="6"/>
      <c r="B119" s="7"/>
      <c r="D119" s="7"/>
      <c r="E119" s="7"/>
      <c r="F119" s="110"/>
      <c r="H119" s="7"/>
    </row>
    <row r="120" customFormat="1" ht="15.75" customHeight="1" spans="1:8">
      <c r="A120" s="6"/>
      <c r="B120" s="7"/>
      <c r="D120" s="7"/>
      <c r="E120" s="7"/>
      <c r="F120" s="110"/>
      <c r="H120" s="7"/>
    </row>
    <row r="121" customFormat="1" ht="15.75" customHeight="1" spans="1:8">
      <c r="A121" s="6"/>
      <c r="B121" s="7"/>
      <c r="D121" s="7"/>
      <c r="E121" s="7"/>
      <c r="F121" s="110"/>
      <c r="H121" s="7"/>
    </row>
    <row r="122" customFormat="1" ht="15.75" customHeight="1" spans="1:8">
      <c r="A122" s="6"/>
      <c r="B122" s="7"/>
      <c r="D122" s="7"/>
      <c r="E122" s="7"/>
      <c r="F122" s="110"/>
      <c r="H122" s="7"/>
    </row>
    <row r="123" customFormat="1" ht="15.75" customHeight="1" spans="1:8">
      <c r="A123" s="6"/>
      <c r="B123" s="7"/>
      <c r="D123" s="7"/>
      <c r="E123" s="7"/>
      <c r="F123" s="110"/>
      <c r="H123" s="7"/>
    </row>
    <row r="124" customFormat="1" ht="15.75" customHeight="1" spans="1:8">
      <c r="A124" s="6"/>
      <c r="B124" s="7"/>
      <c r="D124" s="7"/>
      <c r="E124" s="7"/>
      <c r="F124" s="110"/>
      <c r="H124" s="7"/>
    </row>
    <row r="125" customFormat="1" ht="15.75" customHeight="1" spans="1:8">
      <c r="A125" s="6"/>
      <c r="B125" s="7"/>
      <c r="D125" s="7"/>
      <c r="E125" s="7"/>
      <c r="F125" s="110"/>
      <c r="H125" s="7"/>
    </row>
    <row r="126" customFormat="1" ht="15.75" customHeight="1" spans="1:8">
      <c r="A126" s="6"/>
      <c r="B126" s="7"/>
      <c r="D126" s="7"/>
      <c r="E126" s="7"/>
      <c r="F126" s="110"/>
      <c r="H126" s="7"/>
    </row>
    <row r="127" customFormat="1" ht="15.75" customHeight="1" spans="1:8">
      <c r="A127" s="6"/>
      <c r="B127" s="7"/>
      <c r="D127" s="7"/>
      <c r="E127" s="7"/>
      <c r="F127" s="110"/>
      <c r="H127" s="7"/>
    </row>
    <row r="128" customFormat="1" ht="15.75" customHeight="1" spans="1:8">
      <c r="A128" s="6"/>
      <c r="B128" s="7"/>
      <c r="D128" s="7"/>
      <c r="E128" s="7"/>
      <c r="F128" s="110"/>
      <c r="H128" s="7"/>
    </row>
    <row r="129" customFormat="1" ht="15.75" customHeight="1" spans="1:8">
      <c r="A129" s="6"/>
      <c r="B129" s="7"/>
      <c r="D129" s="7"/>
      <c r="E129" s="7"/>
      <c r="F129" s="110"/>
      <c r="H129" s="7"/>
    </row>
    <row r="130" customFormat="1" ht="15.75" customHeight="1" spans="1:8">
      <c r="A130" s="6"/>
      <c r="B130" s="7"/>
      <c r="D130" s="7"/>
      <c r="E130" s="7"/>
      <c r="F130" s="110"/>
      <c r="H130" s="7"/>
    </row>
    <row r="131" customFormat="1" ht="15.75" customHeight="1" spans="1:8">
      <c r="A131" s="6"/>
      <c r="B131" s="7"/>
      <c r="D131" s="7"/>
      <c r="E131" s="7"/>
      <c r="F131" s="110"/>
      <c r="H131" s="7"/>
    </row>
    <row r="132" customFormat="1" ht="15.75" customHeight="1" spans="1:8">
      <c r="A132" s="6"/>
      <c r="B132" s="7"/>
      <c r="D132" s="7"/>
      <c r="E132" s="7"/>
      <c r="F132" s="110"/>
      <c r="H132" s="7"/>
    </row>
    <row r="133" customFormat="1" ht="15.75" customHeight="1" spans="1:8">
      <c r="A133" s="6"/>
      <c r="B133" s="7"/>
      <c r="D133" s="7"/>
      <c r="E133" s="7"/>
      <c r="F133" s="110"/>
      <c r="H133" s="7"/>
    </row>
    <row r="134" customFormat="1" ht="15.75" customHeight="1" spans="1:8">
      <c r="A134" s="6"/>
      <c r="B134" s="7"/>
      <c r="D134" s="7"/>
      <c r="E134" s="7"/>
      <c r="F134" s="110"/>
      <c r="H134" s="7"/>
    </row>
    <row r="135" customFormat="1" ht="15.75" customHeight="1" spans="1:8">
      <c r="A135" s="6"/>
      <c r="B135" s="7"/>
      <c r="D135" s="7"/>
      <c r="E135" s="7"/>
      <c r="F135" s="110"/>
      <c r="H135" s="7"/>
    </row>
    <row r="136" customFormat="1" ht="15.75" customHeight="1" spans="1:8">
      <c r="A136" s="6"/>
      <c r="B136" s="7"/>
      <c r="D136" s="7"/>
      <c r="E136" s="7"/>
      <c r="F136" s="110"/>
      <c r="H136" s="7"/>
    </row>
    <row r="137" customFormat="1" ht="15.75" customHeight="1" spans="1:8">
      <c r="A137" s="6"/>
      <c r="B137" s="7"/>
      <c r="D137" s="7"/>
      <c r="E137" s="7"/>
      <c r="F137" s="110"/>
      <c r="H137" s="7"/>
    </row>
    <row r="138" customFormat="1" ht="15.75" customHeight="1" spans="1:8">
      <c r="A138" s="6"/>
      <c r="B138" s="7"/>
      <c r="D138" s="7"/>
      <c r="E138" s="7"/>
      <c r="F138" s="110"/>
      <c r="H138" s="7"/>
    </row>
    <row r="139" customFormat="1" ht="15.75" customHeight="1" spans="1:8">
      <c r="A139" s="6"/>
      <c r="B139" s="7"/>
      <c r="D139" s="7"/>
      <c r="E139" s="7"/>
      <c r="F139" s="110"/>
      <c r="H139" s="7"/>
    </row>
    <row r="140" customFormat="1" ht="15.75" customHeight="1" spans="1:8">
      <c r="A140" s="6"/>
      <c r="B140" s="7"/>
      <c r="D140" s="7"/>
      <c r="E140" s="7"/>
      <c r="F140" s="110"/>
      <c r="H140" s="7"/>
    </row>
    <row r="141" customFormat="1" ht="15.75" customHeight="1" spans="1:8">
      <c r="A141" s="6"/>
      <c r="B141" s="7"/>
      <c r="D141" s="7"/>
      <c r="E141" s="7"/>
      <c r="F141" s="110"/>
      <c r="H141" s="7"/>
    </row>
    <row r="142" customFormat="1" ht="15.75" customHeight="1" spans="1:8">
      <c r="A142" s="6"/>
      <c r="B142" s="7"/>
      <c r="D142" s="7"/>
      <c r="E142" s="7"/>
      <c r="F142" s="110"/>
      <c r="H142" s="7"/>
    </row>
    <row r="143" customFormat="1" ht="15.75" customHeight="1" spans="1:8">
      <c r="A143" s="6"/>
      <c r="B143" s="7"/>
      <c r="D143" s="7"/>
      <c r="E143" s="7"/>
      <c r="F143" s="110"/>
      <c r="H143" s="7"/>
    </row>
    <row r="144" customFormat="1" ht="15.75" customHeight="1" spans="1:8">
      <c r="A144" s="6"/>
      <c r="B144" s="7"/>
      <c r="D144" s="7"/>
      <c r="E144" s="7"/>
      <c r="F144" s="110"/>
      <c r="H144" s="7"/>
    </row>
    <row r="145" customFormat="1" ht="15.75" customHeight="1" spans="1:8">
      <c r="A145" s="6"/>
      <c r="B145" s="7"/>
      <c r="D145" s="7"/>
      <c r="E145" s="7"/>
      <c r="F145" s="110"/>
      <c r="H145" s="7"/>
    </row>
    <row r="146" customFormat="1" ht="15.75" customHeight="1" spans="1:8">
      <c r="A146" s="6"/>
      <c r="B146" s="7"/>
      <c r="D146" s="7"/>
      <c r="E146" s="7"/>
      <c r="F146" s="110"/>
      <c r="H146" s="7"/>
    </row>
    <row r="147" customFormat="1" ht="15.75" customHeight="1" spans="1:8">
      <c r="A147" s="6"/>
      <c r="B147" s="7"/>
      <c r="D147" s="7"/>
      <c r="E147" s="7"/>
      <c r="F147" s="110"/>
      <c r="H147" s="7"/>
    </row>
    <row r="148" customFormat="1" ht="15.75" customHeight="1" spans="1:8">
      <c r="A148" s="6"/>
      <c r="B148" s="7"/>
      <c r="D148" s="7"/>
      <c r="E148" s="7"/>
      <c r="F148" s="110"/>
      <c r="H148" s="7"/>
    </row>
    <row r="149" customFormat="1" ht="15.75" customHeight="1" spans="1:8">
      <c r="A149" s="6"/>
      <c r="B149" s="7"/>
      <c r="D149" s="7"/>
      <c r="E149" s="7"/>
      <c r="F149" s="110"/>
      <c r="H149" s="7"/>
    </row>
    <row r="150" customFormat="1" ht="15.75" customHeight="1" spans="1:8">
      <c r="A150" s="6"/>
      <c r="B150" s="7"/>
      <c r="D150" s="7"/>
      <c r="E150" s="7"/>
      <c r="F150" s="110"/>
      <c r="H150" s="7"/>
    </row>
    <row r="151" customFormat="1" ht="15.75" customHeight="1" spans="1:8">
      <c r="A151" s="6"/>
      <c r="B151" s="7"/>
      <c r="D151" s="7"/>
      <c r="E151" s="7"/>
      <c r="F151" s="110"/>
      <c r="H151" s="7"/>
    </row>
    <row r="152" customFormat="1" ht="15.75" customHeight="1" spans="1:8">
      <c r="A152" s="6"/>
      <c r="B152" s="7"/>
      <c r="D152" s="7"/>
      <c r="E152" s="7"/>
      <c r="F152" s="110"/>
      <c r="H152" s="7"/>
    </row>
    <row r="153" customFormat="1" ht="15.75" customHeight="1" spans="1:8">
      <c r="A153" s="6"/>
      <c r="B153" s="7"/>
      <c r="D153" s="7"/>
      <c r="E153" s="7"/>
      <c r="F153" s="110"/>
      <c r="H153" s="7"/>
    </row>
    <row r="154" customFormat="1" ht="15.75" customHeight="1" spans="1:8">
      <c r="A154" s="6"/>
      <c r="B154" s="7"/>
      <c r="D154" s="7"/>
      <c r="E154" s="7"/>
      <c r="F154" s="110"/>
      <c r="H154" s="7"/>
    </row>
    <row r="155" customFormat="1" ht="15.75" customHeight="1" spans="1:8">
      <c r="A155" s="6"/>
      <c r="B155" s="7"/>
      <c r="D155" s="7"/>
      <c r="E155" s="7"/>
      <c r="F155" s="110"/>
      <c r="H155" s="7"/>
    </row>
    <row r="156" customFormat="1" ht="15.75" customHeight="1" spans="1:8">
      <c r="A156" s="6"/>
      <c r="B156" s="7"/>
      <c r="D156" s="7"/>
      <c r="E156" s="7"/>
      <c r="F156" s="110"/>
      <c r="H156" s="7"/>
    </row>
    <row r="157" customFormat="1" ht="15.75" customHeight="1" spans="1:8">
      <c r="A157" s="6"/>
      <c r="B157" s="7"/>
      <c r="D157" s="7"/>
      <c r="E157" s="7"/>
      <c r="F157" s="110"/>
      <c r="H157" s="7"/>
    </row>
    <row r="158" customFormat="1" ht="15.75" customHeight="1" spans="1:8">
      <c r="A158" s="6"/>
      <c r="B158" s="7"/>
      <c r="D158" s="7"/>
      <c r="E158" s="7"/>
      <c r="F158" s="110"/>
      <c r="H158" s="7"/>
    </row>
    <row r="159" customFormat="1" ht="15.75" customHeight="1" spans="1:8">
      <c r="A159" s="6"/>
      <c r="B159" s="7"/>
      <c r="D159" s="7"/>
      <c r="E159" s="7"/>
      <c r="F159" s="110"/>
      <c r="H159" s="7"/>
    </row>
    <row r="160" customFormat="1" ht="15.75" customHeight="1" spans="1:8">
      <c r="A160" s="6"/>
      <c r="B160" s="7"/>
      <c r="D160" s="7"/>
      <c r="E160" s="7"/>
      <c r="F160" s="110"/>
      <c r="H160" s="7"/>
    </row>
    <row r="161" customFormat="1" ht="15.75" customHeight="1" spans="1:8">
      <c r="A161" s="6"/>
      <c r="B161" s="7"/>
      <c r="D161" s="7"/>
      <c r="E161" s="7"/>
      <c r="F161" s="110"/>
      <c r="H161" s="7"/>
    </row>
    <row r="162" customFormat="1" ht="15.75" customHeight="1" spans="1:8">
      <c r="A162" s="6"/>
      <c r="B162" s="7"/>
      <c r="D162" s="7"/>
      <c r="E162" s="7"/>
      <c r="F162" s="110"/>
      <c r="H162" s="7"/>
    </row>
    <row r="163" customFormat="1" ht="15.75" customHeight="1" spans="1:8">
      <c r="A163" s="6"/>
      <c r="B163" s="7"/>
      <c r="D163" s="7"/>
      <c r="E163" s="7"/>
      <c r="F163" s="110"/>
      <c r="H163" s="7"/>
    </row>
    <row r="164" customFormat="1" ht="15.75" customHeight="1" spans="1:8">
      <c r="A164" s="6"/>
      <c r="B164" s="7"/>
      <c r="D164" s="7"/>
      <c r="E164" s="7"/>
      <c r="F164" s="110"/>
      <c r="H164" s="7"/>
    </row>
    <row r="165" customFormat="1" ht="15.75" customHeight="1" spans="1:8">
      <c r="A165" s="6"/>
      <c r="B165" s="7"/>
      <c r="D165" s="7"/>
      <c r="E165" s="7"/>
      <c r="F165" s="110"/>
      <c r="H165" s="7"/>
    </row>
    <row r="166" customFormat="1" ht="15.75" customHeight="1" spans="1:8">
      <c r="A166" s="6"/>
      <c r="B166" s="7"/>
      <c r="D166" s="7"/>
      <c r="E166" s="7"/>
      <c r="F166" s="110"/>
      <c r="H166" s="7"/>
    </row>
    <row r="167" customFormat="1" ht="15.75" customHeight="1" spans="1:8">
      <c r="A167" s="6"/>
      <c r="B167" s="7"/>
      <c r="D167" s="7"/>
      <c r="E167" s="7"/>
      <c r="F167" s="110"/>
      <c r="H167" s="7"/>
    </row>
    <row r="168" customFormat="1" ht="15.75" customHeight="1" spans="1:8">
      <c r="A168" s="6"/>
      <c r="B168" s="7"/>
      <c r="D168" s="7"/>
      <c r="E168" s="7"/>
      <c r="F168" s="110"/>
      <c r="H168" s="7"/>
    </row>
    <row r="169" customFormat="1" ht="15.75" customHeight="1" spans="1:8">
      <c r="A169" s="6"/>
      <c r="B169" s="7"/>
      <c r="D169" s="7"/>
      <c r="E169" s="7"/>
      <c r="F169" s="110"/>
      <c r="H169" s="7"/>
    </row>
    <row r="170" customFormat="1" ht="15.75" customHeight="1" spans="1:8">
      <c r="A170" s="6"/>
      <c r="B170" s="7"/>
      <c r="D170" s="7"/>
      <c r="E170" s="7"/>
      <c r="F170" s="110"/>
      <c r="H170" s="7"/>
    </row>
    <row r="171" customFormat="1" ht="15.75" customHeight="1" spans="1:8">
      <c r="A171" s="6"/>
      <c r="B171" s="7"/>
      <c r="D171" s="7"/>
      <c r="E171" s="7"/>
      <c r="F171" s="110"/>
      <c r="H171" s="7"/>
    </row>
    <row r="172" customFormat="1" ht="15.75" customHeight="1" spans="1:8">
      <c r="A172" s="6"/>
      <c r="B172" s="7"/>
      <c r="D172" s="7"/>
      <c r="E172" s="7"/>
      <c r="F172" s="110"/>
      <c r="H172" s="7"/>
    </row>
    <row r="173" customFormat="1" ht="15.75" customHeight="1" spans="1:8">
      <c r="A173" s="6"/>
      <c r="B173" s="7"/>
      <c r="D173" s="7"/>
      <c r="E173" s="7"/>
      <c r="F173" s="110"/>
      <c r="H173" s="7"/>
    </row>
    <row r="174" customFormat="1" ht="15.75" customHeight="1" spans="1:8">
      <c r="A174" s="6"/>
      <c r="B174" s="7"/>
      <c r="D174" s="7"/>
      <c r="E174" s="7"/>
      <c r="F174" s="110"/>
      <c r="H174" s="7"/>
    </row>
    <row r="175" customFormat="1" ht="15.75" customHeight="1" spans="1:8">
      <c r="A175" s="6"/>
      <c r="B175" s="7"/>
      <c r="D175" s="7"/>
      <c r="E175" s="7"/>
      <c r="F175" s="110"/>
      <c r="H175" s="7"/>
    </row>
    <row r="176" customFormat="1" ht="15.75" customHeight="1" spans="1:8">
      <c r="A176" s="6"/>
      <c r="B176" s="7"/>
      <c r="D176" s="7"/>
      <c r="E176" s="7"/>
      <c r="F176" s="110"/>
      <c r="H176" s="7"/>
    </row>
    <row r="177" customFormat="1" ht="15.75" customHeight="1" spans="1:8">
      <c r="A177" s="6"/>
      <c r="B177" s="7"/>
      <c r="D177" s="7"/>
      <c r="E177" s="7"/>
      <c r="F177" s="110"/>
      <c r="H177" s="7"/>
    </row>
    <row r="178" customFormat="1" ht="15.75" customHeight="1" spans="1:8">
      <c r="A178" s="6"/>
      <c r="B178" s="7"/>
      <c r="D178" s="7"/>
      <c r="E178" s="7"/>
      <c r="F178" s="110"/>
      <c r="H178" s="7"/>
    </row>
    <row r="179" customFormat="1" ht="15.75" customHeight="1" spans="1:8">
      <c r="A179" s="6"/>
      <c r="B179" s="7"/>
      <c r="D179" s="7"/>
      <c r="E179" s="7"/>
      <c r="F179" s="110"/>
      <c r="H179" s="7"/>
    </row>
    <row r="180" customFormat="1" ht="15.75" customHeight="1" spans="1:8">
      <c r="A180" s="6"/>
      <c r="B180" s="7"/>
      <c r="D180" s="7"/>
      <c r="E180" s="7"/>
      <c r="F180" s="110"/>
      <c r="H180" s="7"/>
    </row>
    <row r="181" customFormat="1" ht="15.75" customHeight="1" spans="1:8">
      <c r="A181" s="6"/>
      <c r="B181" s="7"/>
      <c r="D181" s="7"/>
      <c r="E181" s="7"/>
      <c r="F181" s="110"/>
      <c r="H181" s="7"/>
    </row>
    <row r="182" customFormat="1" ht="15.75" customHeight="1" spans="1:8">
      <c r="A182" s="6"/>
      <c r="B182" s="7"/>
      <c r="D182" s="7"/>
      <c r="E182" s="7"/>
      <c r="F182" s="110"/>
      <c r="H182" s="7"/>
    </row>
    <row r="183" customFormat="1" ht="15.75" customHeight="1" spans="1:8">
      <c r="A183" s="6"/>
      <c r="B183" s="7"/>
      <c r="D183" s="7"/>
      <c r="E183" s="7"/>
      <c r="F183" s="110"/>
      <c r="H183" s="7"/>
    </row>
    <row r="184" customFormat="1" ht="15.75" customHeight="1" spans="1:8">
      <c r="A184" s="6"/>
      <c r="B184" s="7"/>
      <c r="D184" s="7"/>
      <c r="E184" s="7"/>
      <c r="F184" s="110"/>
      <c r="H184" s="7"/>
    </row>
    <row r="185" customFormat="1" ht="15.75" customHeight="1" spans="1:8">
      <c r="A185" s="6"/>
      <c r="B185" s="7"/>
      <c r="D185" s="7"/>
      <c r="E185" s="7"/>
      <c r="F185" s="110"/>
      <c r="H185" s="7"/>
    </row>
    <row r="186" customFormat="1" ht="15.75" customHeight="1" spans="1:8">
      <c r="A186" s="6"/>
      <c r="B186" s="7"/>
      <c r="D186" s="7"/>
      <c r="E186" s="7"/>
      <c r="F186" s="110"/>
      <c r="H186" s="7"/>
    </row>
    <row r="187" customFormat="1" ht="15.75" customHeight="1" spans="1:8">
      <c r="A187" s="6"/>
      <c r="B187" s="7"/>
      <c r="D187" s="7"/>
      <c r="E187" s="7"/>
      <c r="F187" s="110"/>
      <c r="H187" s="7"/>
    </row>
    <row r="188" customFormat="1" ht="15.75" customHeight="1" spans="1:8">
      <c r="A188" s="6"/>
      <c r="B188" s="7"/>
      <c r="D188" s="7"/>
      <c r="E188" s="7"/>
      <c r="F188" s="110"/>
      <c r="H188" s="7"/>
    </row>
    <row r="189" customFormat="1" ht="15.75" customHeight="1" spans="1:8">
      <c r="A189" s="6"/>
      <c r="B189" s="7"/>
      <c r="D189" s="7"/>
      <c r="E189" s="7"/>
      <c r="F189" s="110"/>
      <c r="H189" s="7"/>
    </row>
    <row r="190" customFormat="1" ht="15.75" customHeight="1" spans="1:8">
      <c r="A190" s="6"/>
      <c r="B190" s="7"/>
      <c r="D190" s="7"/>
      <c r="E190" s="7"/>
      <c r="F190" s="110"/>
      <c r="H190" s="7"/>
    </row>
    <row r="191" customFormat="1" ht="15.75" customHeight="1" spans="1:8">
      <c r="A191" s="6"/>
      <c r="B191" s="7"/>
      <c r="D191" s="7"/>
      <c r="E191" s="7"/>
      <c r="F191" s="110"/>
      <c r="H191" s="7"/>
    </row>
    <row r="192" customFormat="1" ht="15.75" customHeight="1" spans="1:8">
      <c r="A192" s="6"/>
      <c r="B192" s="7"/>
      <c r="D192" s="7"/>
      <c r="E192" s="7"/>
      <c r="F192" s="110"/>
      <c r="H192" s="7"/>
    </row>
    <row r="193" customFormat="1" ht="15.75" customHeight="1" spans="1:8">
      <c r="A193" s="6"/>
      <c r="B193" s="7"/>
      <c r="D193" s="7"/>
      <c r="E193" s="7"/>
      <c r="F193" s="110"/>
      <c r="H193" s="7"/>
    </row>
    <row r="194" customFormat="1" ht="15.75" customHeight="1" spans="1:8">
      <c r="A194" s="6"/>
      <c r="B194" s="7"/>
      <c r="D194" s="7"/>
      <c r="E194" s="7"/>
      <c r="F194" s="110"/>
      <c r="H194" s="7"/>
    </row>
    <row r="195" customFormat="1" ht="15.75" customHeight="1" spans="1:8">
      <c r="A195" s="6"/>
      <c r="B195" s="7"/>
      <c r="D195" s="7"/>
      <c r="E195" s="7"/>
      <c r="F195" s="110"/>
      <c r="H195" s="7"/>
    </row>
    <row r="196" customFormat="1" ht="15.75" customHeight="1" spans="1:8">
      <c r="A196" s="6"/>
      <c r="B196" s="7"/>
      <c r="D196" s="7"/>
      <c r="E196" s="7"/>
      <c r="F196" s="110"/>
      <c r="H196" s="7"/>
    </row>
    <row r="197" customFormat="1" ht="15.75" customHeight="1" spans="1:8">
      <c r="A197" s="6"/>
      <c r="B197" s="7"/>
      <c r="D197" s="7"/>
      <c r="E197" s="7"/>
      <c r="F197" s="110"/>
      <c r="H197" s="7"/>
    </row>
    <row r="198" customFormat="1" ht="15.75" customHeight="1" spans="1:8">
      <c r="A198" s="6"/>
      <c r="B198" s="7"/>
      <c r="D198" s="7"/>
      <c r="E198" s="7"/>
      <c r="F198" s="110"/>
      <c r="H198" s="7"/>
    </row>
    <row r="199" customFormat="1" ht="15.75" customHeight="1" spans="1:8">
      <c r="A199" s="6"/>
      <c r="B199" s="7"/>
      <c r="D199" s="7"/>
      <c r="E199" s="7"/>
      <c r="F199" s="110"/>
      <c r="H199" s="7"/>
    </row>
    <row r="200" customFormat="1" ht="15.75" customHeight="1" spans="1:8">
      <c r="A200" s="6"/>
      <c r="B200" s="7"/>
      <c r="D200" s="7"/>
      <c r="E200" s="7"/>
      <c r="F200" s="110"/>
      <c r="H200" s="7"/>
    </row>
    <row r="201" customFormat="1" ht="15.75" customHeight="1" spans="1:8">
      <c r="A201" s="6"/>
      <c r="B201" s="7"/>
      <c r="D201" s="7"/>
      <c r="E201" s="7"/>
      <c r="F201" s="110"/>
      <c r="H201" s="7"/>
    </row>
    <row r="202" customFormat="1" ht="15.75" customHeight="1" spans="1:8">
      <c r="A202" s="6"/>
      <c r="B202" s="7"/>
      <c r="D202" s="7"/>
      <c r="E202" s="7"/>
      <c r="F202" s="110"/>
      <c r="H202" s="7"/>
    </row>
    <row r="203" customFormat="1" ht="15.75" customHeight="1" spans="1:8">
      <c r="A203" s="6"/>
      <c r="B203" s="7"/>
      <c r="D203" s="7"/>
      <c r="E203" s="7"/>
      <c r="F203" s="110"/>
      <c r="H203" s="7"/>
    </row>
    <row r="204" customFormat="1" ht="15.75" customHeight="1" spans="1:8">
      <c r="A204" s="6"/>
      <c r="B204" s="7"/>
      <c r="D204" s="7"/>
      <c r="E204" s="7"/>
      <c r="F204" s="110"/>
      <c r="H204" s="7"/>
    </row>
    <row r="205" customFormat="1" ht="15.75" customHeight="1" spans="1:8">
      <c r="A205" s="6"/>
      <c r="B205" s="7"/>
      <c r="D205" s="7"/>
      <c r="E205" s="7"/>
      <c r="F205" s="110"/>
      <c r="H205" s="7"/>
    </row>
    <row r="206" customFormat="1" ht="15.75" customHeight="1" spans="1:8">
      <c r="A206" s="6"/>
      <c r="B206" s="7"/>
      <c r="D206" s="7"/>
      <c r="E206" s="7"/>
      <c r="F206" s="110"/>
      <c r="H206" s="7"/>
    </row>
    <row r="207" customFormat="1" ht="15.75" customHeight="1" spans="1:8">
      <c r="A207" s="6"/>
      <c r="B207" s="7"/>
      <c r="D207" s="7"/>
      <c r="E207" s="7"/>
      <c r="F207" s="110"/>
      <c r="H207" s="7"/>
    </row>
    <row r="208" customFormat="1" ht="15.75" customHeight="1" spans="1:8">
      <c r="A208" s="6"/>
      <c r="B208" s="7"/>
      <c r="D208" s="7"/>
      <c r="E208" s="7"/>
      <c r="F208" s="110"/>
      <c r="H208" s="7"/>
    </row>
    <row r="209" customFormat="1" ht="15.75" customHeight="1" spans="1:8">
      <c r="A209" s="6"/>
      <c r="B209" s="7"/>
      <c r="D209" s="7"/>
      <c r="E209" s="7"/>
      <c r="F209" s="110"/>
      <c r="H209" s="7"/>
    </row>
    <row r="210" customFormat="1" ht="15.75" customHeight="1" spans="1:8">
      <c r="A210" s="6"/>
      <c r="B210" s="7"/>
      <c r="D210" s="7"/>
      <c r="E210" s="7"/>
      <c r="F210" s="110"/>
      <c r="H210" s="7"/>
    </row>
    <row r="211" customFormat="1" ht="15.75" customHeight="1" spans="1:8">
      <c r="A211" s="6"/>
      <c r="B211" s="7"/>
      <c r="D211" s="7"/>
      <c r="E211" s="7"/>
      <c r="F211" s="110"/>
      <c r="H211" s="7"/>
    </row>
    <row r="212" customFormat="1" ht="15.75" customHeight="1" spans="1:8">
      <c r="A212" s="6"/>
      <c r="B212" s="7"/>
      <c r="D212" s="7"/>
      <c r="E212" s="7"/>
      <c r="F212" s="110"/>
      <c r="H212" s="7"/>
    </row>
    <row r="213" customFormat="1" ht="15.75" customHeight="1" spans="1:8">
      <c r="A213" s="6"/>
      <c r="B213" s="7"/>
      <c r="D213" s="7"/>
      <c r="E213" s="7"/>
      <c r="F213" s="110"/>
      <c r="H213" s="7"/>
    </row>
    <row r="214" customFormat="1" ht="15.75" customHeight="1" spans="1:8">
      <c r="A214" s="6"/>
      <c r="B214" s="7"/>
      <c r="D214" s="7"/>
      <c r="E214" s="7"/>
      <c r="F214" s="110"/>
      <c r="H214" s="7"/>
    </row>
    <row r="215" customFormat="1" ht="15.75" customHeight="1" spans="1:8">
      <c r="A215" s="6"/>
      <c r="B215" s="7"/>
      <c r="D215" s="7"/>
      <c r="E215" s="7"/>
      <c r="F215" s="110"/>
      <c r="H215" s="7"/>
    </row>
    <row r="216" customFormat="1" ht="15.75" customHeight="1" spans="1:8">
      <c r="A216" s="6"/>
      <c r="B216" s="7"/>
      <c r="D216" s="7"/>
      <c r="E216" s="7"/>
      <c r="F216" s="110"/>
      <c r="H216" s="7"/>
    </row>
    <row r="217" customFormat="1" ht="15.75" customHeight="1" spans="1:8">
      <c r="A217" s="6"/>
      <c r="B217" s="7"/>
      <c r="D217" s="7"/>
      <c r="E217" s="7"/>
      <c r="F217" s="110"/>
      <c r="H217" s="7"/>
    </row>
    <row r="218" customFormat="1" ht="15.75" customHeight="1" spans="1:8">
      <c r="A218" s="6"/>
      <c r="B218" s="7"/>
      <c r="D218" s="7"/>
      <c r="E218" s="7"/>
      <c r="F218" s="110"/>
      <c r="H218" s="7"/>
    </row>
    <row r="219" customFormat="1" ht="15.75" customHeight="1" spans="1:8">
      <c r="A219" s="6"/>
      <c r="B219" s="7"/>
      <c r="D219" s="7"/>
      <c r="E219" s="7"/>
      <c r="F219" s="110"/>
      <c r="H219" s="7"/>
    </row>
    <row r="220" customFormat="1" ht="15.75" customHeight="1" spans="1:8">
      <c r="A220" s="6"/>
      <c r="B220" s="7"/>
      <c r="D220" s="7"/>
      <c r="E220" s="7"/>
      <c r="F220" s="110"/>
      <c r="H220" s="7"/>
    </row>
    <row r="221" customFormat="1" ht="15.75" customHeight="1" spans="1:8">
      <c r="A221" s="6"/>
      <c r="B221" s="7"/>
      <c r="D221" s="7"/>
      <c r="E221" s="7"/>
      <c r="F221" s="110"/>
      <c r="H221" s="7"/>
    </row>
    <row r="222" customFormat="1" ht="15.75" customHeight="1" spans="1:8">
      <c r="A222" s="6"/>
      <c r="B222" s="7"/>
      <c r="D222" s="7"/>
      <c r="E222" s="7"/>
      <c r="F222" s="110"/>
      <c r="H222" s="7"/>
    </row>
    <row r="223" customFormat="1" ht="15.75" customHeight="1" spans="1:8">
      <c r="A223" s="6"/>
      <c r="B223" s="7"/>
      <c r="D223" s="7"/>
      <c r="E223" s="7"/>
      <c r="F223" s="110"/>
      <c r="H223" s="7"/>
    </row>
    <row r="224" customFormat="1" ht="15.75" customHeight="1" spans="1:8">
      <c r="A224" s="6"/>
      <c r="B224" s="7"/>
      <c r="D224" s="7"/>
      <c r="E224" s="7"/>
      <c r="F224" s="110"/>
      <c r="H224" s="7"/>
    </row>
    <row r="225" customFormat="1" ht="15.75" customHeight="1" spans="1:8">
      <c r="A225" s="6"/>
      <c r="B225" s="7"/>
      <c r="D225" s="7"/>
      <c r="E225" s="7"/>
      <c r="F225" s="110"/>
      <c r="H225" s="7"/>
    </row>
    <row r="226" customFormat="1" ht="15.75" customHeight="1" spans="1:8">
      <c r="A226" s="6"/>
      <c r="B226" s="7"/>
      <c r="D226" s="7"/>
      <c r="E226" s="7"/>
      <c r="F226" s="110"/>
      <c r="H226" s="7"/>
    </row>
    <row r="227" customFormat="1" ht="15.75" customHeight="1" spans="1:8">
      <c r="A227" s="6"/>
      <c r="B227" s="7"/>
      <c r="D227" s="7"/>
      <c r="E227" s="7"/>
      <c r="F227" s="110"/>
      <c r="H227" s="7"/>
    </row>
    <row r="228" customFormat="1" ht="15.75" customHeight="1" spans="1:8">
      <c r="A228" s="6"/>
      <c r="B228" s="7"/>
      <c r="D228" s="7"/>
      <c r="E228" s="7"/>
      <c r="F228" s="110"/>
      <c r="H228" s="7"/>
    </row>
    <row r="229" customFormat="1" ht="15.75" customHeight="1" spans="1:8">
      <c r="A229" s="6"/>
      <c r="B229" s="7"/>
      <c r="D229" s="7"/>
      <c r="E229" s="7"/>
      <c r="F229" s="110"/>
      <c r="H229" s="7"/>
    </row>
    <row r="230" customFormat="1" ht="15.75" customHeight="1" spans="1:8">
      <c r="A230" s="6"/>
      <c r="B230" s="7"/>
      <c r="D230" s="7"/>
      <c r="E230" s="7"/>
      <c r="F230" s="110"/>
      <c r="H230" s="7"/>
    </row>
    <row r="231" customFormat="1" ht="15.75" customHeight="1" spans="1:8">
      <c r="A231" s="6"/>
      <c r="B231" s="7"/>
      <c r="D231" s="7"/>
      <c r="E231" s="7"/>
      <c r="F231" s="110"/>
      <c r="H231" s="7"/>
    </row>
    <row r="232" customFormat="1" ht="15.75" customHeight="1" spans="1:8">
      <c r="A232" s="6"/>
      <c r="B232" s="7"/>
      <c r="D232" s="7"/>
      <c r="E232" s="7"/>
      <c r="F232" s="110"/>
      <c r="H232" s="7"/>
    </row>
    <row r="233" customFormat="1" ht="15.75" customHeight="1" spans="1:8">
      <c r="A233" s="6"/>
      <c r="B233" s="7"/>
      <c r="D233" s="7"/>
      <c r="E233" s="7"/>
      <c r="F233" s="110"/>
      <c r="H233" s="7"/>
    </row>
    <row r="234" customFormat="1" ht="15.75" customHeight="1" spans="1:8">
      <c r="A234" s="6"/>
      <c r="B234" s="7"/>
      <c r="D234" s="7"/>
      <c r="E234" s="7"/>
      <c r="F234" s="110"/>
      <c r="H234" s="7"/>
    </row>
    <row r="235" customFormat="1" ht="15.75" customHeight="1" spans="1:8">
      <c r="A235" s="6"/>
      <c r="B235" s="7"/>
      <c r="D235" s="7"/>
      <c r="E235" s="7"/>
      <c r="F235" s="110"/>
      <c r="H235" s="7"/>
    </row>
    <row r="236" customFormat="1" ht="15.75" customHeight="1" spans="1:8">
      <c r="A236" s="6"/>
      <c r="B236" s="7"/>
      <c r="D236" s="7"/>
      <c r="E236" s="7"/>
      <c r="F236" s="110"/>
      <c r="H236" s="7"/>
    </row>
    <row r="237" customFormat="1" ht="15.75" customHeight="1" spans="1:8">
      <c r="A237" s="6"/>
      <c r="B237" s="7"/>
      <c r="D237" s="7"/>
      <c r="E237" s="7"/>
      <c r="F237" s="110"/>
      <c r="H237" s="7"/>
    </row>
    <row r="238" customFormat="1" ht="15.75" customHeight="1" spans="1:8">
      <c r="A238" s="6"/>
      <c r="B238" s="7"/>
      <c r="D238" s="7"/>
      <c r="E238" s="7"/>
      <c r="F238" s="110"/>
      <c r="H238" s="7"/>
    </row>
    <row r="239" customFormat="1" ht="15.75" customHeight="1" spans="1:8">
      <c r="A239" s="6"/>
      <c r="B239" s="7"/>
      <c r="D239" s="7"/>
      <c r="E239" s="7"/>
      <c r="F239" s="110"/>
      <c r="H239" s="7"/>
    </row>
    <row r="240" customFormat="1" ht="15.75" customHeight="1" spans="1:8">
      <c r="A240" s="6"/>
      <c r="B240" s="7"/>
      <c r="D240" s="7"/>
      <c r="E240" s="7"/>
      <c r="F240" s="110"/>
      <c r="H240" s="7"/>
    </row>
    <row r="241" customFormat="1" ht="15.75" customHeight="1" spans="1:8">
      <c r="A241" s="6"/>
      <c r="B241" s="7"/>
      <c r="D241" s="7"/>
      <c r="E241" s="7"/>
      <c r="F241" s="110"/>
      <c r="H241" s="7"/>
    </row>
    <row r="242" customFormat="1" ht="15.75" customHeight="1" spans="1:8">
      <c r="A242" s="6"/>
      <c r="B242" s="7"/>
      <c r="D242" s="7"/>
      <c r="E242" s="7"/>
      <c r="F242" s="110"/>
      <c r="H242" s="7"/>
    </row>
    <row r="243" customFormat="1" ht="15.75" customHeight="1" spans="1:8">
      <c r="A243" s="6"/>
      <c r="B243" s="7"/>
      <c r="D243" s="7"/>
      <c r="E243" s="7"/>
      <c r="F243" s="110"/>
      <c r="H243" s="7"/>
    </row>
    <row r="244" customFormat="1" ht="15.75" customHeight="1" spans="1:8">
      <c r="A244" s="6"/>
      <c r="B244" s="7"/>
      <c r="D244" s="7"/>
      <c r="E244" s="7"/>
      <c r="F244" s="110"/>
      <c r="H244" s="7"/>
    </row>
    <row r="245" customFormat="1" ht="15.75" customHeight="1" spans="1:8">
      <c r="A245" s="6"/>
      <c r="B245" s="7"/>
      <c r="D245" s="7"/>
      <c r="E245" s="7"/>
      <c r="F245" s="110"/>
      <c r="H245" s="7"/>
    </row>
    <row r="246" customFormat="1" ht="15.75" customHeight="1" spans="1:8">
      <c r="A246" s="6"/>
      <c r="B246" s="7"/>
      <c r="D246" s="7"/>
      <c r="E246" s="7"/>
      <c r="F246" s="110"/>
      <c r="H246" s="7"/>
    </row>
    <row r="247" customFormat="1" ht="15.75" customHeight="1" spans="1:8">
      <c r="A247" s="6"/>
      <c r="B247" s="7"/>
      <c r="D247" s="7"/>
      <c r="E247" s="7"/>
      <c r="F247" s="110"/>
      <c r="H247" s="7"/>
    </row>
    <row r="248" customFormat="1" ht="15.75" customHeight="1" spans="1:8">
      <c r="A248" s="6"/>
      <c r="B248" s="7"/>
      <c r="D248" s="7"/>
      <c r="E248" s="7"/>
      <c r="F248" s="110"/>
      <c r="H248" s="7"/>
    </row>
    <row r="249" customFormat="1" ht="15.75" customHeight="1" spans="1:8">
      <c r="A249" s="6"/>
      <c r="B249" s="7"/>
      <c r="D249" s="7"/>
      <c r="E249" s="7"/>
      <c r="F249" s="110"/>
      <c r="H249" s="7"/>
    </row>
    <row r="250" customFormat="1" ht="15.75" customHeight="1" spans="1:8">
      <c r="A250" s="6"/>
      <c r="B250" s="7"/>
      <c r="D250" s="7"/>
      <c r="E250" s="7"/>
      <c r="F250" s="110"/>
      <c r="H250" s="7"/>
    </row>
    <row r="251" customFormat="1" ht="15.75" customHeight="1" spans="1:8">
      <c r="A251" s="6"/>
      <c r="B251" s="7"/>
      <c r="D251" s="7"/>
      <c r="E251" s="7"/>
      <c r="F251" s="110"/>
      <c r="H251" s="7"/>
    </row>
    <row r="252" customFormat="1" ht="15.75" customHeight="1" spans="1:8">
      <c r="A252" s="6"/>
      <c r="B252" s="7"/>
      <c r="D252" s="7"/>
      <c r="E252" s="7"/>
      <c r="F252" s="110"/>
      <c r="H252" s="7"/>
    </row>
    <row r="253" customFormat="1" ht="15.75" customHeight="1" spans="1:8">
      <c r="A253" s="6"/>
      <c r="B253" s="7"/>
      <c r="D253" s="7"/>
      <c r="E253" s="7"/>
      <c r="F253" s="110"/>
      <c r="H253" s="7"/>
    </row>
    <row r="254" customFormat="1" ht="15.75" customHeight="1" spans="1:8">
      <c r="A254" s="6"/>
      <c r="B254" s="7"/>
      <c r="D254" s="7"/>
      <c r="E254" s="7"/>
      <c r="F254" s="110"/>
      <c r="H254" s="7"/>
    </row>
    <row r="255" customFormat="1" ht="15.75" customHeight="1" spans="1:8">
      <c r="A255" s="6"/>
      <c r="B255" s="7"/>
      <c r="D255" s="7"/>
      <c r="E255" s="7"/>
      <c r="F255" s="110"/>
      <c r="H255" s="7"/>
    </row>
    <row r="256" customFormat="1" ht="15.75" customHeight="1" spans="1:8">
      <c r="A256" s="6"/>
      <c r="B256" s="7"/>
      <c r="D256" s="7"/>
      <c r="E256" s="7"/>
      <c r="F256" s="110"/>
      <c r="H256" s="7"/>
    </row>
    <row r="257" customFormat="1" ht="15.75" customHeight="1" spans="1:8">
      <c r="A257" s="6"/>
      <c r="B257" s="7"/>
      <c r="D257" s="7"/>
      <c r="E257" s="7"/>
      <c r="F257" s="110"/>
      <c r="H257" s="7"/>
    </row>
    <row r="258" customFormat="1" ht="15.75" customHeight="1" spans="1:8">
      <c r="A258" s="6"/>
      <c r="B258" s="7"/>
      <c r="D258" s="7"/>
      <c r="E258" s="7"/>
      <c r="F258" s="110"/>
      <c r="H258" s="7"/>
    </row>
    <row r="259" customFormat="1" ht="15.75" customHeight="1" spans="1:8">
      <c r="A259" s="6"/>
      <c r="B259" s="7"/>
      <c r="D259" s="7"/>
      <c r="E259" s="7"/>
      <c r="F259" s="110"/>
      <c r="H259" s="7"/>
    </row>
    <row r="260" customFormat="1" ht="15.75" customHeight="1" spans="1:8">
      <c r="A260" s="6"/>
      <c r="B260" s="7"/>
      <c r="D260" s="7"/>
      <c r="E260" s="7"/>
      <c r="F260" s="110"/>
      <c r="H260" s="7"/>
    </row>
    <row r="261" customFormat="1" ht="15.75" customHeight="1" spans="1:8">
      <c r="A261" s="6"/>
      <c r="B261" s="7"/>
      <c r="D261" s="7"/>
      <c r="E261" s="7"/>
      <c r="F261" s="110"/>
      <c r="H261" s="7"/>
    </row>
    <row r="262" customFormat="1" ht="15.75" customHeight="1" spans="1:8">
      <c r="A262" s="6"/>
      <c r="B262" s="7"/>
      <c r="D262" s="7"/>
      <c r="E262" s="7"/>
      <c r="F262" s="110"/>
      <c r="H262" s="7"/>
    </row>
    <row r="263" customFormat="1" ht="15.75" customHeight="1" spans="1:8">
      <c r="A263" s="6"/>
      <c r="B263" s="7"/>
      <c r="D263" s="7"/>
      <c r="E263" s="7"/>
      <c r="F263" s="110"/>
      <c r="H263" s="7"/>
    </row>
    <row r="264" customFormat="1" ht="15.75" customHeight="1" spans="1:8">
      <c r="A264" s="6"/>
      <c r="B264" s="7"/>
      <c r="D264" s="7"/>
      <c r="E264" s="7"/>
      <c r="F264" s="110"/>
      <c r="H264" s="7"/>
    </row>
    <row r="265" customFormat="1" ht="15.75" customHeight="1" spans="1:8">
      <c r="A265" s="6"/>
      <c r="B265" s="7"/>
      <c r="D265" s="7"/>
      <c r="E265" s="7"/>
      <c r="F265" s="110"/>
      <c r="H265" s="7"/>
    </row>
    <row r="266" customFormat="1" ht="15.75" customHeight="1" spans="1:8">
      <c r="A266" s="6"/>
      <c r="B266" s="7"/>
      <c r="D266" s="7"/>
      <c r="E266" s="7"/>
      <c r="F266" s="110"/>
      <c r="H266" s="7"/>
    </row>
    <row r="267" customFormat="1" ht="15.75" customHeight="1" spans="1:8">
      <c r="A267" s="6"/>
      <c r="B267" s="7"/>
      <c r="D267" s="7"/>
      <c r="E267" s="7"/>
      <c r="F267" s="110"/>
      <c r="H267" s="7"/>
    </row>
    <row r="268" customFormat="1" ht="15.75" customHeight="1" spans="1:8">
      <c r="A268" s="6"/>
      <c r="B268" s="7"/>
      <c r="D268" s="7"/>
      <c r="E268" s="7"/>
      <c r="F268" s="110"/>
      <c r="H268" s="7"/>
    </row>
    <row r="269" customFormat="1" ht="15.75" customHeight="1" spans="1:8">
      <c r="A269" s="6"/>
      <c r="B269" s="7"/>
      <c r="D269" s="7"/>
      <c r="E269" s="7"/>
      <c r="F269" s="110"/>
      <c r="H269" s="7"/>
    </row>
    <row r="270" customFormat="1" ht="15.75" customHeight="1" spans="1:8">
      <c r="A270" s="6"/>
      <c r="B270" s="7"/>
      <c r="D270" s="7"/>
      <c r="E270" s="7"/>
      <c r="F270" s="110"/>
      <c r="H270" s="7"/>
    </row>
    <row r="271" customFormat="1" ht="15.75" customHeight="1" spans="1:8">
      <c r="A271" s="6"/>
      <c r="B271" s="7"/>
      <c r="D271" s="7"/>
      <c r="E271" s="7"/>
      <c r="F271" s="110"/>
      <c r="H271" s="7"/>
    </row>
    <row r="272" customFormat="1" ht="15.75" customHeight="1" spans="1:8">
      <c r="A272" s="6"/>
      <c r="B272" s="7"/>
      <c r="D272" s="7"/>
      <c r="E272" s="7"/>
      <c r="F272" s="110"/>
      <c r="H272" s="7"/>
    </row>
    <row r="273" customFormat="1" ht="15.75" customHeight="1" spans="1:8">
      <c r="A273" s="6"/>
      <c r="B273" s="7"/>
      <c r="D273" s="7"/>
      <c r="E273" s="7"/>
      <c r="F273" s="110"/>
      <c r="H273" s="7"/>
    </row>
    <row r="274" customFormat="1" ht="15.75" customHeight="1" spans="1:8">
      <c r="A274" s="6"/>
      <c r="B274" s="7"/>
      <c r="D274" s="7"/>
      <c r="E274" s="7"/>
      <c r="F274" s="110"/>
      <c r="H274" s="7"/>
    </row>
    <row r="275" customFormat="1" ht="15.75" customHeight="1" spans="1:8">
      <c r="A275" s="6"/>
      <c r="B275" s="7"/>
      <c r="D275" s="7"/>
      <c r="E275" s="7"/>
      <c r="F275" s="110"/>
      <c r="H275" s="7"/>
    </row>
    <row r="276" customFormat="1" ht="15.75" customHeight="1" spans="1:8">
      <c r="A276" s="6"/>
      <c r="B276" s="7"/>
      <c r="D276" s="7"/>
      <c r="E276" s="7"/>
      <c r="F276" s="110"/>
      <c r="H276" s="7"/>
    </row>
    <row r="277" customFormat="1" ht="15.75" customHeight="1" spans="1:8">
      <c r="A277" s="6"/>
      <c r="B277" s="7"/>
      <c r="D277" s="7"/>
      <c r="E277" s="7"/>
      <c r="F277" s="110"/>
      <c r="H277" s="7"/>
    </row>
    <row r="278" customFormat="1" ht="15.75" customHeight="1" spans="1:8">
      <c r="A278" s="6"/>
      <c r="B278" s="7"/>
      <c r="D278" s="7"/>
      <c r="E278" s="7"/>
      <c r="F278" s="110"/>
      <c r="H278" s="7"/>
    </row>
    <row r="279" customFormat="1" ht="15.75" customHeight="1" spans="1:8">
      <c r="A279" s="6"/>
      <c r="B279" s="7"/>
      <c r="D279" s="7"/>
      <c r="E279" s="7"/>
      <c r="F279" s="110"/>
      <c r="H279" s="7"/>
    </row>
    <row r="280" customFormat="1" ht="15.75" customHeight="1" spans="1:8">
      <c r="A280" s="6"/>
      <c r="B280" s="7"/>
      <c r="D280" s="7"/>
      <c r="E280" s="7"/>
      <c r="F280" s="110"/>
      <c r="H280" s="7"/>
    </row>
    <row r="281" customFormat="1" ht="15.75" customHeight="1" spans="1:8">
      <c r="A281" s="6"/>
      <c r="B281" s="7"/>
      <c r="D281" s="7"/>
      <c r="E281" s="7"/>
      <c r="F281" s="110"/>
      <c r="H281" s="7"/>
    </row>
    <row r="282" customFormat="1" ht="15.75" customHeight="1" spans="1:8">
      <c r="A282" s="6"/>
      <c r="B282" s="7"/>
      <c r="D282" s="7"/>
      <c r="E282" s="7"/>
      <c r="F282" s="110"/>
      <c r="H282" s="7"/>
    </row>
    <row r="283" customFormat="1" ht="15.75" customHeight="1" spans="1:8">
      <c r="A283" s="6"/>
      <c r="B283" s="7"/>
      <c r="D283" s="7"/>
      <c r="E283" s="7"/>
      <c r="F283" s="110"/>
      <c r="H283" s="7"/>
    </row>
    <row r="284" customFormat="1" ht="15.75" customHeight="1" spans="1:8">
      <c r="A284" s="6"/>
      <c r="B284" s="7"/>
      <c r="D284" s="7"/>
      <c r="E284" s="7"/>
      <c r="F284" s="110"/>
      <c r="H284" s="7"/>
    </row>
    <row r="285" customFormat="1" ht="15.75" customHeight="1" spans="1:8">
      <c r="A285" s="6"/>
      <c r="B285" s="7"/>
      <c r="D285" s="7"/>
      <c r="E285" s="7"/>
      <c r="F285" s="110"/>
      <c r="H285" s="7"/>
    </row>
    <row r="286" customFormat="1" ht="15.75" customHeight="1" spans="1:8">
      <c r="A286" s="6"/>
      <c r="B286" s="7"/>
      <c r="D286" s="7"/>
      <c r="E286" s="7"/>
      <c r="F286" s="110"/>
      <c r="H286" s="7"/>
    </row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">
    <mergeCell ref="A6:I6"/>
    <mergeCell ref="A7:I7"/>
    <mergeCell ref="A8:I8"/>
    <mergeCell ref="A9:I9"/>
    <mergeCell ref="A12:I12"/>
    <mergeCell ref="A15:H15"/>
    <mergeCell ref="A29:H29"/>
    <mergeCell ref="A59:H59"/>
    <mergeCell ref="A61:H61"/>
    <mergeCell ref="A66:H66"/>
    <mergeCell ref="A68:H68"/>
    <mergeCell ref="A74:H74"/>
    <mergeCell ref="A80:H80"/>
    <mergeCell ref="A82:H82"/>
  </mergeCells>
  <pageMargins left="0.75" right="0.75" top="1" bottom="1" header="0.5" footer="0.5"/>
  <headerFooter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3"/>
  <sheetViews>
    <sheetView topLeftCell="A7" workbookViewId="0">
      <selection activeCell="H25" sqref="H25"/>
    </sheetView>
  </sheetViews>
  <sheetFormatPr defaultColWidth="9.14285714285714" defaultRowHeight="12.75"/>
  <cols>
    <col min="1" max="1" width="20.5714285714286" customWidth="1"/>
    <col min="2" max="2" width="16.5714285714286" customWidth="1"/>
    <col min="3" max="3" width="90" customWidth="1"/>
    <col min="4" max="4" width="14.7142857142857" customWidth="1"/>
    <col min="5" max="5" width="13.5714285714286" customWidth="1"/>
    <col min="6" max="6" width="15.1428571428571" customWidth="1"/>
    <col min="7" max="7" width="14.2857142857143" customWidth="1"/>
    <col min="8" max="8" width="19.4285714285714" customWidth="1"/>
    <col min="9" max="9" width="21.7142857142857" customWidth="1"/>
  </cols>
  <sheetData>
    <row r="1" ht="14.25" spans="1:9">
      <c r="A1" s="1"/>
      <c r="B1" s="2"/>
      <c r="C1" s="2"/>
      <c r="D1" s="2"/>
      <c r="E1" s="2"/>
      <c r="F1" s="3"/>
      <c r="G1" s="2"/>
      <c r="H1" s="2"/>
      <c r="I1" s="2"/>
    </row>
    <row r="2" spans="1:9">
      <c r="A2" s="4"/>
      <c r="B2" s="2"/>
      <c r="C2" s="2"/>
      <c r="D2" s="2"/>
      <c r="E2" s="2"/>
      <c r="F2" s="3"/>
      <c r="G2" s="2"/>
      <c r="H2" s="2"/>
      <c r="I2" s="2"/>
    </row>
    <row r="3" spans="1:9">
      <c r="A3" s="5"/>
      <c r="B3" s="2"/>
      <c r="C3" s="2"/>
      <c r="D3" s="2"/>
      <c r="E3" s="2"/>
      <c r="F3" s="3"/>
      <c r="G3" s="2"/>
      <c r="H3" s="2"/>
      <c r="I3" s="2"/>
    </row>
    <row r="4" spans="1:9">
      <c r="A4" s="5"/>
      <c r="B4" s="2"/>
      <c r="C4" s="2"/>
      <c r="D4" s="2"/>
      <c r="E4" s="2"/>
      <c r="F4" s="3"/>
      <c r="G4" s="2"/>
      <c r="H4" s="2"/>
      <c r="I4" s="2"/>
    </row>
    <row r="5" spans="1:9">
      <c r="A5" s="6"/>
      <c r="B5" s="7"/>
      <c r="C5" s="2"/>
      <c r="D5" s="2"/>
      <c r="E5" s="2"/>
      <c r="F5" s="3"/>
      <c r="G5" s="2"/>
      <c r="H5" s="2"/>
      <c r="I5" s="2"/>
    </row>
    <row r="6" spans="1:1">
      <c r="A6" s="8" t="s">
        <v>0</v>
      </c>
    </row>
    <row r="7" spans="1:1">
      <c r="A7" s="8" t="s">
        <v>1</v>
      </c>
    </row>
    <row r="8" spans="1:1">
      <c r="A8" s="9" t="s">
        <v>3</v>
      </c>
    </row>
    <row r="9" spans="1:1">
      <c r="A9" s="8" t="s">
        <v>2</v>
      </c>
    </row>
    <row r="11" spans="1:9">
      <c r="A11" s="10"/>
      <c r="B11" s="11"/>
      <c r="C11" s="11"/>
      <c r="D11" s="12"/>
      <c r="E11" s="12"/>
      <c r="F11" s="13"/>
      <c r="G11" s="11"/>
      <c r="H11" s="12"/>
      <c r="I11" s="92"/>
    </row>
    <row r="12" ht="15.75" spans="1:9">
      <c r="A12" s="14" t="s">
        <v>5</v>
      </c>
      <c r="B12" s="15"/>
      <c r="C12" s="15"/>
      <c r="D12" s="15"/>
      <c r="E12" s="15"/>
      <c r="F12" s="15"/>
      <c r="G12" s="15"/>
      <c r="H12" s="15"/>
      <c r="I12" s="15"/>
    </row>
    <row r="13" spans="1:9">
      <c r="A13" s="6"/>
      <c r="B13" s="11"/>
      <c r="C13" s="11"/>
      <c r="D13" s="12"/>
      <c r="E13" s="12"/>
      <c r="F13" s="13"/>
      <c r="G13" s="11"/>
      <c r="H13" s="12"/>
      <c r="I13" s="12"/>
    </row>
    <row r="14" ht="38.25" spans="1:9">
      <c r="A14" s="16" t="s">
        <v>6</v>
      </c>
      <c r="B14" s="17" t="s">
        <v>7</v>
      </c>
      <c r="C14" s="18" t="s">
        <v>8</v>
      </c>
      <c r="D14" s="18" t="s">
        <v>9</v>
      </c>
      <c r="E14" s="18" t="s">
        <v>10</v>
      </c>
      <c r="F14" s="19" t="s">
        <v>11</v>
      </c>
      <c r="G14" s="18" t="s">
        <v>12</v>
      </c>
      <c r="H14" s="20" t="s">
        <v>13</v>
      </c>
      <c r="I14" s="18" t="s">
        <v>14</v>
      </c>
    </row>
    <row r="15" spans="1:9">
      <c r="A15" s="21" t="s">
        <v>15</v>
      </c>
      <c r="B15" s="22"/>
      <c r="C15" s="22"/>
      <c r="D15" s="22"/>
      <c r="E15" s="22"/>
      <c r="F15" s="22"/>
      <c r="G15" s="22"/>
      <c r="H15" s="23"/>
      <c r="I15" s="93">
        <f>SUM(F16:F27)</f>
        <v>1048588.39</v>
      </c>
    </row>
    <row r="16" ht="18.75" spans="1:9">
      <c r="A16" s="25" t="s">
        <v>2524</v>
      </c>
      <c r="B16" s="28" t="s">
        <v>278</v>
      </c>
      <c r="C16" s="25" t="s">
        <v>2525</v>
      </c>
      <c r="D16" s="31">
        <v>45832</v>
      </c>
      <c r="E16" s="31">
        <v>45832</v>
      </c>
      <c r="F16" s="27">
        <v>589615</v>
      </c>
      <c r="G16" s="31">
        <v>45840</v>
      </c>
      <c r="H16" s="59">
        <v>1000000000</v>
      </c>
      <c r="I16" s="146"/>
    </row>
    <row r="17" ht="20" customHeight="1" spans="1:9">
      <c r="A17" s="33" t="s">
        <v>2526</v>
      </c>
      <c r="B17" s="34" t="s">
        <v>278</v>
      </c>
      <c r="C17" s="39" t="s">
        <v>2527</v>
      </c>
      <c r="D17" s="118">
        <v>45833</v>
      </c>
      <c r="E17" s="118">
        <v>45834</v>
      </c>
      <c r="F17" s="37">
        <v>147000</v>
      </c>
      <c r="G17" s="118">
        <v>45840</v>
      </c>
      <c r="H17" s="44">
        <v>1000000000</v>
      </c>
      <c r="I17" s="144"/>
    </row>
    <row r="18" ht="18.75" spans="1:9">
      <c r="A18" s="33" t="s">
        <v>2528</v>
      </c>
      <c r="B18" s="34" t="s">
        <v>278</v>
      </c>
      <c r="C18" s="33" t="s">
        <v>2529</v>
      </c>
      <c r="D18" s="36">
        <v>45833</v>
      </c>
      <c r="E18" s="36">
        <v>45834</v>
      </c>
      <c r="F18" s="37">
        <v>205075</v>
      </c>
      <c r="G18" s="118">
        <v>45840</v>
      </c>
      <c r="H18" s="34">
        <v>1000000000</v>
      </c>
      <c r="I18" s="144"/>
    </row>
    <row r="19" ht="18.75" spans="1:9">
      <c r="A19" s="33" t="s">
        <v>2530</v>
      </c>
      <c r="B19" s="34" t="s">
        <v>278</v>
      </c>
      <c r="C19" s="33" t="s">
        <v>2531</v>
      </c>
      <c r="D19" s="36">
        <v>45833</v>
      </c>
      <c r="E19" s="36">
        <v>45834</v>
      </c>
      <c r="F19" s="37">
        <v>51800</v>
      </c>
      <c r="G19" s="118">
        <v>45840</v>
      </c>
      <c r="H19" s="34">
        <v>1000000000</v>
      </c>
      <c r="I19" s="144"/>
    </row>
    <row r="20" ht="18.75" spans="1:9">
      <c r="A20" s="33" t="s">
        <v>2532</v>
      </c>
      <c r="B20" s="34"/>
      <c r="C20" s="33" t="s">
        <v>910</v>
      </c>
      <c r="D20" s="118">
        <v>45833</v>
      </c>
      <c r="E20" s="118">
        <v>45839</v>
      </c>
      <c r="F20" s="204">
        <v>1428.48</v>
      </c>
      <c r="G20" s="118">
        <v>45840</v>
      </c>
      <c r="H20" s="44">
        <v>1050000117</v>
      </c>
      <c r="I20" s="144"/>
    </row>
    <row r="21" ht="18.75" spans="1:9">
      <c r="A21" s="33" t="s">
        <v>2533</v>
      </c>
      <c r="B21" s="34" t="s">
        <v>278</v>
      </c>
      <c r="C21" s="33" t="s">
        <v>2534</v>
      </c>
      <c r="D21" s="36">
        <v>45834</v>
      </c>
      <c r="E21" s="128">
        <v>45835</v>
      </c>
      <c r="F21" s="37">
        <v>2400</v>
      </c>
      <c r="G21" s="118">
        <v>45840</v>
      </c>
      <c r="H21" s="34">
        <v>1000000000</v>
      </c>
      <c r="I21" s="144"/>
    </row>
    <row r="22" ht="18.75" spans="1:9">
      <c r="A22" s="33" t="s">
        <v>2535</v>
      </c>
      <c r="B22" s="34" t="s">
        <v>278</v>
      </c>
      <c r="C22" s="121" t="s">
        <v>2536</v>
      </c>
      <c r="D22" s="36">
        <v>45834</v>
      </c>
      <c r="E22" s="128">
        <v>45835</v>
      </c>
      <c r="F22" s="37">
        <v>24000</v>
      </c>
      <c r="G22" s="118">
        <v>45840</v>
      </c>
      <c r="H22" s="34">
        <v>1000000000</v>
      </c>
      <c r="I22" s="144"/>
    </row>
    <row r="23" ht="18.75" spans="1:9">
      <c r="A23" s="33" t="s">
        <v>2537</v>
      </c>
      <c r="B23" s="34" t="s">
        <v>278</v>
      </c>
      <c r="C23" s="121" t="s">
        <v>2538</v>
      </c>
      <c r="D23" s="36">
        <v>45834</v>
      </c>
      <c r="E23" s="128">
        <v>45835</v>
      </c>
      <c r="F23" s="37">
        <v>1600</v>
      </c>
      <c r="G23" s="118">
        <v>45840</v>
      </c>
      <c r="H23" s="44">
        <v>1000000000</v>
      </c>
      <c r="I23" s="144"/>
    </row>
    <row r="24" ht="18.75" spans="1:9">
      <c r="A24" s="33" t="s">
        <v>2539</v>
      </c>
      <c r="B24" s="34"/>
      <c r="C24" s="33" t="s">
        <v>274</v>
      </c>
      <c r="D24" s="36">
        <v>45834</v>
      </c>
      <c r="E24" s="36">
        <v>45838</v>
      </c>
      <c r="F24" s="37">
        <v>9875</v>
      </c>
      <c r="G24" s="118">
        <v>45839</v>
      </c>
      <c r="H24" s="44">
        <v>1000000000</v>
      </c>
      <c r="I24" s="144"/>
    </row>
    <row r="25" ht="18.75" spans="1:9">
      <c r="A25" s="46" t="s">
        <v>2540</v>
      </c>
      <c r="B25" s="34" t="s">
        <v>278</v>
      </c>
      <c r="C25" s="121" t="s">
        <v>2541</v>
      </c>
      <c r="D25" s="128">
        <v>45835</v>
      </c>
      <c r="E25" s="128">
        <v>45838</v>
      </c>
      <c r="F25" s="37">
        <v>1100</v>
      </c>
      <c r="G25" s="118">
        <v>45840</v>
      </c>
      <c r="H25" s="44">
        <v>1000000000</v>
      </c>
      <c r="I25" s="144"/>
    </row>
    <row r="26" ht="18.75" spans="1:9">
      <c r="A26" s="33" t="s">
        <v>2542</v>
      </c>
      <c r="B26" s="34" t="s">
        <v>278</v>
      </c>
      <c r="C26" s="33" t="s">
        <v>2543</v>
      </c>
      <c r="D26" s="118">
        <v>45835</v>
      </c>
      <c r="E26" s="118">
        <v>45838</v>
      </c>
      <c r="F26" s="37">
        <v>6750</v>
      </c>
      <c r="G26" s="118">
        <v>45840</v>
      </c>
      <c r="H26" s="44">
        <v>1000000000</v>
      </c>
      <c r="I26" s="144"/>
    </row>
    <row r="27" ht="18.75" spans="1:9">
      <c r="A27" s="33" t="s">
        <v>2544</v>
      </c>
      <c r="B27" s="34"/>
      <c r="C27" s="33" t="s">
        <v>274</v>
      </c>
      <c r="D27" s="118">
        <v>45839</v>
      </c>
      <c r="E27" s="118">
        <v>45839</v>
      </c>
      <c r="F27" s="37">
        <v>7944.91</v>
      </c>
      <c r="G27" s="118">
        <v>45839</v>
      </c>
      <c r="H27" s="44">
        <v>1000000000</v>
      </c>
      <c r="I27" s="144"/>
    </row>
    <row r="28" spans="1:9">
      <c r="A28" s="21" t="s">
        <v>20</v>
      </c>
      <c r="B28" s="22"/>
      <c r="C28" s="22"/>
      <c r="D28" s="22"/>
      <c r="E28" s="22"/>
      <c r="F28" s="22"/>
      <c r="G28" s="22"/>
      <c r="H28" s="23"/>
      <c r="I28" s="93">
        <f>SUM(F29:F55)</f>
        <v>240219.36</v>
      </c>
    </row>
    <row r="29" ht="18.75" spans="1:9">
      <c r="A29" s="33" t="s">
        <v>1558</v>
      </c>
      <c r="B29" s="33" t="s">
        <v>198</v>
      </c>
      <c r="C29" s="33" t="s">
        <v>199</v>
      </c>
      <c r="D29" s="40">
        <v>45761</v>
      </c>
      <c r="E29" s="40">
        <v>45839</v>
      </c>
      <c r="F29" s="126">
        <v>5100.2</v>
      </c>
      <c r="G29" s="118">
        <v>45840</v>
      </c>
      <c r="H29" s="205">
        <v>1444000000</v>
      </c>
      <c r="I29" s="144"/>
    </row>
    <row r="30" ht="18.75" spans="1:9">
      <c r="A30" s="33" t="s">
        <v>2545</v>
      </c>
      <c r="B30" s="33" t="s">
        <v>198</v>
      </c>
      <c r="C30" s="33" t="s">
        <v>199</v>
      </c>
      <c r="D30" s="40">
        <v>45771</v>
      </c>
      <c r="E30" s="40">
        <v>45839</v>
      </c>
      <c r="F30" s="126">
        <v>445.8</v>
      </c>
      <c r="G30" s="118">
        <v>45840</v>
      </c>
      <c r="H30" s="150">
        <v>1444000000</v>
      </c>
      <c r="I30" s="144"/>
    </row>
    <row r="31" ht="18.75" spans="1:9">
      <c r="A31" s="33" t="s">
        <v>2546</v>
      </c>
      <c r="B31" s="33" t="s">
        <v>2547</v>
      </c>
      <c r="C31" s="33" t="s">
        <v>2548</v>
      </c>
      <c r="D31" s="40">
        <v>45790</v>
      </c>
      <c r="E31" s="40">
        <v>45839</v>
      </c>
      <c r="F31" s="126">
        <v>55637.93</v>
      </c>
      <c r="G31" s="118">
        <v>45840</v>
      </c>
      <c r="H31" s="34">
        <v>1050000117</v>
      </c>
      <c r="I31" s="144"/>
    </row>
    <row r="32" ht="18.75" spans="1:9">
      <c r="A32" s="33" t="s">
        <v>2549</v>
      </c>
      <c r="B32" s="33" t="s">
        <v>208</v>
      </c>
      <c r="C32" s="33" t="s">
        <v>209</v>
      </c>
      <c r="D32" s="40">
        <v>45805</v>
      </c>
      <c r="E32" s="40">
        <v>45838</v>
      </c>
      <c r="F32" s="126">
        <v>6621.06</v>
      </c>
      <c r="G32" s="118">
        <v>45840</v>
      </c>
      <c r="H32" s="44">
        <v>1000000000</v>
      </c>
      <c r="I32" s="144"/>
    </row>
    <row r="33" ht="18.75" spans="1:9">
      <c r="A33" s="33" t="s">
        <v>2550</v>
      </c>
      <c r="B33" s="33" t="s">
        <v>198</v>
      </c>
      <c r="C33" s="33" t="s">
        <v>199</v>
      </c>
      <c r="D33" s="40">
        <v>45832</v>
      </c>
      <c r="E33" s="40">
        <v>45834</v>
      </c>
      <c r="F33" s="126">
        <v>469.8</v>
      </c>
      <c r="G33" s="118">
        <v>45840</v>
      </c>
      <c r="H33" s="119">
        <v>1133000000</v>
      </c>
      <c r="I33" s="144"/>
    </row>
    <row r="34" ht="18.75" spans="1:9">
      <c r="A34" s="46" t="s">
        <v>1658</v>
      </c>
      <c r="B34" s="46" t="s">
        <v>1659</v>
      </c>
      <c r="C34" s="46" t="s">
        <v>2551</v>
      </c>
      <c r="D34" s="40">
        <v>45832</v>
      </c>
      <c r="E34" s="40">
        <v>45839</v>
      </c>
      <c r="F34" s="126">
        <v>3600</v>
      </c>
      <c r="G34" s="118">
        <v>45840</v>
      </c>
      <c r="H34" s="34">
        <v>1000000000</v>
      </c>
      <c r="I34" s="144"/>
    </row>
    <row r="35" ht="18.75" spans="1:9">
      <c r="A35" s="33" t="s">
        <v>2552</v>
      </c>
      <c r="B35" s="33" t="s">
        <v>63</v>
      </c>
      <c r="C35" s="33" t="s">
        <v>64</v>
      </c>
      <c r="D35" s="36">
        <v>45833</v>
      </c>
      <c r="E35" s="40">
        <v>45838</v>
      </c>
      <c r="F35" s="130">
        <v>17642.14</v>
      </c>
      <c r="G35" s="118">
        <v>45840</v>
      </c>
      <c r="H35" s="34">
        <v>1000000000</v>
      </c>
      <c r="I35" s="144"/>
    </row>
    <row r="36" ht="18.75" spans="1:9">
      <c r="A36" s="33" t="s">
        <v>2553</v>
      </c>
      <c r="B36" s="33" t="s">
        <v>63</v>
      </c>
      <c r="C36" s="33" t="s">
        <v>64</v>
      </c>
      <c r="D36" s="40">
        <v>45834</v>
      </c>
      <c r="E36" s="40">
        <v>45838</v>
      </c>
      <c r="F36" s="126">
        <v>32277.91</v>
      </c>
      <c r="G36" s="118">
        <v>45840</v>
      </c>
      <c r="H36" s="34">
        <v>1000000000</v>
      </c>
      <c r="I36" s="144"/>
    </row>
    <row r="37" ht="18.75" spans="1:9">
      <c r="A37" s="33" t="s">
        <v>2554</v>
      </c>
      <c r="B37" s="33" t="s">
        <v>1818</v>
      </c>
      <c r="C37" s="33" t="s">
        <v>1819</v>
      </c>
      <c r="D37" s="40">
        <v>45834</v>
      </c>
      <c r="E37" s="40">
        <v>45838</v>
      </c>
      <c r="F37" s="126">
        <v>4316.09</v>
      </c>
      <c r="G37" s="118">
        <v>45840</v>
      </c>
      <c r="H37" s="34">
        <v>1000000000</v>
      </c>
      <c r="I37" s="144"/>
    </row>
    <row r="38" ht="18.75" spans="1:9">
      <c r="A38" s="73" t="s">
        <v>2555</v>
      </c>
      <c r="B38" s="73" t="s">
        <v>2556</v>
      </c>
      <c r="C38" s="25" t="s">
        <v>2557</v>
      </c>
      <c r="D38" s="57">
        <v>45834</v>
      </c>
      <c r="E38" s="57">
        <v>45839</v>
      </c>
      <c r="F38" s="54">
        <v>2903.84</v>
      </c>
      <c r="G38" s="31">
        <v>45840</v>
      </c>
      <c r="H38" s="59">
        <v>1000000000</v>
      </c>
      <c r="I38" s="146"/>
    </row>
    <row r="39" ht="18.75" spans="1:9">
      <c r="A39" s="73" t="s">
        <v>2558</v>
      </c>
      <c r="B39" s="73" t="s">
        <v>198</v>
      </c>
      <c r="C39" s="25" t="s">
        <v>296</v>
      </c>
      <c r="D39" s="57">
        <v>45834</v>
      </c>
      <c r="E39" s="57">
        <v>45839</v>
      </c>
      <c r="F39" s="58">
        <v>1778</v>
      </c>
      <c r="G39" s="31">
        <v>45840</v>
      </c>
      <c r="H39" s="59">
        <v>1000000000</v>
      </c>
      <c r="I39" s="146"/>
    </row>
    <row r="40" ht="18.75" spans="1:9">
      <c r="A40" s="25" t="s">
        <v>2559</v>
      </c>
      <c r="B40" s="25" t="s">
        <v>2560</v>
      </c>
      <c r="C40" s="25" t="s">
        <v>2561</v>
      </c>
      <c r="D40" s="57">
        <v>45835</v>
      </c>
      <c r="E40" s="57">
        <v>45838</v>
      </c>
      <c r="F40" s="58">
        <v>1384</v>
      </c>
      <c r="G40" s="31">
        <v>45840</v>
      </c>
      <c r="H40" s="28">
        <v>1000000000</v>
      </c>
      <c r="I40" s="146"/>
    </row>
    <row r="41" ht="18.75" spans="1:9">
      <c r="A41" s="172" t="s">
        <v>2562</v>
      </c>
      <c r="B41" s="25" t="s">
        <v>717</v>
      </c>
      <c r="C41" s="25" t="s">
        <v>718</v>
      </c>
      <c r="D41" s="57">
        <v>45835</v>
      </c>
      <c r="E41" s="57">
        <v>45838</v>
      </c>
      <c r="F41" s="58">
        <v>12488.86</v>
      </c>
      <c r="G41" s="31">
        <v>45840</v>
      </c>
      <c r="H41" s="28">
        <v>1000000000</v>
      </c>
      <c r="I41" s="146"/>
    </row>
    <row r="42" ht="18.75" spans="1:9">
      <c r="A42" s="25" t="s">
        <v>2563</v>
      </c>
      <c r="B42" s="25" t="s">
        <v>2564</v>
      </c>
      <c r="C42" s="25" t="s">
        <v>2565</v>
      </c>
      <c r="D42" s="57">
        <v>45835</v>
      </c>
      <c r="E42" s="57">
        <v>45839</v>
      </c>
      <c r="F42" s="58">
        <v>10072.78</v>
      </c>
      <c r="G42" s="31">
        <v>45840</v>
      </c>
      <c r="H42" s="28">
        <v>1000000000</v>
      </c>
      <c r="I42" s="146"/>
    </row>
    <row r="43" ht="18.75" spans="1:9">
      <c r="A43" s="73" t="s">
        <v>2566</v>
      </c>
      <c r="B43" s="73" t="s">
        <v>208</v>
      </c>
      <c r="C43" s="69" t="s">
        <v>209</v>
      </c>
      <c r="D43" s="57">
        <v>45835</v>
      </c>
      <c r="E43" s="57">
        <v>45839</v>
      </c>
      <c r="F43" s="54">
        <v>4476.35</v>
      </c>
      <c r="G43" s="31">
        <v>45840</v>
      </c>
      <c r="H43" s="28">
        <v>1000000000</v>
      </c>
      <c r="I43" s="146"/>
    </row>
    <row r="44" ht="18.75" spans="1:9">
      <c r="A44" s="73" t="s">
        <v>2567</v>
      </c>
      <c r="B44" s="73" t="s">
        <v>63</v>
      </c>
      <c r="C44" s="25" t="s">
        <v>64</v>
      </c>
      <c r="D44" s="57">
        <v>45835</v>
      </c>
      <c r="E44" s="57">
        <v>45839</v>
      </c>
      <c r="F44" s="58">
        <v>3261.92</v>
      </c>
      <c r="G44" s="31">
        <v>45840</v>
      </c>
      <c r="H44" s="59">
        <v>1000000000</v>
      </c>
      <c r="I44" s="146"/>
    </row>
    <row r="45" ht="18.75" spans="1:9">
      <c r="A45" s="73" t="s">
        <v>2568</v>
      </c>
      <c r="B45" s="73" t="s">
        <v>208</v>
      </c>
      <c r="C45" s="25" t="s">
        <v>209</v>
      </c>
      <c r="D45" s="57">
        <v>45835</v>
      </c>
      <c r="E45" s="57">
        <v>45839</v>
      </c>
      <c r="F45" s="54">
        <v>15630.27</v>
      </c>
      <c r="G45" s="31">
        <v>45840</v>
      </c>
      <c r="H45" s="28">
        <v>1000000000</v>
      </c>
      <c r="I45" s="146"/>
    </row>
    <row r="46" ht="18.75" spans="1:9">
      <c r="A46" s="73" t="s">
        <v>2569</v>
      </c>
      <c r="B46" s="73" t="s">
        <v>63</v>
      </c>
      <c r="C46" s="25" t="s">
        <v>64</v>
      </c>
      <c r="D46" s="57">
        <v>45835</v>
      </c>
      <c r="E46" s="57">
        <v>45839</v>
      </c>
      <c r="F46" s="58">
        <v>272.67</v>
      </c>
      <c r="G46" s="31">
        <v>45840</v>
      </c>
      <c r="H46" s="28">
        <v>1000000000</v>
      </c>
      <c r="I46" s="146"/>
    </row>
    <row r="47" ht="18.75" spans="1:9">
      <c r="A47" s="73" t="s">
        <v>2570</v>
      </c>
      <c r="B47" s="73" t="s">
        <v>821</v>
      </c>
      <c r="C47" s="73" t="s">
        <v>822</v>
      </c>
      <c r="D47" s="53">
        <v>45838</v>
      </c>
      <c r="E47" s="53">
        <v>45838</v>
      </c>
      <c r="F47" s="54">
        <v>8033.03</v>
      </c>
      <c r="G47" s="206">
        <v>45840</v>
      </c>
      <c r="H47" s="50">
        <v>1000000000</v>
      </c>
      <c r="I47" s="213"/>
    </row>
    <row r="48" ht="18.75" spans="1:9">
      <c r="A48" s="25" t="s">
        <v>2571</v>
      </c>
      <c r="B48" s="25" t="s">
        <v>1833</v>
      </c>
      <c r="C48" s="25" t="s">
        <v>2572</v>
      </c>
      <c r="D48" s="57">
        <v>45838</v>
      </c>
      <c r="E48" s="57">
        <v>45839</v>
      </c>
      <c r="F48" s="54">
        <v>14945.34</v>
      </c>
      <c r="G48" s="31">
        <v>45840</v>
      </c>
      <c r="H48" s="28">
        <v>1000000000</v>
      </c>
      <c r="I48" s="146"/>
    </row>
    <row r="49" ht="18.75" spans="1:9">
      <c r="A49" s="55" t="s">
        <v>2573</v>
      </c>
      <c r="B49" s="55" t="s">
        <v>717</v>
      </c>
      <c r="C49" s="69" t="s">
        <v>718</v>
      </c>
      <c r="D49" s="57">
        <v>45838</v>
      </c>
      <c r="E49" s="57">
        <v>45838</v>
      </c>
      <c r="F49" s="54">
        <v>910</v>
      </c>
      <c r="G49" s="31">
        <v>45840</v>
      </c>
      <c r="H49" s="28">
        <v>1000000000</v>
      </c>
      <c r="I49" s="146"/>
    </row>
    <row r="50" ht="18.75" spans="1:9">
      <c r="A50" s="73" t="s">
        <v>2574</v>
      </c>
      <c r="B50" s="73" t="s">
        <v>2556</v>
      </c>
      <c r="C50" s="25" t="s">
        <v>2557</v>
      </c>
      <c r="D50" s="57">
        <v>45838</v>
      </c>
      <c r="E50" s="57">
        <v>45839</v>
      </c>
      <c r="F50" s="58">
        <v>2903.84</v>
      </c>
      <c r="G50" s="31">
        <v>45840</v>
      </c>
      <c r="H50" s="28">
        <v>1000000000</v>
      </c>
      <c r="I50" s="146"/>
    </row>
    <row r="51" ht="18.75" spans="1:9">
      <c r="A51" s="73" t="s">
        <v>2575</v>
      </c>
      <c r="B51" s="73" t="s">
        <v>63</v>
      </c>
      <c r="C51" s="25" t="s">
        <v>64</v>
      </c>
      <c r="D51" s="57">
        <v>45838</v>
      </c>
      <c r="E51" s="57">
        <v>45839</v>
      </c>
      <c r="F51" s="58">
        <v>1251.84</v>
      </c>
      <c r="G51" s="31">
        <v>45840</v>
      </c>
      <c r="H51" s="59">
        <v>1000000000</v>
      </c>
      <c r="I51" s="146"/>
    </row>
    <row r="52" ht="18.75" spans="1:9">
      <c r="A52" s="73" t="s">
        <v>2576</v>
      </c>
      <c r="B52" s="73" t="s">
        <v>63</v>
      </c>
      <c r="C52" s="25" t="s">
        <v>64</v>
      </c>
      <c r="D52" s="57">
        <v>45838</v>
      </c>
      <c r="E52" s="57">
        <v>45839</v>
      </c>
      <c r="F52" s="54">
        <v>3803.66</v>
      </c>
      <c r="G52" s="31">
        <v>45840</v>
      </c>
      <c r="H52" s="28">
        <v>1000000000</v>
      </c>
      <c r="I52" s="146"/>
    </row>
    <row r="53" ht="18.75" spans="1:9">
      <c r="A53" s="73" t="s">
        <v>2577</v>
      </c>
      <c r="B53" s="73" t="s">
        <v>113</v>
      </c>
      <c r="C53" s="105" t="s">
        <v>114</v>
      </c>
      <c r="D53" s="57">
        <v>45838</v>
      </c>
      <c r="E53" s="57">
        <v>45839</v>
      </c>
      <c r="F53" s="58">
        <v>13265</v>
      </c>
      <c r="G53" s="31">
        <v>45840</v>
      </c>
      <c r="H53" s="28">
        <v>1000000000</v>
      </c>
      <c r="I53" s="146"/>
    </row>
    <row r="54" ht="18.75" spans="1:9">
      <c r="A54" s="73" t="s">
        <v>2578</v>
      </c>
      <c r="B54" s="73" t="s">
        <v>63</v>
      </c>
      <c r="C54" s="25" t="s">
        <v>64</v>
      </c>
      <c r="D54" s="57">
        <v>45838</v>
      </c>
      <c r="E54" s="57">
        <v>45839</v>
      </c>
      <c r="F54" s="54">
        <v>14663.15</v>
      </c>
      <c r="G54" s="31">
        <v>45840</v>
      </c>
      <c r="H54" s="28">
        <v>1000000000</v>
      </c>
      <c r="I54" s="146"/>
    </row>
    <row r="55" ht="18.75" spans="1:9">
      <c r="A55" s="55" t="s">
        <v>2579</v>
      </c>
      <c r="B55" s="55" t="s">
        <v>89</v>
      </c>
      <c r="C55" s="55" t="s">
        <v>90</v>
      </c>
      <c r="D55" s="53">
        <v>45839</v>
      </c>
      <c r="E55" s="53">
        <v>45839</v>
      </c>
      <c r="F55" s="54">
        <v>2063.88</v>
      </c>
      <c r="G55" s="206">
        <v>45840</v>
      </c>
      <c r="H55" s="50">
        <v>1000000000</v>
      </c>
      <c r="I55" s="213"/>
    </row>
    <row r="56" spans="1:9">
      <c r="A56" s="21" t="s">
        <v>40</v>
      </c>
      <c r="B56" s="22"/>
      <c r="C56" s="22"/>
      <c r="D56" s="22"/>
      <c r="E56" s="22"/>
      <c r="F56" s="22"/>
      <c r="G56" s="22"/>
      <c r="H56" s="23"/>
      <c r="I56" s="93">
        <f>SUM(F57)</f>
        <v>117448.69</v>
      </c>
    </row>
    <row r="57" ht="18.75" spans="1:9">
      <c r="A57" s="73" t="s">
        <v>2580</v>
      </c>
      <c r="B57" s="73" t="s">
        <v>148</v>
      </c>
      <c r="C57" s="73" t="s">
        <v>2581</v>
      </c>
      <c r="D57" s="70">
        <v>45834</v>
      </c>
      <c r="E57" s="52">
        <v>45834</v>
      </c>
      <c r="F57" s="181">
        <v>117448.69</v>
      </c>
      <c r="G57" s="206">
        <v>45840</v>
      </c>
      <c r="H57" s="75">
        <v>1000000000</v>
      </c>
      <c r="I57" s="213"/>
    </row>
    <row r="58" spans="1:9">
      <c r="A58" s="21" t="s">
        <v>41</v>
      </c>
      <c r="B58" s="22"/>
      <c r="C58" s="22"/>
      <c r="D58" s="22"/>
      <c r="E58" s="22"/>
      <c r="F58" s="22"/>
      <c r="G58" s="22"/>
      <c r="H58" s="23"/>
      <c r="I58" s="93">
        <f>SUM(F59)</f>
        <v>109452.9</v>
      </c>
    </row>
    <row r="59" ht="18.75" spans="1:9">
      <c r="A59" s="33" t="s">
        <v>2582</v>
      </c>
      <c r="B59" s="33" t="s">
        <v>95</v>
      </c>
      <c r="C59" s="33" t="s">
        <v>96</v>
      </c>
      <c r="D59" s="161">
        <v>45833</v>
      </c>
      <c r="E59" s="36">
        <v>45834</v>
      </c>
      <c r="F59" s="136">
        <v>109452.9</v>
      </c>
      <c r="G59" s="118">
        <v>45840</v>
      </c>
      <c r="H59" s="135">
        <v>1000000000</v>
      </c>
      <c r="I59" s="144"/>
    </row>
    <row r="60" spans="1:9">
      <c r="A60" s="207" t="s">
        <v>45</v>
      </c>
      <c r="B60" s="15"/>
      <c r="C60" s="15"/>
      <c r="D60" s="15"/>
      <c r="E60" s="15"/>
      <c r="F60" s="15"/>
      <c r="G60" s="15"/>
      <c r="H60" s="15"/>
      <c r="I60" s="214">
        <f>F61</f>
        <v>0</v>
      </c>
    </row>
    <row r="61" spans="1:9">
      <c r="A61" s="208"/>
      <c r="B61" s="209"/>
      <c r="C61" s="209"/>
      <c r="D61" s="209"/>
      <c r="E61" s="209"/>
      <c r="F61" s="209"/>
      <c r="G61" s="209"/>
      <c r="H61" s="209"/>
      <c r="I61" s="215"/>
    </row>
    <row r="62" spans="1:9">
      <c r="A62" s="210" t="s">
        <v>50</v>
      </c>
      <c r="B62" s="211"/>
      <c r="C62" s="211"/>
      <c r="D62" s="211"/>
      <c r="E62" s="211"/>
      <c r="F62" s="211"/>
      <c r="G62" s="211"/>
      <c r="H62" s="212"/>
      <c r="I62" s="216">
        <f>SUM(F63:F64)</f>
        <v>1158080.53</v>
      </c>
    </row>
    <row r="63" ht="18.75" spans="1:9">
      <c r="A63" s="33" t="s">
        <v>2583</v>
      </c>
      <c r="B63" s="33" t="s">
        <v>412</v>
      </c>
      <c r="C63" s="121" t="s">
        <v>2584</v>
      </c>
      <c r="D63" s="158">
        <v>45820</v>
      </c>
      <c r="E63" s="128">
        <v>45834</v>
      </c>
      <c r="F63" s="184">
        <v>1136037</v>
      </c>
      <c r="G63" s="118">
        <v>45840</v>
      </c>
      <c r="H63" s="185" t="s">
        <v>2585</v>
      </c>
      <c r="I63" s="144"/>
    </row>
    <row r="64" ht="18.75" spans="1:9">
      <c r="A64" s="73" t="s">
        <v>2586</v>
      </c>
      <c r="B64" s="25" t="s">
        <v>271</v>
      </c>
      <c r="C64" s="102" t="s">
        <v>272</v>
      </c>
      <c r="D64" s="97">
        <v>45839</v>
      </c>
      <c r="E64" s="97">
        <v>45839</v>
      </c>
      <c r="F64" s="98">
        <v>22043.53</v>
      </c>
      <c r="G64" s="31">
        <v>45840</v>
      </c>
      <c r="H64" s="75">
        <v>1000000000</v>
      </c>
      <c r="I64" s="146"/>
    </row>
    <row r="65" spans="1:9">
      <c r="A65" s="21" t="s">
        <v>53</v>
      </c>
      <c r="B65" s="22"/>
      <c r="C65" s="22"/>
      <c r="D65" s="22"/>
      <c r="E65" s="22"/>
      <c r="F65" s="22"/>
      <c r="G65" s="22"/>
      <c r="H65" s="23"/>
      <c r="I65" s="93">
        <f t="shared" ref="I65:I69" si="0">SUM(F66)</f>
        <v>46513.68</v>
      </c>
    </row>
    <row r="66" ht="18.75" spans="1:9">
      <c r="A66" s="73" t="s">
        <v>2587</v>
      </c>
      <c r="B66" s="73" t="s">
        <v>63</v>
      </c>
      <c r="C66" s="102" t="s">
        <v>64</v>
      </c>
      <c r="D66" s="26">
        <v>45838</v>
      </c>
      <c r="E66" s="57">
        <v>45839</v>
      </c>
      <c r="F66" s="168">
        <v>46513.68</v>
      </c>
      <c r="G66" s="31">
        <v>45840</v>
      </c>
      <c r="H66" s="75">
        <v>1000000000</v>
      </c>
      <c r="I66" s="146"/>
    </row>
    <row r="67" spans="1:9">
      <c r="A67" s="21" t="s">
        <v>55</v>
      </c>
      <c r="B67" s="22"/>
      <c r="C67" s="22"/>
      <c r="D67" s="22"/>
      <c r="E67" s="22"/>
      <c r="F67" s="22"/>
      <c r="G67" s="22"/>
      <c r="H67" s="23"/>
      <c r="I67" s="93">
        <f t="shared" si="0"/>
        <v>0</v>
      </c>
    </row>
    <row r="68" spans="1:9">
      <c r="A68" s="107"/>
      <c r="B68" s="28"/>
      <c r="C68" s="25"/>
      <c r="D68" s="26"/>
      <c r="E68" s="26"/>
      <c r="F68" s="188"/>
      <c r="G68" s="80"/>
      <c r="H68" s="28"/>
      <c r="I68" s="25"/>
    </row>
    <row r="69" spans="1:9">
      <c r="A69" s="21" t="s">
        <v>56</v>
      </c>
      <c r="B69" s="22"/>
      <c r="C69" s="22"/>
      <c r="D69" s="22"/>
      <c r="E69" s="22"/>
      <c r="F69" s="22"/>
      <c r="G69" s="22"/>
      <c r="H69" s="23"/>
      <c r="I69" s="93">
        <f t="shared" si="0"/>
        <v>0</v>
      </c>
    </row>
    <row r="70" spans="1:9">
      <c r="A70" s="107"/>
      <c r="B70" s="28"/>
      <c r="C70" s="25"/>
      <c r="D70" s="25"/>
      <c r="E70" s="25"/>
      <c r="F70" s="89"/>
      <c r="G70" s="108"/>
      <c r="H70" s="109"/>
      <c r="I70" s="25"/>
    </row>
    <row r="71" spans="1:8">
      <c r="A71" s="6"/>
      <c r="B71" s="7"/>
      <c r="D71" s="7"/>
      <c r="E71" s="7"/>
      <c r="F71" s="110"/>
      <c r="G71" s="111"/>
      <c r="H71" s="112"/>
    </row>
    <row r="72" spans="1:8">
      <c r="A72" s="113" t="s">
        <v>60</v>
      </c>
      <c r="B72" s="63"/>
      <c r="C72" s="63"/>
      <c r="D72" s="7"/>
      <c r="E72" s="7"/>
      <c r="F72" s="110"/>
      <c r="H72" s="7"/>
    </row>
    <row r="73" spans="1:8">
      <c r="A73" s="114" t="s">
        <v>61</v>
      </c>
      <c r="B73" s="12"/>
      <c r="C73" s="12"/>
      <c r="D73" s="7"/>
      <c r="E73" s="7"/>
      <c r="F73" s="110"/>
      <c r="H73" s="7"/>
    </row>
  </sheetData>
  <mergeCells count="14">
    <mergeCell ref="A6:I6"/>
    <mergeCell ref="A7:I7"/>
    <mergeCell ref="A8:I8"/>
    <mergeCell ref="A9:I9"/>
    <mergeCell ref="A12:I12"/>
    <mergeCell ref="A15:H15"/>
    <mergeCell ref="A28:H28"/>
    <mergeCell ref="A56:H56"/>
    <mergeCell ref="A58:H58"/>
    <mergeCell ref="A60:H60"/>
    <mergeCell ref="A62:H62"/>
    <mergeCell ref="A65:H65"/>
    <mergeCell ref="A67:H67"/>
    <mergeCell ref="A69:H69"/>
  </mergeCells>
  <pageMargins left="0.75" right="0.75" top="1" bottom="1" header="0.5" footer="0.5"/>
  <headerFooter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0"/>
  <sheetViews>
    <sheetView topLeftCell="C72" workbookViewId="0">
      <selection activeCell="F92" sqref="F92"/>
    </sheetView>
  </sheetViews>
  <sheetFormatPr defaultColWidth="9.14285714285714" defaultRowHeight="12.75"/>
  <cols>
    <col min="1" max="1" width="32.7142857142857" customWidth="1"/>
    <col min="2" max="2" width="17.4285714285714" customWidth="1"/>
    <col min="3" max="3" width="72.4285714285714" customWidth="1"/>
    <col min="4" max="4" width="14.4285714285714" customWidth="1"/>
    <col min="5" max="5" width="12.8571428571429" customWidth="1"/>
    <col min="6" max="6" width="14.8571428571429" customWidth="1"/>
    <col min="7" max="7" width="14.4285714285714" customWidth="1"/>
    <col min="8" max="8" width="21.8571428571429" customWidth="1"/>
    <col min="9" max="9" width="20.8571428571429" customWidth="1"/>
  </cols>
  <sheetData>
    <row r="1" ht="14.25" spans="1:9">
      <c r="A1" s="1"/>
      <c r="B1" s="2"/>
      <c r="C1" s="2"/>
      <c r="D1" s="190"/>
      <c r="E1" s="190"/>
      <c r="F1" s="3"/>
      <c r="G1" s="2"/>
      <c r="H1" s="2"/>
      <c r="I1" s="2"/>
    </row>
    <row r="2" spans="1:9">
      <c r="A2" s="4"/>
      <c r="B2" s="2"/>
      <c r="C2" s="2"/>
      <c r="D2" s="190"/>
      <c r="E2" s="190"/>
      <c r="F2" s="3"/>
      <c r="G2" s="2"/>
      <c r="H2" s="2"/>
      <c r="I2" s="2"/>
    </row>
    <row r="3" spans="1:9">
      <c r="A3" s="5"/>
      <c r="B3" s="2"/>
      <c r="C3" s="2"/>
      <c r="D3" s="190"/>
      <c r="E3" s="190"/>
      <c r="F3" s="3"/>
      <c r="G3" s="2"/>
      <c r="H3" s="2"/>
      <c r="I3" s="2"/>
    </row>
    <row r="4" spans="1:9">
      <c r="A4" s="5"/>
      <c r="B4" s="2"/>
      <c r="C4" s="2"/>
      <c r="D4" s="190"/>
      <c r="E4" s="190"/>
      <c r="F4" s="3"/>
      <c r="G4" s="2"/>
      <c r="H4" s="2"/>
      <c r="I4" s="2"/>
    </row>
    <row r="5" spans="1:9">
      <c r="A5" s="6"/>
      <c r="B5" s="7"/>
      <c r="C5" s="2"/>
      <c r="D5" s="190"/>
      <c r="E5" s="190"/>
      <c r="F5" s="3"/>
      <c r="G5" s="2"/>
      <c r="H5" s="2"/>
      <c r="I5" s="2"/>
    </row>
    <row r="6" spans="1:1">
      <c r="A6" s="8" t="s">
        <v>0</v>
      </c>
    </row>
    <row r="7" spans="1:1">
      <c r="A7" s="8" t="s">
        <v>1</v>
      </c>
    </row>
    <row r="8" spans="1:1">
      <c r="A8" s="9" t="s">
        <v>3</v>
      </c>
    </row>
    <row r="9" spans="1:1">
      <c r="A9" s="8" t="s">
        <v>2</v>
      </c>
    </row>
    <row r="10" spans="4:5">
      <c r="D10" s="191"/>
      <c r="E10" s="191"/>
    </row>
    <row r="11" spans="1:9">
      <c r="A11" s="10"/>
      <c r="B11" s="11"/>
      <c r="C11" s="11"/>
      <c r="D11" s="192"/>
      <c r="E11" s="192"/>
      <c r="F11" s="13"/>
      <c r="G11" s="11"/>
      <c r="H11" s="12"/>
      <c r="I11" s="92"/>
    </row>
    <row r="12" ht="15.75" spans="1:9">
      <c r="A12" s="14" t="s">
        <v>5</v>
      </c>
      <c r="B12" s="15"/>
      <c r="C12" s="15"/>
      <c r="D12" s="15"/>
      <c r="E12" s="15"/>
      <c r="F12" s="15"/>
      <c r="G12" s="15"/>
      <c r="H12" s="15"/>
      <c r="I12" s="15"/>
    </row>
    <row r="13" spans="1:9">
      <c r="A13" s="6"/>
      <c r="B13" s="11"/>
      <c r="C13" s="11"/>
      <c r="D13" s="192"/>
      <c r="E13" s="192"/>
      <c r="F13" s="13"/>
      <c r="G13" s="11"/>
      <c r="H13" s="12"/>
      <c r="I13" s="12"/>
    </row>
    <row r="14" ht="38.25" spans="1:9">
      <c r="A14" s="16" t="s">
        <v>6</v>
      </c>
      <c r="B14" s="17" t="s">
        <v>7</v>
      </c>
      <c r="C14" s="18" t="s">
        <v>8</v>
      </c>
      <c r="D14" s="193" t="s">
        <v>9</v>
      </c>
      <c r="E14" s="193" t="s">
        <v>10</v>
      </c>
      <c r="F14" s="19" t="s">
        <v>11</v>
      </c>
      <c r="G14" s="18" t="s">
        <v>12</v>
      </c>
      <c r="H14" s="20" t="s">
        <v>13</v>
      </c>
      <c r="I14" s="18" t="s">
        <v>14</v>
      </c>
    </row>
    <row r="15" spans="1:9">
      <c r="A15" s="21" t="s">
        <v>15</v>
      </c>
      <c r="B15" s="22"/>
      <c r="C15" s="22"/>
      <c r="D15" s="22"/>
      <c r="E15" s="22"/>
      <c r="F15" s="22"/>
      <c r="G15" s="22"/>
      <c r="H15" s="23"/>
      <c r="I15" s="93">
        <f>SUM(F16:F23)</f>
        <v>306579.51</v>
      </c>
    </row>
    <row r="16" ht="19" customHeight="1" spans="1:9">
      <c r="A16" s="50" t="s">
        <v>2588</v>
      </c>
      <c r="B16" s="28" t="s">
        <v>278</v>
      </c>
      <c r="C16" s="194" t="s">
        <v>2589</v>
      </c>
      <c r="D16" s="31">
        <v>45832</v>
      </c>
      <c r="E16" s="31">
        <v>45842</v>
      </c>
      <c r="F16" s="27">
        <v>50383.34</v>
      </c>
      <c r="G16" s="128">
        <v>45846</v>
      </c>
      <c r="H16" s="59">
        <v>1000000000</v>
      </c>
      <c r="I16" s="146"/>
    </row>
    <row r="17" ht="18.75" spans="1:9">
      <c r="A17" s="34" t="s">
        <v>2590</v>
      </c>
      <c r="B17" s="34" t="s">
        <v>278</v>
      </c>
      <c r="C17" s="33" t="s">
        <v>2591</v>
      </c>
      <c r="D17" s="36">
        <v>45832</v>
      </c>
      <c r="E17" s="36">
        <v>45845</v>
      </c>
      <c r="F17" s="37">
        <v>144900</v>
      </c>
      <c r="G17" s="128">
        <v>45846</v>
      </c>
      <c r="H17" s="34">
        <v>1000000000</v>
      </c>
      <c r="I17" s="144"/>
    </row>
    <row r="18" ht="18.75" spans="1:9">
      <c r="A18" s="44" t="s">
        <v>2592</v>
      </c>
      <c r="B18" s="42" t="s">
        <v>2593</v>
      </c>
      <c r="C18" s="33" t="s">
        <v>2594</v>
      </c>
      <c r="D18" s="118">
        <v>45834</v>
      </c>
      <c r="E18" s="118">
        <v>45846</v>
      </c>
      <c r="F18" s="37">
        <v>2258.05</v>
      </c>
      <c r="G18" s="128">
        <v>45846</v>
      </c>
      <c r="H18" s="44">
        <v>1000000000</v>
      </c>
      <c r="I18" s="144"/>
    </row>
    <row r="19" ht="17" customHeight="1" spans="1:9">
      <c r="A19" s="44" t="s">
        <v>2595</v>
      </c>
      <c r="B19" s="42" t="s">
        <v>2593</v>
      </c>
      <c r="C19" s="39" t="s">
        <v>2594</v>
      </c>
      <c r="D19" s="36">
        <v>45834</v>
      </c>
      <c r="E19" s="36">
        <v>45846</v>
      </c>
      <c r="F19" s="37">
        <v>8395.12</v>
      </c>
      <c r="G19" s="128">
        <v>45846</v>
      </c>
      <c r="H19" s="44">
        <v>1000000000</v>
      </c>
      <c r="I19" s="144"/>
    </row>
    <row r="20" ht="18.75" spans="1:9">
      <c r="A20" s="44" t="s">
        <v>2596</v>
      </c>
      <c r="B20" s="42" t="s">
        <v>2593</v>
      </c>
      <c r="C20" s="39" t="s">
        <v>2594</v>
      </c>
      <c r="D20" s="36">
        <v>45834</v>
      </c>
      <c r="E20" s="36">
        <v>45846</v>
      </c>
      <c r="F20" s="37">
        <v>143</v>
      </c>
      <c r="G20" s="128">
        <v>45846</v>
      </c>
      <c r="H20" s="34">
        <v>1000000000</v>
      </c>
      <c r="I20" s="144"/>
    </row>
    <row r="21" ht="18.75" spans="1:9">
      <c r="A21" s="50" t="s">
        <v>2597</v>
      </c>
      <c r="B21" s="28" t="s">
        <v>278</v>
      </c>
      <c r="C21" s="25" t="s">
        <v>2598</v>
      </c>
      <c r="D21" s="31">
        <v>45839</v>
      </c>
      <c r="E21" s="31">
        <v>45840</v>
      </c>
      <c r="F21" s="27">
        <v>1400</v>
      </c>
      <c r="G21" s="128">
        <v>45846</v>
      </c>
      <c r="H21" s="59">
        <v>1000000000</v>
      </c>
      <c r="I21" s="146"/>
    </row>
    <row r="22" ht="18.75" spans="1:9">
      <c r="A22" s="50" t="s">
        <v>2599</v>
      </c>
      <c r="B22" s="24" t="s">
        <v>278</v>
      </c>
      <c r="C22" s="195" t="s">
        <v>2600</v>
      </c>
      <c r="D22" s="26">
        <v>45845</v>
      </c>
      <c r="E22" s="26">
        <v>45846</v>
      </c>
      <c r="F22" s="27">
        <v>100</v>
      </c>
      <c r="G22" s="128">
        <v>45846</v>
      </c>
      <c r="H22" s="59">
        <v>1000000000</v>
      </c>
      <c r="I22" s="146"/>
    </row>
    <row r="23" ht="18.75" spans="1:9">
      <c r="A23" s="50" t="s">
        <v>2601</v>
      </c>
      <c r="B23" s="28" t="s">
        <v>278</v>
      </c>
      <c r="C23" s="196" t="s">
        <v>2602</v>
      </c>
      <c r="D23" s="26">
        <v>45842</v>
      </c>
      <c r="E23" s="26">
        <v>45845</v>
      </c>
      <c r="F23" s="27">
        <v>99000</v>
      </c>
      <c r="G23" s="128">
        <v>45846</v>
      </c>
      <c r="H23" s="28">
        <v>1000000000</v>
      </c>
      <c r="I23" s="146"/>
    </row>
    <row r="24" spans="1:9">
      <c r="A24" s="21" t="s">
        <v>20</v>
      </c>
      <c r="B24" s="22"/>
      <c r="C24" s="22"/>
      <c r="D24" s="22"/>
      <c r="E24" s="22"/>
      <c r="F24" s="22"/>
      <c r="G24" s="22"/>
      <c r="H24" s="23"/>
      <c r="I24" s="93">
        <f>SUM(F25:F71)</f>
        <v>292281.62</v>
      </c>
    </row>
    <row r="25" ht="18.75" spans="1:9">
      <c r="A25" s="50" t="s">
        <v>1430</v>
      </c>
      <c r="B25" s="50" t="s">
        <v>198</v>
      </c>
      <c r="C25" s="25" t="s">
        <v>199</v>
      </c>
      <c r="D25" s="57">
        <v>45754</v>
      </c>
      <c r="E25" s="57">
        <v>45840</v>
      </c>
      <c r="F25" s="58">
        <v>4038.12</v>
      </c>
      <c r="G25" s="128">
        <v>45846</v>
      </c>
      <c r="H25" s="28">
        <v>1444000000</v>
      </c>
      <c r="I25" s="146"/>
    </row>
    <row r="26" ht="20" customHeight="1" spans="1:9">
      <c r="A26" s="59" t="s">
        <v>2603</v>
      </c>
      <c r="B26" s="59" t="s">
        <v>2604</v>
      </c>
      <c r="C26" s="69" t="s">
        <v>2605</v>
      </c>
      <c r="D26" s="57">
        <v>45814</v>
      </c>
      <c r="E26" s="57">
        <v>45842</v>
      </c>
      <c r="F26" s="54">
        <v>15000</v>
      </c>
      <c r="G26" s="128">
        <v>45846</v>
      </c>
      <c r="H26" s="75" t="s">
        <v>146</v>
      </c>
      <c r="I26" s="146"/>
    </row>
    <row r="27" ht="18.75" spans="1:9">
      <c r="A27" s="32" t="s">
        <v>2606</v>
      </c>
      <c r="B27" s="32" t="s">
        <v>481</v>
      </c>
      <c r="C27" s="69" t="s">
        <v>1415</v>
      </c>
      <c r="D27" s="57">
        <v>45838</v>
      </c>
      <c r="E27" s="57">
        <v>45842</v>
      </c>
      <c r="F27" s="54">
        <v>136.6</v>
      </c>
      <c r="G27" s="128">
        <v>45846</v>
      </c>
      <c r="H27" s="59">
        <v>1000000000</v>
      </c>
      <c r="I27" s="146"/>
    </row>
    <row r="28" ht="18.75" spans="1:9">
      <c r="A28" s="197" t="s">
        <v>2607</v>
      </c>
      <c r="B28" s="28" t="s">
        <v>1694</v>
      </c>
      <c r="C28" s="25" t="s">
        <v>1695</v>
      </c>
      <c r="D28" s="57">
        <v>45839</v>
      </c>
      <c r="E28" s="57">
        <v>45840</v>
      </c>
      <c r="F28" s="58">
        <v>1966.73</v>
      </c>
      <c r="G28" s="128">
        <v>45846</v>
      </c>
      <c r="H28" s="28">
        <v>1000000000</v>
      </c>
      <c r="I28" s="146"/>
    </row>
    <row r="29" ht="18.75" spans="1:9">
      <c r="A29" s="50" t="s">
        <v>2608</v>
      </c>
      <c r="B29" s="50" t="s">
        <v>116</v>
      </c>
      <c r="C29" s="25" t="s">
        <v>729</v>
      </c>
      <c r="D29" s="57">
        <v>45839</v>
      </c>
      <c r="E29" s="57">
        <v>45840</v>
      </c>
      <c r="F29" s="54">
        <v>15409.13</v>
      </c>
      <c r="G29" s="128">
        <v>45846</v>
      </c>
      <c r="H29" s="7">
        <v>1000000000</v>
      </c>
      <c r="I29" s="146"/>
    </row>
    <row r="30" ht="18.75" spans="1:9">
      <c r="A30" s="44" t="s">
        <v>2609</v>
      </c>
      <c r="B30" s="44" t="s">
        <v>208</v>
      </c>
      <c r="C30" s="46" t="s">
        <v>209</v>
      </c>
      <c r="D30" s="40">
        <v>45839</v>
      </c>
      <c r="E30" s="40">
        <v>45841</v>
      </c>
      <c r="F30" s="126">
        <v>1138.74</v>
      </c>
      <c r="G30" s="128">
        <v>45846</v>
      </c>
      <c r="H30" s="44">
        <v>1000000000</v>
      </c>
      <c r="I30" s="144"/>
    </row>
    <row r="31" ht="18.75" spans="1:9">
      <c r="A31" s="44" t="s">
        <v>2610</v>
      </c>
      <c r="B31" s="44" t="s">
        <v>208</v>
      </c>
      <c r="C31" s="46" t="s">
        <v>209</v>
      </c>
      <c r="D31" s="40">
        <v>45839</v>
      </c>
      <c r="E31" s="40">
        <v>45841</v>
      </c>
      <c r="F31" s="198">
        <v>1562.89</v>
      </c>
      <c r="G31" s="128">
        <v>45846</v>
      </c>
      <c r="H31" s="119" t="s">
        <v>304</v>
      </c>
      <c r="I31" s="144"/>
    </row>
    <row r="32" ht="18.75" spans="1:9">
      <c r="A32" s="59" t="s">
        <v>2611</v>
      </c>
      <c r="B32" s="32" t="s">
        <v>302</v>
      </c>
      <c r="C32" s="69" t="s">
        <v>303</v>
      </c>
      <c r="D32" s="57">
        <v>45839</v>
      </c>
      <c r="E32" s="57">
        <v>45841</v>
      </c>
      <c r="F32" s="58">
        <v>2068.66</v>
      </c>
      <c r="G32" s="128">
        <v>45846</v>
      </c>
      <c r="H32" s="59">
        <v>1000000000</v>
      </c>
      <c r="I32" s="146"/>
    </row>
    <row r="33" ht="18.75" spans="1:9">
      <c r="A33" s="197" t="s">
        <v>2612</v>
      </c>
      <c r="B33" s="28" t="s">
        <v>264</v>
      </c>
      <c r="C33" s="25" t="s">
        <v>2613</v>
      </c>
      <c r="D33" s="57">
        <v>45840</v>
      </c>
      <c r="E33" s="57">
        <v>45840</v>
      </c>
      <c r="F33" s="54">
        <v>7408.33</v>
      </c>
      <c r="G33" s="128">
        <v>45846</v>
      </c>
      <c r="H33" s="7">
        <v>1000000000</v>
      </c>
      <c r="I33" s="146"/>
    </row>
    <row r="34" ht="18.75" spans="1:9">
      <c r="A34" s="197" t="s">
        <v>2614</v>
      </c>
      <c r="B34" s="28" t="s">
        <v>138</v>
      </c>
      <c r="C34" s="25" t="s">
        <v>139</v>
      </c>
      <c r="D34" s="57">
        <v>45840</v>
      </c>
      <c r="E34" s="57">
        <v>45840</v>
      </c>
      <c r="F34" s="54">
        <v>527.21</v>
      </c>
      <c r="G34" s="128">
        <v>45846</v>
      </c>
      <c r="H34" s="28">
        <v>1000000000</v>
      </c>
      <c r="I34" s="146"/>
    </row>
    <row r="35" ht="18.75" spans="1:9">
      <c r="A35" s="34" t="s">
        <v>2438</v>
      </c>
      <c r="B35" s="34" t="s">
        <v>2439</v>
      </c>
      <c r="C35" s="199" t="s">
        <v>2615</v>
      </c>
      <c r="D35" s="40">
        <v>45840</v>
      </c>
      <c r="E35" s="40">
        <v>45840</v>
      </c>
      <c r="F35" s="126">
        <v>7225.13</v>
      </c>
      <c r="G35" s="128">
        <v>45840</v>
      </c>
      <c r="H35" s="34">
        <v>1050000117</v>
      </c>
      <c r="I35" s="144"/>
    </row>
    <row r="36" ht="18.75" spans="1:9">
      <c r="A36" s="28" t="s">
        <v>2616</v>
      </c>
      <c r="B36" s="28" t="s">
        <v>89</v>
      </c>
      <c r="C36" s="25" t="s">
        <v>90</v>
      </c>
      <c r="D36" s="26">
        <v>45840</v>
      </c>
      <c r="E36" s="57">
        <v>45841</v>
      </c>
      <c r="F36" s="60">
        <v>1572.47</v>
      </c>
      <c r="G36" s="128">
        <v>45846</v>
      </c>
      <c r="H36" s="28">
        <v>1000000000</v>
      </c>
      <c r="I36" s="146"/>
    </row>
    <row r="37" ht="18.75" spans="1:9">
      <c r="A37" s="59" t="s">
        <v>2617</v>
      </c>
      <c r="B37" s="59" t="s">
        <v>1697</v>
      </c>
      <c r="C37" s="69" t="s">
        <v>1698</v>
      </c>
      <c r="D37" s="26">
        <v>45840</v>
      </c>
      <c r="E37" s="57">
        <v>45841</v>
      </c>
      <c r="F37" s="58">
        <v>17283.63</v>
      </c>
      <c r="G37" s="128">
        <v>45846</v>
      </c>
      <c r="H37" s="28">
        <v>1000000000</v>
      </c>
      <c r="I37" s="146"/>
    </row>
    <row r="38" ht="18.75" spans="1:9">
      <c r="A38" s="59" t="s">
        <v>2618</v>
      </c>
      <c r="B38" s="59" t="s">
        <v>862</v>
      </c>
      <c r="C38" s="69" t="s">
        <v>863</v>
      </c>
      <c r="D38" s="26">
        <v>45840</v>
      </c>
      <c r="E38" s="57">
        <v>45841</v>
      </c>
      <c r="F38" s="54">
        <v>1284</v>
      </c>
      <c r="G38" s="128">
        <v>45846</v>
      </c>
      <c r="H38" s="28">
        <v>3008000000</v>
      </c>
      <c r="I38" s="146"/>
    </row>
    <row r="39" ht="18.75" spans="1:9">
      <c r="A39" s="200" t="s">
        <v>2619</v>
      </c>
      <c r="B39" s="59" t="s">
        <v>2620</v>
      </c>
      <c r="C39" s="30" t="s">
        <v>1834</v>
      </c>
      <c r="D39" s="26">
        <v>45840</v>
      </c>
      <c r="E39" s="57">
        <v>45841</v>
      </c>
      <c r="F39" s="54">
        <v>6328.68</v>
      </c>
      <c r="G39" s="128">
        <v>45846</v>
      </c>
      <c r="H39" s="59">
        <v>1000000000</v>
      </c>
      <c r="I39" s="146"/>
    </row>
    <row r="40" ht="18.75" spans="1:9">
      <c r="A40" s="59" t="s">
        <v>2621</v>
      </c>
      <c r="B40" s="32" t="s">
        <v>35</v>
      </c>
      <c r="C40" s="55" t="s">
        <v>219</v>
      </c>
      <c r="D40" s="57">
        <v>45840</v>
      </c>
      <c r="E40" s="57">
        <v>45841</v>
      </c>
      <c r="F40" s="67">
        <v>7782.11</v>
      </c>
      <c r="G40" s="128">
        <v>45846</v>
      </c>
      <c r="H40" s="59">
        <v>1000000000</v>
      </c>
      <c r="I40" s="146"/>
    </row>
    <row r="41" ht="18.75" spans="1:9">
      <c r="A41" s="44" t="s">
        <v>2622</v>
      </c>
      <c r="B41" s="44" t="s">
        <v>208</v>
      </c>
      <c r="C41" s="46" t="s">
        <v>209</v>
      </c>
      <c r="D41" s="40">
        <v>45840</v>
      </c>
      <c r="E41" s="40">
        <v>45841</v>
      </c>
      <c r="F41" s="126">
        <v>3020.46</v>
      </c>
      <c r="G41" s="128">
        <v>45846</v>
      </c>
      <c r="H41" s="34">
        <v>1000000000</v>
      </c>
      <c r="I41" s="144"/>
    </row>
    <row r="42" ht="18.75" spans="1:9">
      <c r="A42" s="44" t="s">
        <v>2623</v>
      </c>
      <c r="B42" s="44" t="s">
        <v>637</v>
      </c>
      <c r="C42" s="46" t="s">
        <v>794</v>
      </c>
      <c r="D42" s="40">
        <v>45840</v>
      </c>
      <c r="E42" s="40">
        <v>45841</v>
      </c>
      <c r="F42" s="126">
        <v>8443.98</v>
      </c>
      <c r="G42" s="128">
        <v>45846</v>
      </c>
      <c r="H42" s="44">
        <v>1000000000</v>
      </c>
      <c r="I42" s="144"/>
    </row>
    <row r="43" ht="18.75" spans="1:9">
      <c r="A43" s="44" t="s">
        <v>2624</v>
      </c>
      <c r="B43" s="44" t="s">
        <v>431</v>
      </c>
      <c r="C43" s="46" t="s">
        <v>432</v>
      </c>
      <c r="D43" s="161">
        <v>45840</v>
      </c>
      <c r="E43" s="40">
        <v>45842</v>
      </c>
      <c r="F43" s="129">
        <v>4503.54</v>
      </c>
      <c r="G43" s="128">
        <v>45846</v>
      </c>
      <c r="H43" s="44">
        <v>8100000000</v>
      </c>
      <c r="I43" s="144"/>
    </row>
    <row r="44" ht="18.75" spans="1:9">
      <c r="A44" s="44" t="s">
        <v>2625</v>
      </c>
      <c r="B44" s="44" t="s">
        <v>116</v>
      </c>
      <c r="C44" s="46" t="s">
        <v>729</v>
      </c>
      <c r="D44" s="40">
        <v>45841</v>
      </c>
      <c r="E44" s="40">
        <v>45841</v>
      </c>
      <c r="F44" s="126">
        <v>443.16</v>
      </c>
      <c r="G44" s="128">
        <v>45846</v>
      </c>
      <c r="H44" s="44">
        <v>1000000000</v>
      </c>
      <c r="I44" s="144"/>
    </row>
    <row r="45" ht="18.75" spans="1:9">
      <c r="A45" s="44" t="s">
        <v>2626</v>
      </c>
      <c r="B45" s="44" t="s">
        <v>1697</v>
      </c>
      <c r="C45" s="46" t="s">
        <v>1698</v>
      </c>
      <c r="D45" s="40">
        <v>45841</v>
      </c>
      <c r="E45" s="40">
        <v>45841</v>
      </c>
      <c r="F45" s="126">
        <v>7366.97</v>
      </c>
      <c r="G45" s="128">
        <v>45846</v>
      </c>
      <c r="H45" s="34">
        <v>1000000000</v>
      </c>
      <c r="I45" s="144"/>
    </row>
    <row r="46" ht="18.75" spans="1:9">
      <c r="A46" s="44" t="s">
        <v>2627</v>
      </c>
      <c r="B46" s="44" t="s">
        <v>29</v>
      </c>
      <c r="C46" s="46" t="s">
        <v>52</v>
      </c>
      <c r="D46" s="40">
        <v>45841</v>
      </c>
      <c r="E46" s="40">
        <v>45842</v>
      </c>
      <c r="F46" s="126">
        <v>36119.64</v>
      </c>
      <c r="G46" s="128">
        <v>45846</v>
      </c>
      <c r="H46" s="44">
        <v>1000000000</v>
      </c>
      <c r="I46" s="144"/>
    </row>
    <row r="47" ht="18.75" spans="1:9">
      <c r="A47" s="44" t="s">
        <v>2628</v>
      </c>
      <c r="B47" s="44" t="s">
        <v>35</v>
      </c>
      <c r="C47" s="46" t="s">
        <v>219</v>
      </c>
      <c r="D47" s="40">
        <v>45841</v>
      </c>
      <c r="E47" s="40">
        <v>45842</v>
      </c>
      <c r="F47" s="126">
        <v>13853.4</v>
      </c>
      <c r="G47" s="128">
        <v>45846</v>
      </c>
      <c r="H47" s="34">
        <v>1000000000</v>
      </c>
      <c r="I47" s="144"/>
    </row>
    <row r="48" ht="18.75" spans="1:9">
      <c r="A48" s="201" t="s">
        <v>2629</v>
      </c>
      <c r="B48" s="34" t="s">
        <v>342</v>
      </c>
      <c r="C48" s="33" t="s">
        <v>2630</v>
      </c>
      <c r="D48" s="40">
        <v>45841</v>
      </c>
      <c r="E48" s="40">
        <v>45842</v>
      </c>
      <c r="F48" s="126">
        <v>1148.8</v>
      </c>
      <c r="G48" s="128">
        <v>45846</v>
      </c>
      <c r="H48" s="34">
        <v>1000000000</v>
      </c>
      <c r="I48" s="144"/>
    </row>
    <row r="49" ht="18.75" spans="1:9">
      <c r="A49" s="34" t="s">
        <v>2631</v>
      </c>
      <c r="B49" s="34" t="s">
        <v>63</v>
      </c>
      <c r="C49" s="33" t="s">
        <v>64</v>
      </c>
      <c r="D49" s="40">
        <v>45841</v>
      </c>
      <c r="E49" s="40">
        <v>45842</v>
      </c>
      <c r="F49" s="126">
        <v>1612.72</v>
      </c>
      <c r="G49" s="128">
        <v>45846</v>
      </c>
      <c r="H49" s="34">
        <v>1000000000</v>
      </c>
      <c r="I49" s="144"/>
    </row>
    <row r="50" ht="18.75" spans="1:9">
      <c r="A50" s="34" t="s">
        <v>2632</v>
      </c>
      <c r="B50" s="34" t="s">
        <v>63</v>
      </c>
      <c r="C50" s="33" t="s">
        <v>64</v>
      </c>
      <c r="D50" s="40">
        <v>45841</v>
      </c>
      <c r="E50" s="40">
        <v>45842</v>
      </c>
      <c r="F50" s="126">
        <v>25169.61</v>
      </c>
      <c r="G50" s="128">
        <v>45846</v>
      </c>
      <c r="H50" s="34">
        <v>1000000000</v>
      </c>
      <c r="I50" s="144"/>
    </row>
    <row r="51" ht="18.75" spans="1:9">
      <c r="A51" s="34" t="s">
        <v>2633</v>
      </c>
      <c r="B51" s="34" t="s">
        <v>2634</v>
      </c>
      <c r="C51" s="33" t="s">
        <v>111</v>
      </c>
      <c r="D51" s="40">
        <v>45841</v>
      </c>
      <c r="E51" s="40">
        <v>45842</v>
      </c>
      <c r="F51" s="126">
        <v>3325</v>
      </c>
      <c r="G51" s="128">
        <v>45846</v>
      </c>
      <c r="H51" s="44">
        <v>1000000000</v>
      </c>
      <c r="I51" s="144"/>
    </row>
    <row r="52" ht="18.75" spans="1:9">
      <c r="A52" s="34" t="s">
        <v>2635</v>
      </c>
      <c r="B52" s="34" t="s">
        <v>2636</v>
      </c>
      <c r="C52" s="33" t="s">
        <v>418</v>
      </c>
      <c r="D52" s="40">
        <v>45841</v>
      </c>
      <c r="E52" s="40">
        <v>45842</v>
      </c>
      <c r="F52" s="126">
        <v>1860.18</v>
      </c>
      <c r="G52" s="128">
        <v>45846</v>
      </c>
      <c r="H52" s="44">
        <v>1000000000</v>
      </c>
      <c r="I52" s="144"/>
    </row>
    <row r="53" ht="18.75" spans="1:9">
      <c r="A53" s="44" t="s">
        <v>2637</v>
      </c>
      <c r="B53" s="44" t="s">
        <v>110</v>
      </c>
      <c r="C53" s="46" t="s">
        <v>111</v>
      </c>
      <c r="D53" s="40">
        <v>45841</v>
      </c>
      <c r="E53" s="40">
        <v>45842</v>
      </c>
      <c r="F53" s="126">
        <v>10734</v>
      </c>
      <c r="G53" s="128">
        <v>45846</v>
      </c>
      <c r="H53" s="44">
        <v>1000000000</v>
      </c>
      <c r="I53" s="144"/>
    </row>
    <row r="54" ht="18.75" spans="1:9">
      <c r="A54" s="34" t="s">
        <v>2638</v>
      </c>
      <c r="B54" s="34" t="s">
        <v>481</v>
      </c>
      <c r="C54" s="182" t="s">
        <v>1415</v>
      </c>
      <c r="D54" s="40">
        <v>45841</v>
      </c>
      <c r="E54" s="40">
        <v>45842</v>
      </c>
      <c r="F54" s="126">
        <v>8106.67</v>
      </c>
      <c r="G54" s="128">
        <v>45846</v>
      </c>
      <c r="H54" s="34">
        <v>1000000000</v>
      </c>
      <c r="I54" s="144"/>
    </row>
    <row r="55" ht="18.75" spans="1:9">
      <c r="A55" s="44" t="s">
        <v>2639</v>
      </c>
      <c r="B55" s="44" t="s">
        <v>1818</v>
      </c>
      <c r="C55" s="46" t="s">
        <v>1819</v>
      </c>
      <c r="D55" s="40">
        <v>45841</v>
      </c>
      <c r="E55" s="40">
        <v>45842</v>
      </c>
      <c r="F55" s="126">
        <v>7388.04</v>
      </c>
      <c r="G55" s="128">
        <v>45846</v>
      </c>
      <c r="H55" s="135">
        <v>1000000000</v>
      </c>
      <c r="I55" s="144"/>
    </row>
    <row r="56" ht="18.75" spans="1:9">
      <c r="A56" s="32" t="s">
        <v>2640</v>
      </c>
      <c r="B56" s="32" t="s">
        <v>110</v>
      </c>
      <c r="C56" s="69" t="s">
        <v>111</v>
      </c>
      <c r="D56" s="57">
        <v>45841</v>
      </c>
      <c r="E56" s="57">
        <v>45845</v>
      </c>
      <c r="F56" s="58">
        <v>4290</v>
      </c>
      <c r="G56" s="128">
        <v>45846</v>
      </c>
      <c r="H56" s="75">
        <v>1000000000</v>
      </c>
      <c r="I56" s="146"/>
    </row>
    <row r="57" ht="18.75" spans="1:9">
      <c r="A57" s="34" t="s">
        <v>2641</v>
      </c>
      <c r="B57" s="44" t="s">
        <v>1818</v>
      </c>
      <c r="C57" s="33" t="s">
        <v>1819</v>
      </c>
      <c r="D57" s="40">
        <v>45841</v>
      </c>
      <c r="E57" s="40">
        <v>45845</v>
      </c>
      <c r="F57" s="126">
        <v>1486.4</v>
      </c>
      <c r="G57" s="128">
        <v>45846</v>
      </c>
      <c r="H57" s="135">
        <v>1000000000</v>
      </c>
      <c r="I57" s="144"/>
    </row>
    <row r="58" ht="18.75" spans="1:9">
      <c r="A58" s="34" t="s">
        <v>2642</v>
      </c>
      <c r="B58" s="34" t="s">
        <v>1697</v>
      </c>
      <c r="C58" s="33" t="s">
        <v>1698</v>
      </c>
      <c r="D58" s="40">
        <v>45841</v>
      </c>
      <c r="E58" s="40">
        <v>45845</v>
      </c>
      <c r="F58" s="129">
        <v>7336.97</v>
      </c>
      <c r="G58" s="128">
        <v>45846</v>
      </c>
      <c r="H58" s="34">
        <v>1000000000</v>
      </c>
      <c r="I58" s="144"/>
    </row>
    <row r="59" ht="18.75" spans="1:9">
      <c r="A59" s="34" t="s">
        <v>2643</v>
      </c>
      <c r="B59" s="34" t="s">
        <v>2644</v>
      </c>
      <c r="C59" s="33" t="s">
        <v>1808</v>
      </c>
      <c r="D59" s="40">
        <v>45841</v>
      </c>
      <c r="E59" s="40">
        <v>45846</v>
      </c>
      <c r="F59" s="126">
        <v>10512.75</v>
      </c>
      <c r="G59" s="128">
        <v>45846</v>
      </c>
      <c r="H59" s="135">
        <v>1000000000</v>
      </c>
      <c r="I59" s="144"/>
    </row>
    <row r="60" ht="18.75" spans="1:9">
      <c r="A60" s="44" t="s">
        <v>2645</v>
      </c>
      <c r="B60" s="44" t="s">
        <v>138</v>
      </c>
      <c r="C60" s="133" t="s">
        <v>139</v>
      </c>
      <c r="D60" s="40">
        <v>45842</v>
      </c>
      <c r="E60" s="40">
        <v>45842</v>
      </c>
      <c r="F60" s="126">
        <v>66.18</v>
      </c>
      <c r="G60" s="128">
        <v>45846</v>
      </c>
      <c r="H60" s="34">
        <v>1000000000</v>
      </c>
      <c r="I60" s="144"/>
    </row>
    <row r="61" ht="18.75" spans="1:9">
      <c r="A61" s="44" t="s">
        <v>2646</v>
      </c>
      <c r="B61" s="44" t="s">
        <v>182</v>
      </c>
      <c r="C61" s="46" t="s">
        <v>183</v>
      </c>
      <c r="D61" s="40">
        <v>45842</v>
      </c>
      <c r="E61" s="40">
        <v>45842</v>
      </c>
      <c r="F61" s="126">
        <v>8877.7</v>
      </c>
      <c r="G61" s="128">
        <v>45846</v>
      </c>
      <c r="H61" s="44">
        <v>1000000000</v>
      </c>
      <c r="I61" s="144"/>
    </row>
    <row r="62" ht="18.75" spans="1:9">
      <c r="A62" s="34" t="s">
        <v>2647</v>
      </c>
      <c r="B62" s="34" t="s">
        <v>342</v>
      </c>
      <c r="C62" s="33" t="s">
        <v>2648</v>
      </c>
      <c r="D62" s="40">
        <v>45842</v>
      </c>
      <c r="E62" s="40">
        <v>45842</v>
      </c>
      <c r="F62" s="126">
        <v>4985.24</v>
      </c>
      <c r="G62" s="128">
        <v>45846</v>
      </c>
      <c r="H62" s="34">
        <v>1000000000</v>
      </c>
      <c r="I62" s="144"/>
    </row>
    <row r="63" ht="18.75" spans="1:9">
      <c r="A63" s="44" t="s">
        <v>2649</v>
      </c>
      <c r="B63" s="44" t="s">
        <v>2604</v>
      </c>
      <c r="C63" s="46" t="s">
        <v>2650</v>
      </c>
      <c r="D63" s="40">
        <v>45842</v>
      </c>
      <c r="E63" s="40">
        <v>45845</v>
      </c>
      <c r="F63" s="126">
        <v>1500</v>
      </c>
      <c r="G63" s="128">
        <v>45846</v>
      </c>
      <c r="H63" s="34">
        <v>1050000117</v>
      </c>
      <c r="I63" s="144"/>
    </row>
    <row r="64" ht="18.75" spans="1:9">
      <c r="A64" s="34" t="s">
        <v>2651</v>
      </c>
      <c r="B64" s="34" t="s">
        <v>523</v>
      </c>
      <c r="C64" s="134" t="s">
        <v>928</v>
      </c>
      <c r="D64" s="40">
        <v>45842</v>
      </c>
      <c r="E64" s="40">
        <v>45845</v>
      </c>
      <c r="F64" s="129">
        <v>167.06</v>
      </c>
      <c r="G64" s="128">
        <v>45846</v>
      </c>
      <c r="H64" s="135">
        <v>1000000000</v>
      </c>
      <c r="I64" s="144"/>
    </row>
    <row r="65" ht="18.75" spans="1:9">
      <c r="A65" s="34" t="s">
        <v>2652</v>
      </c>
      <c r="B65" s="34" t="s">
        <v>320</v>
      </c>
      <c r="C65" s="33" t="s">
        <v>796</v>
      </c>
      <c r="D65" s="40">
        <v>45842</v>
      </c>
      <c r="E65" s="40">
        <v>45845</v>
      </c>
      <c r="F65" s="126">
        <v>9172.97</v>
      </c>
      <c r="G65" s="128">
        <v>45846</v>
      </c>
      <c r="H65" s="135">
        <v>1000000000</v>
      </c>
      <c r="I65" s="144"/>
    </row>
    <row r="66" ht="18.75" spans="1:9">
      <c r="A66" s="34" t="s">
        <v>2653</v>
      </c>
      <c r="B66" s="34" t="s">
        <v>63</v>
      </c>
      <c r="C66" s="33" t="s">
        <v>64</v>
      </c>
      <c r="D66" s="40">
        <v>45842</v>
      </c>
      <c r="E66" s="40">
        <v>45845</v>
      </c>
      <c r="F66" s="126">
        <v>91.11</v>
      </c>
      <c r="G66" s="128">
        <v>45846</v>
      </c>
      <c r="H66" s="135">
        <v>1000000000</v>
      </c>
      <c r="I66" s="144"/>
    </row>
    <row r="67" ht="18.75" spans="1:9">
      <c r="A67" s="34" t="s">
        <v>2654</v>
      </c>
      <c r="B67" s="34" t="s">
        <v>63</v>
      </c>
      <c r="C67" s="121" t="s">
        <v>64</v>
      </c>
      <c r="D67" s="40">
        <v>45842</v>
      </c>
      <c r="E67" s="40">
        <v>45846</v>
      </c>
      <c r="F67" s="126">
        <v>2327.05</v>
      </c>
      <c r="G67" s="128">
        <v>45846</v>
      </c>
      <c r="H67" s="34">
        <v>1000000000</v>
      </c>
      <c r="I67" s="144"/>
    </row>
    <row r="68" ht="18.75" spans="1:9">
      <c r="A68" s="34" t="s">
        <v>2655</v>
      </c>
      <c r="B68" s="34" t="s">
        <v>198</v>
      </c>
      <c r="C68" s="121" t="s">
        <v>296</v>
      </c>
      <c r="D68" s="40">
        <v>45842</v>
      </c>
      <c r="E68" s="40">
        <v>45846</v>
      </c>
      <c r="F68" s="126">
        <v>4112.66</v>
      </c>
      <c r="G68" s="128">
        <v>45846</v>
      </c>
      <c r="H68" s="34">
        <v>1000000000</v>
      </c>
      <c r="I68" s="144"/>
    </row>
    <row r="69" ht="18.75" spans="1:9">
      <c r="A69" s="34" t="s">
        <v>2656</v>
      </c>
      <c r="B69" s="34" t="s">
        <v>2657</v>
      </c>
      <c r="C69" s="182" t="s">
        <v>2658</v>
      </c>
      <c r="D69" s="40">
        <v>45845</v>
      </c>
      <c r="E69" s="40">
        <v>45846</v>
      </c>
      <c r="F69" s="126">
        <v>2000</v>
      </c>
      <c r="G69" s="128">
        <v>45846</v>
      </c>
      <c r="H69" s="34">
        <v>1050000117</v>
      </c>
      <c r="I69" s="144"/>
    </row>
    <row r="70" ht="18.75" spans="1:9">
      <c r="A70" s="50" t="s">
        <v>2659</v>
      </c>
      <c r="B70" s="50" t="s">
        <v>26</v>
      </c>
      <c r="C70" s="6" t="s">
        <v>961</v>
      </c>
      <c r="D70" s="57">
        <v>45846</v>
      </c>
      <c r="E70" s="57">
        <v>45846</v>
      </c>
      <c r="F70" s="54">
        <v>7215.21</v>
      </c>
      <c r="G70" s="128">
        <v>45846</v>
      </c>
      <c r="H70" s="75">
        <v>1000000000</v>
      </c>
      <c r="I70" s="146"/>
    </row>
    <row r="71" ht="18.75" spans="1:9">
      <c r="A71" s="50" t="s">
        <v>2660</v>
      </c>
      <c r="B71" s="50" t="s">
        <v>80</v>
      </c>
      <c r="C71" s="196" t="s">
        <v>81</v>
      </c>
      <c r="D71" s="57">
        <v>45846</v>
      </c>
      <c r="E71" s="57">
        <v>45846</v>
      </c>
      <c r="F71" s="58">
        <v>4311.72</v>
      </c>
      <c r="G71" s="128">
        <v>45846</v>
      </c>
      <c r="H71" s="28">
        <v>1000000000</v>
      </c>
      <c r="I71" s="146"/>
    </row>
    <row r="72" spans="1:9">
      <c r="A72" s="21" t="s">
        <v>40</v>
      </c>
      <c r="B72" s="22"/>
      <c r="C72" s="22"/>
      <c r="D72" s="22"/>
      <c r="E72" s="22"/>
      <c r="F72" s="22"/>
      <c r="G72" s="22"/>
      <c r="H72" s="23"/>
      <c r="I72" s="93">
        <f>SUM(F73)</f>
        <v>114571.62</v>
      </c>
    </row>
    <row r="73" ht="18.75" spans="1:9">
      <c r="A73" s="50" t="s">
        <v>2661</v>
      </c>
      <c r="B73" s="28" t="s">
        <v>148</v>
      </c>
      <c r="C73" s="196" t="s">
        <v>149</v>
      </c>
      <c r="D73" s="137">
        <v>45845</v>
      </c>
      <c r="E73" s="26">
        <v>45846</v>
      </c>
      <c r="F73" s="79">
        <v>114571.62</v>
      </c>
      <c r="G73" s="128">
        <v>45846</v>
      </c>
      <c r="H73" s="80">
        <v>1000000000</v>
      </c>
      <c r="I73" s="146"/>
    </row>
    <row r="74" spans="1:9">
      <c r="A74" s="21" t="s">
        <v>41</v>
      </c>
      <c r="B74" s="22"/>
      <c r="C74" s="22"/>
      <c r="D74" s="22"/>
      <c r="E74" s="22"/>
      <c r="F74" s="22"/>
      <c r="G74" s="22"/>
      <c r="H74" s="23"/>
      <c r="I74" s="93">
        <f>SUM(F75:F77)</f>
        <v>38188.23</v>
      </c>
    </row>
    <row r="75" ht="18.75" spans="1:9">
      <c r="A75" s="50" t="s">
        <v>2662</v>
      </c>
      <c r="B75" s="50" t="s">
        <v>89</v>
      </c>
      <c r="C75" s="105" t="s">
        <v>90</v>
      </c>
      <c r="D75" s="70">
        <v>45839</v>
      </c>
      <c r="E75" s="52">
        <v>45842</v>
      </c>
      <c r="F75" s="181">
        <v>982.79</v>
      </c>
      <c r="G75" s="128">
        <v>45846</v>
      </c>
      <c r="H75" s="75">
        <v>1000000000</v>
      </c>
      <c r="I75" s="146"/>
    </row>
    <row r="76" ht="18.75" spans="1:9">
      <c r="A76" s="28" t="s">
        <v>1175</v>
      </c>
      <c r="B76" s="28" t="s">
        <v>43</v>
      </c>
      <c r="C76" s="73" t="s">
        <v>2663</v>
      </c>
      <c r="D76" s="52">
        <v>45841</v>
      </c>
      <c r="E76" s="52">
        <v>45842</v>
      </c>
      <c r="F76" s="83">
        <v>5760</v>
      </c>
      <c r="G76" s="128">
        <v>45846</v>
      </c>
      <c r="H76" s="75">
        <v>1000000000</v>
      </c>
      <c r="I76" s="146"/>
    </row>
    <row r="77" ht="18.75" spans="1:9">
      <c r="A77" s="28" t="s">
        <v>2664</v>
      </c>
      <c r="B77" s="28" t="s">
        <v>1192</v>
      </c>
      <c r="C77" s="25" t="s">
        <v>1836</v>
      </c>
      <c r="D77" s="57">
        <v>45845</v>
      </c>
      <c r="E77" s="57">
        <v>45846</v>
      </c>
      <c r="F77" s="181">
        <v>31445.44</v>
      </c>
      <c r="G77" s="128">
        <v>45846</v>
      </c>
      <c r="H77" s="75">
        <v>1000000000</v>
      </c>
      <c r="I77" s="146"/>
    </row>
    <row r="78" spans="1:9">
      <c r="A78" s="21" t="s">
        <v>45</v>
      </c>
      <c r="B78" s="22"/>
      <c r="C78" s="22"/>
      <c r="D78" s="22"/>
      <c r="E78" s="22"/>
      <c r="F78" s="22"/>
      <c r="G78" s="22"/>
      <c r="H78" s="23"/>
      <c r="I78" s="93">
        <f>SUM(F79:F85)</f>
        <v>258255.27</v>
      </c>
    </row>
    <row r="79" ht="18.75" spans="1:9">
      <c r="A79" s="50" t="s">
        <v>2665</v>
      </c>
      <c r="B79" s="28" t="s">
        <v>1697</v>
      </c>
      <c r="C79" s="25" t="s">
        <v>1698</v>
      </c>
      <c r="D79" s="97">
        <v>45840</v>
      </c>
      <c r="E79" s="97">
        <v>45840</v>
      </c>
      <c r="F79" s="202">
        <v>39384.55</v>
      </c>
      <c r="G79" s="128">
        <v>45846</v>
      </c>
      <c r="H79" s="28">
        <v>1000000000</v>
      </c>
      <c r="I79" s="146"/>
    </row>
    <row r="80" ht="18.75" spans="1:9">
      <c r="A80" s="50" t="s">
        <v>2666</v>
      </c>
      <c r="B80" s="28" t="s">
        <v>116</v>
      </c>
      <c r="C80" s="25" t="s">
        <v>105</v>
      </c>
      <c r="D80" s="88">
        <v>45840</v>
      </c>
      <c r="E80" s="97">
        <v>45841</v>
      </c>
      <c r="F80" s="27">
        <v>18076.35</v>
      </c>
      <c r="G80" s="128">
        <v>45846</v>
      </c>
      <c r="H80" s="99">
        <v>1000000000</v>
      </c>
      <c r="I80" s="146"/>
    </row>
    <row r="81" ht="18.75" spans="1:9">
      <c r="A81" s="50" t="s">
        <v>2667</v>
      </c>
      <c r="B81" s="50" t="s">
        <v>264</v>
      </c>
      <c r="C81" s="25" t="s">
        <v>265</v>
      </c>
      <c r="D81" s="88">
        <v>45840</v>
      </c>
      <c r="E81" s="97">
        <v>45841</v>
      </c>
      <c r="F81" s="83">
        <v>31050</v>
      </c>
      <c r="G81" s="128">
        <v>45846</v>
      </c>
      <c r="H81" s="99">
        <v>1000000000</v>
      </c>
      <c r="I81" s="146"/>
    </row>
    <row r="82" ht="18.75" spans="1:9">
      <c r="A82" s="50" t="s">
        <v>2668</v>
      </c>
      <c r="B82" s="28" t="s">
        <v>116</v>
      </c>
      <c r="C82" s="55" t="s">
        <v>105</v>
      </c>
      <c r="D82" s="97">
        <v>45840</v>
      </c>
      <c r="E82" s="97">
        <v>45841</v>
      </c>
      <c r="F82" s="83">
        <v>63467.87</v>
      </c>
      <c r="G82" s="128">
        <v>45846</v>
      </c>
      <c r="H82" s="28">
        <v>1000000000</v>
      </c>
      <c r="I82" s="146"/>
    </row>
    <row r="83" ht="18.75" spans="1:9">
      <c r="A83" s="50" t="s">
        <v>2669</v>
      </c>
      <c r="B83" s="50" t="s">
        <v>2670</v>
      </c>
      <c r="C83" s="25" t="s">
        <v>265</v>
      </c>
      <c r="D83" s="97">
        <v>45841</v>
      </c>
      <c r="E83" s="97">
        <v>45841</v>
      </c>
      <c r="F83" s="83">
        <v>26790</v>
      </c>
      <c r="G83" s="128">
        <v>45846</v>
      </c>
      <c r="H83" s="28">
        <v>1000000000</v>
      </c>
      <c r="I83" s="146"/>
    </row>
    <row r="84" ht="18.75" spans="1:9">
      <c r="A84" s="50" t="s">
        <v>2671</v>
      </c>
      <c r="B84" s="50" t="s">
        <v>2670</v>
      </c>
      <c r="C84" s="25" t="s">
        <v>265</v>
      </c>
      <c r="D84" s="97">
        <v>45841</v>
      </c>
      <c r="E84" s="97">
        <v>45841</v>
      </c>
      <c r="F84" s="83">
        <v>53095.5</v>
      </c>
      <c r="G84" s="128">
        <v>45846</v>
      </c>
      <c r="H84" s="99">
        <v>1000000000</v>
      </c>
      <c r="I84" s="146"/>
    </row>
    <row r="85" ht="18.75" spans="1:9">
      <c r="A85" s="50" t="s">
        <v>2672</v>
      </c>
      <c r="B85" s="50" t="s">
        <v>2670</v>
      </c>
      <c r="C85" s="25" t="s">
        <v>265</v>
      </c>
      <c r="D85" s="97">
        <v>45845</v>
      </c>
      <c r="E85" s="97">
        <v>45845</v>
      </c>
      <c r="F85" s="83">
        <v>26391</v>
      </c>
      <c r="G85" s="128">
        <v>45846</v>
      </c>
      <c r="H85" s="28">
        <v>1000000000</v>
      </c>
      <c r="I85" s="146"/>
    </row>
    <row r="86" spans="1:9">
      <c r="A86" s="21" t="s">
        <v>50</v>
      </c>
      <c r="B86" s="22"/>
      <c r="C86" s="22"/>
      <c r="D86" s="22"/>
      <c r="E86" s="22"/>
      <c r="F86" s="22"/>
      <c r="G86" s="22"/>
      <c r="H86" s="23"/>
      <c r="I86" s="93">
        <f>SUM(F87:F89)</f>
        <v>218395.62</v>
      </c>
    </row>
    <row r="87" ht="18.75" spans="1:9">
      <c r="A87" s="50" t="s">
        <v>2673</v>
      </c>
      <c r="B87" s="28" t="s">
        <v>116</v>
      </c>
      <c r="C87" s="25" t="s">
        <v>204</v>
      </c>
      <c r="D87" s="97">
        <v>45840</v>
      </c>
      <c r="E87" s="97">
        <v>45840</v>
      </c>
      <c r="F87" s="98">
        <v>44226.02</v>
      </c>
      <c r="G87" s="128">
        <v>45846</v>
      </c>
      <c r="H87" s="7">
        <v>1000000000</v>
      </c>
      <c r="I87" s="146"/>
    </row>
    <row r="88" ht="18.75" spans="1:9">
      <c r="A88" s="50" t="s">
        <v>2674</v>
      </c>
      <c r="B88" s="50" t="s">
        <v>69</v>
      </c>
      <c r="C88" s="25" t="s">
        <v>70</v>
      </c>
      <c r="D88" s="97">
        <v>45845</v>
      </c>
      <c r="E88" s="97">
        <v>45845</v>
      </c>
      <c r="F88" s="98">
        <v>49594.8</v>
      </c>
      <c r="G88" s="128">
        <v>45846</v>
      </c>
      <c r="H88" s="75">
        <v>1000000000</v>
      </c>
      <c r="I88" s="146"/>
    </row>
    <row r="89" ht="18.75" spans="1:9">
      <c r="A89" s="50" t="s">
        <v>2675</v>
      </c>
      <c r="B89" s="50" t="s">
        <v>415</v>
      </c>
      <c r="C89" s="30" t="s">
        <v>416</v>
      </c>
      <c r="D89" s="88">
        <v>45845</v>
      </c>
      <c r="E89" s="88">
        <v>45846</v>
      </c>
      <c r="F89" s="98">
        <v>124574.8</v>
      </c>
      <c r="G89" s="128">
        <v>45846</v>
      </c>
      <c r="H89" s="99">
        <v>1000000000</v>
      </c>
      <c r="I89" s="146"/>
    </row>
    <row r="90" spans="1:9">
      <c r="A90" s="21" t="s">
        <v>53</v>
      </c>
      <c r="B90" s="22"/>
      <c r="C90" s="22"/>
      <c r="D90" s="22"/>
      <c r="E90" s="22"/>
      <c r="F90" s="22"/>
      <c r="G90" s="22"/>
      <c r="H90" s="23"/>
      <c r="I90" s="93">
        <f>SUM(F91:F93)</f>
        <v>60997.78</v>
      </c>
    </row>
    <row r="91" ht="18.75" spans="1:9">
      <c r="A91" s="34" t="s">
        <v>2676</v>
      </c>
      <c r="B91" s="34" t="s">
        <v>1818</v>
      </c>
      <c r="C91" s="46" t="s">
        <v>1819</v>
      </c>
      <c r="D91" s="40">
        <v>45839</v>
      </c>
      <c r="E91" s="40">
        <v>45841</v>
      </c>
      <c r="F91" s="126">
        <v>19972.7</v>
      </c>
      <c r="G91" s="128">
        <v>45846</v>
      </c>
      <c r="H91" s="135">
        <v>1000000000</v>
      </c>
      <c r="I91" s="144"/>
    </row>
    <row r="92" ht="18.75" spans="1:9">
      <c r="A92" s="34" t="s">
        <v>2677</v>
      </c>
      <c r="B92" s="34" t="s">
        <v>2678</v>
      </c>
      <c r="C92" s="33" t="s">
        <v>1808</v>
      </c>
      <c r="D92" s="158">
        <v>45841</v>
      </c>
      <c r="E92" s="158">
        <v>45846</v>
      </c>
      <c r="F92" s="130">
        <v>21765</v>
      </c>
      <c r="G92" s="128">
        <v>45846</v>
      </c>
      <c r="H92" s="34">
        <v>1000000000</v>
      </c>
      <c r="I92" s="144"/>
    </row>
    <row r="93" ht="18.75" spans="1:9">
      <c r="A93" s="34" t="s">
        <v>2679</v>
      </c>
      <c r="B93" s="34" t="s">
        <v>1818</v>
      </c>
      <c r="C93" s="33" t="s">
        <v>1819</v>
      </c>
      <c r="D93" s="36">
        <v>45842</v>
      </c>
      <c r="E93" s="40">
        <v>45845</v>
      </c>
      <c r="F93" s="126">
        <v>19260.08</v>
      </c>
      <c r="G93" s="128">
        <v>45846</v>
      </c>
      <c r="H93" s="34">
        <v>1000000000</v>
      </c>
      <c r="I93" s="144"/>
    </row>
    <row r="94" spans="1:9">
      <c r="A94" s="21" t="s">
        <v>55</v>
      </c>
      <c r="B94" s="22"/>
      <c r="C94" s="22"/>
      <c r="D94" s="22"/>
      <c r="E94" s="22"/>
      <c r="F94" s="22"/>
      <c r="G94" s="22"/>
      <c r="H94" s="23"/>
      <c r="I94" s="93">
        <f>SUM(F95)</f>
        <v>0</v>
      </c>
    </row>
    <row r="95" spans="1:9">
      <c r="A95" s="107"/>
      <c r="B95" s="28"/>
      <c r="C95" s="25"/>
      <c r="D95" s="26"/>
      <c r="E95" s="26"/>
      <c r="F95" s="188"/>
      <c r="G95" s="80"/>
      <c r="H95" s="28"/>
      <c r="I95" s="25"/>
    </row>
    <row r="96" spans="1:9">
      <c r="A96" s="21" t="s">
        <v>56</v>
      </c>
      <c r="B96" s="22"/>
      <c r="C96" s="22"/>
      <c r="D96" s="22"/>
      <c r="E96" s="22"/>
      <c r="F96" s="22"/>
      <c r="G96" s="22"/>
      <c r="H96" s="23"/>
      <c r="I96" s="93">
        <f>SUM(F97)</f>
        <v>0</v>
      </c>
    </row>
    <row r="97" spans="1:9">
      <c r="A97" s="25"/>
      <c r="B97" s="28"/>
      <c r="C97" s="25"/>
      <c r="D97" s="143"/>
      <c r="E97" s="97"/>
      <c r="F97" s="27"/>
      <c r="G97" s="189"/>
      <c r="H97" s="28"/>
      <c r="I97" s="59"/>
    </row>
    <row r="98" spans="1:8">
      <c r="A98" s="6"/>
      <c r="B98" s="7"/>
      <c r="D98" s="203"/>
      <c r="E98" s="203"/>
      <c r="F98" s="110"/>
      <c r="G98" s="111"/>
      <c r="H98" s="112"/>
    </row>
    <row r="99" spans="1:8">
      <c r="A99" s="113" t="s">
        <v>60</v>
      </c>
      <c r="B99" s="63"/>
      <c r="C99" s="63"/>
      <c r="D99" s="203"/>
      <c r="E99" s="203"/>
      <c r="F99" s="110"/>
      <c r="H99" s="7"/>
    </row>
    <row r="100" spans="1:8">
      <c r="A100" s="114" t="s">
        <v>61</v>
      </c>
      <c r="B100" s="12"/>
      <c r="C100" s="12"/>
      <c r="D100" s="203"/>
      <c r="E100" s="203"/>
      <c r="F100" s="110"/>
      <c r="H100" s="7"/>
    </row>
  </sheetData>
  <mergeCells count="14">
    <mergeCell ref="A6:I6"/>
    <mergeCell ref="A7:I7"/>
    <mergeCell ref="A8:I8"/>
    <mergeCell ref="A9:I9"/>
    <mergeCell ref="A12:I12"/>
    <mergeCell ref="A15:H15"/>
    <mergeCell ref="A24:H24"/>
    <mergeCell ref="A72:H72"/>
    <mergeCell ref="A74:H74"/>
    <mergeCell ref="A78:H78"/>
    <mergeCell ref="A86:H86"/>
    <mergeCell ref="A90:H90"/>
    <mergeCell ref="A94:H94"/>
    <mergeCell ref="A96:H96"/>
  </mergeCells>
  <pageMargins left="0.75" right="0.75" top="1" bottom="1" header="0.5" footer="0.5"/>
  <headerFooter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0"/>
  <sheetViews>
    <sheetView topLeftCell="A74" workbookViewId="0">
      <selection activeCell="G22" sqref="G22"/>
    </sheetView>
  </sheetViews>
  <sheetFormatPr defaultColWidth="9.14285714285714" defaultRowHeight="12.75"/>
  <cols>
    <col min="1" max="1" width="24.5714285714286" customWidth="1"/>
    <col min="2" max="2" width="21.5714285714286" customWidth="1"/>
    <col min="3" max="3" width="63" customWidth="1"/>
    <col min="4" max="4" width="13.2857142857143" customWidth="1"/>
    <col min="5" max="5" width="12.8571428571429" customWidth="1"/>
    <col min="6" max="6" width="17.1428571428571" customWidth="1"/>
    <col min="7" max="7" width="14.2857142857143" customWidth="1"/>
    <col min="8" max="8" width="22.1428571428571" customWidth="1"/>
    <col min="9" max="9" width="20.5714285714286" customWidth="1"/>
  </cols>
  <sheetData>
    <row r="1" ht="14.25" spans="1:9">
      <c r="A1" s="1"/>
      <c r="B1" s="2"/>
      <c r="C1" s="2"/>
      <c r="D1" s="2"/>
      <c r="E1" s="2"/>
      <c r="F1" s="3"/>
      <c r="G1" s="2"/>
      <c r="H1" s="2"/>
      <c r="I1" s="2"/>
    </row>
    <row r="2" spans="1:9">
      <c r="A2" s="4"/>
      <c r="B2" s="2"/>
      <c r="C2" s="2"/>
      <c r="D2" s="2"/>
      <c r="E2" s="2"/>
      <c r="F2" s="3"/>
      <c r="G2" s="2"/>
      <c r="H2" s="2"/>
      <c r="I2" s="2"/>
    </row>
    <row r="3" spans="1:9">
      <c r="A3" s="5"/>
      <c r="B3" s="2"/>
      <c r="C3" s="2"/>
      <c r="D3" s="2"/>
      <c r="E3" s="2"/>
      <c r="F3" s="3"/>
      <c r="G3" s="2"/>
      <c r="H3" s="2"/>
      <c r="I3" s="2"/>
    </row>
    <row r="4" spans="1:9">
      <c r="A4" s="5"/>
      <c r="B4" s="2"/>
      <c r="C4" s="2"/>
      <c r="D4" s="2"/>
      <c r="E4" s="2"/>
      <c r="F4" s="3"/>
      <c r="G4" s="2"/>
      <c r="H4" s="2"/>
      <c r="I4" s="2"/>
    </row>
    <row r="5" spans="1:9">
      <c r="A5" s="6"/>
      <c r="B5" s="7"/>
      <c r="C5" s="2"/>
      <c r="D5" s="2"/>
      <c r="E5" s="2"/>
      <c r="F5" s="3"/>
      <c r="G5" s="2"/>
      <c r="H5" s="2"/>
      <c r="I5" s="2"/>
    </row>
    <row r="6" spans="1:1">
      <c r="A6" s="8" t="s">
        <v>0</v>
      </c>
    </row>
    <row r="7" spans="1:1">
      <c r="A7" s="8" t="s">
        <v>1</v>
      </c>
    </row>
    <row r="8" spans="1:1">
      <c r="A8" s="9" t="s">
        <v>3</v>
      </c>
    </row>
    <row r="9" spans="1:1">
      <c r="A9" s="8" t="s">
        <v>2</v>
      </c>
    </row>
    <row r="11" spans="1:9">
      <c r="A11" s="10"/>
      <c r="B11" s="11"/>
      <c r="C11" s="11"/>
      <c r="D11" s="12"/>
      <c r="E11" s="12"/>
      <c r="F11" s="13"/>
      <c r="G11" s="11"/>
      <c r="H11" s="12"/>
      <c r="I11" s="92"/>
    </row>
    <row r="12" ht="15.75" spans="1:9">
      <c r="A12" s="14" t="s">
        <v>5</v>
      </c>
      <c r="B12" s="15"/>
      <c r="C12" s="15"/>
      <c r="D12" s="15"/>
      <c r="E12" s="15"/>
      <c r="F12" s="15"/>
      <c r="G12" s="15"/>
      <c r="H12" s="15"/>
      <c r="I12" s="15"/>
    </row>
    <row r="13" spans="1:9">
      <c r="A13" s="6"/>
      <c r="B13" s="11"/>
      <c r="C13" s="11"/>
      <c r="D13" s="12"/>
      <c r="E13" s="12"/>
      <c r="F13" s="13"/>
      <c r="G13" s="11"/>
      <c r="H13" s="12"/>
      <c r="I13" s="12"/>
    </row>
    <row r="14" ht="38.25" spans="1:9">
      <c r="A14" s="16" t="s">
        <v>6</v>
      </c>
      <c r="B14" s="17" t="s">
        <v>7</v>
      </c>
      <c r="C14" s="18" t="s">
        <v>8</v>
      </c>
      <c r="D14" s="18" t="s">
        <v>9</v>
      </c>
      <c r="E14" s="18" t="s">
        <v>10</v>
      </c>
      <c r="F14" s="19" t="s">
        <v>11</v>
      </c>
      <c r="G14" s="18" t="s">
        <v>12</v>
      </c>
      <c r="H14" s="20" t="s">
        <v>13</v>
      </c>
      <c r="I14" s="18" t="s">
        <v>14</v>
      </c>
    </row>
    <row r="15" spans="1:9">
      <c r="A15" s="21" t="s">
        <v>15</v>
      </c>
      <c r="B15" s="22"/>
      <c r="C15" s="22"/>
      <c r="D15" s="22"/>
      <c r="E15" s="22"/>
      <c r="F15" s="22"/>
      <c r="G15" s="22"/>
      <c r="H15" s="23"/>
      <c r="I15" s="93">
        <f>SUM(F16)</f>
        <v>0</v>
      </c>
    </row>
    <row r="16" ht="21" customHeight="1" spans="1:9">
      <c r="A16" s="170" t="s">
        <v>2680</v>
      </c>
      <c r="B16" s="171"/>
      <c r="C16" s="172" t="s">
        <v>2681</v>
      </c>
      <c r="D16" s="31"/>
      <c r="E16" s="31"/>
      <c r="F16" s="27"/>
      <c r="G16" s="173">
        <v>45852</v>
      </c>
      <c r="H16" s="59"/>
      <c r="I16" s="146"/>
    </row>
    <row r="17" spans="1:9">
      <c r="A17" s="21" t="s">
        <v>20</v>
      </c>
      <c r="B17" s="22"/>
      <c r="C17" s="22"/>
      <c r="D17" s="22"/>
      <c r="E17" s="22"/>
      <c r="F17" s="22"/>
      <c r="G17" s="22"/>
      <c r="H17" s="23"/>
      <c r="I17" s="180">
        <f>SUM(F18:F60)</f>
        <v>283939.45</v>
      </c>
    </row>
    <row r="18" ht="18.75" spans="1:9">
      <c r="A18" s="46" t="s">
        <v>2682</v>
      </c>
      <c r="B18" s="44" t="s">
        <v>89</v>
      </c>
      <c r="C18" s="46" t="s">
        <v>1481</v>
      </c>
      <c r="D18" s="174">
        <v>45845</v>
      </c>
      <c r="E18" s="174">
        <v>45846</v>
      </c>
      <c r="F18" s="126">
        <v>7928.87</v>
      </c>
      <c r="G18" s="175">
        <v>45852</v>
      </c>
      <c r="H18" s="34">
        <v>1000000000</v>
      </c>
      <c r="I18" s="144"/>
    </row>
    <row r="19" ht="18.75" spans="1:9">
      <c r="A19" s="46" t="s">
        <v>2683</v>
      </c>
      <c r="B19" s="44" t="s">
        <v>2684</v>
      </c>
      <c r="C19" s="46" t="s">
        <v>2685</v>
      </c>
      <c r="D19" s="128">
        <v>45845</v>
      </c>
      <c r="E19" s="128">
        <v>45846</v>
      </c>
      <c r="F19" s="126">
        <v>3379.61</v>
      </c>
      <c r="G19" s="175">
        <v>45852</v>
      </c>
      <c r="H19" s="34">
        <v>1000000000</v>
      </c>
      <c r="I19" s="144"/>
    </row>
    <row r="20" ht="18.75" spans="1:9">
      <c r="A20" s="44" t="s">
        <v>2686</v>
      </c>
      <c r="B20" s="44" t="s">
        <v>302</v>
      </c>
      <c r="C20" s="46" t="s">
        <v>303</v>
      </c>
      <c r="D20" s="40">
        <v>45845</v>
      </c>
      <c r="E20" s="40">
        <v>45846</v>
      </c>
      <c r="F20" s="126">
        <v>2281.73</v>
      </c>
      <c r="G20" s="175">
        <v>45852</v>
      </c>
      <c r="H20" s="34">
        <v>1000000000</v>
      </c>
      <c r="I20" s="144"/>
    </row>
    <row r="21" ht="18.75" spans="1:9">
      <c r="A21" s="44" t="s">
        <v>2687</v>
      </c>
      <c r="B21" s="44" t="s">
        <v>198</v>
      </c>
      <c r="C21" s="46" t="s">
        <v>296</v>
      </c>
      <c r="D21" s="40">
        <v>45845</v>
      </c>
      <c r="E21" s="40">
        <v>45846</v>
      </c>
      <c r="F21" s="126">
        <v>1586.6</v>
      </c>
      <c r="G21" s="175">
        <v>45852</v>
      </c>
      <c r="H21" s="34">
        <v>1000000000</v>
      </c>
      <c r="I21" s="144"/>
    </row>
    <row r="22" ht="18.75" spans="1:9">
      <c r="A22" s="44" t="s">
        <v>2688</v>
      </c>
      <c r="B22" s="44" t="s">
        <v>1421</v>
      </c>
      <c r="C22" s="46" t="s">
        <v>1556</v>
      </c>
      <c r="D22" s="40">
        <v>45845</v>
      </c>
      <c r="E22" s="40">
        <v>45846</v>
      </c>
      <c r="F22" s="126">
        <v>8332.27</v>
      </c>
      <c r="G22" s="175">
        <v>45852</v>
      </c>
      <c r="H22" s="44">
        <v>1000000000</v>
      </c>
      <c r="I22" s="144"/>
    </row>
    <row r="23" ht="18.75" spans="1:9">
      <c r="A23" s="44" t="s">
        <v>2689</v>
      </c>
      <c r="B23" s="44" t="s">
        <v>63</v>
      </c>
      <c r="C23" s="46" t="s">
        <v>64</v>
      </c>
      <c r="D23" s="40">
        <v>45845</v>
      </c>
      <c r="E23" s="40">
        <v>45846</v>
      </c>
      <c r="F23" s="126">
        <v>12212.29</v>
      </c>
      <c r="G23" s="175">
        <v>45852</v>
      </c>
      <c r="H23" s="44">
        <v>1000000000</v>
      </c>
      <c r="I23" s="144"/>
    </row>
    <row r="24" ht="18.75" spans="1:9">
      <c r="A24" s="44" t="s">
        <v>2690</v>
      </c>
      <c r="B24" s="44" t="s">
        <v>208</v>
      </c>
      <c r="C24" s="46" t="s">
        <v>209</v>
      </c>
      <c r="D24" s="40">
        <v>45845</v>
      </c>
      <c r="E24" s="40">
        <v>45846</v>
      </c>
      <c r="F24" s="126">
        <v>4699.96</v>
      </c>
      <c r="G24" s="175">
        <v>45852</v>
      </c>
      <c r="H24" s="44">
        <v>1000000000</v>
      </c>
      <c r="I24" s="144"/>
    </row>
    <row r="25" ht="18.75" spans="1:9">
      <c r="A25" s="44" t="s">
        <v>2691</v>
      </c>
      <c r="B25" s="44" t="s">
        <v>208</v>
      </c>
      <c r="C25" s="46" t="s">
        <v>209</v>
      </c>
      <c r="D25" s="40">
        <v>45845</v>
      </c>
      <c r="E25" s="40">
        <v>45846</v>
      </c>
      <c r="F25" s="126">
        <v>2188.4</v>
      </c>
      <c r="G25" s="175">
        <v>45852</v>
      </c>
      <c r="H25" s="34">
        <v>1000000000</v>
      </c>
      <c r="I25" s="144"/>
    </row>
    <row r="26" ht="18.75" spans="1:9">
      <c r="A26" s="44" t="s">
        <v>2692</v>
      </c>
      <c r="B26" s="44" t="s">
        <v>198</v>
      </c>
      <c r="C26" s="46" t="s">
        <v>296</v>
      </c>
      <c r="D26" s="40">
        <v>45845</v>
      </c>
      <c r="E26" s="40">
        <v>45846</v>
      </c>
      <c r="F26" s="126">
        <v>1870.6</v>
      </c>
      <c r="G26" s="175">
        <v>45852</v>
      </c>
      <c r="H26" s="150">
        <v>1000000000</v>
      </c>
      <c r="I26" s="144"/>
    </row>
    <row r="27" ht="18.75" spans="1:9">
      <c r="A27" s="34" t="s">
        <v>2693</v>
      </c>
      <c r="B27" s="34" t="s">
        <v>73</v>
      </c>
      <c r="C27" s="33" t="s">
        <v>122</v>
      </c>
      <c r="D27" s="36">
        <v>45845</v>
      </c>
      <c r="E27" s="40">
        <v>45847</v>
      </c>
      <c r="F27" s="126">
        <v>969.7</v>
      </c>
      <c r="G27" s="175">
        <v>45852</v>
      </c>
      <c r="H27" s="34">
        <v>1000000000</v>
      </c>
      <c r="I27" s="144"/>
    </row>
    <row r="28" ht="18.75" spans="1:9">
      <c r="A28" s="33" t="s">
        <v>2694</v>
      </c>
      <c r="B28" s="34" t="s">
        <v>119</v>
      </c>
      <c r="C28" s="33" t="s">
        <v>952</v>
      </c>
      <c r="D28" s="36">
        <v>45845</v>
      </c>
      <c r="E28" s="40">
        <v>45847</v>
      </c>
      <c r="F28" s="126">
        <v>14591.06</v>
      </c>
      <c r="G28" s="175">
        <v>45852</v>
      </c>
      <c r="H28" s="34">
        <v>1000000000</v>
      </c>
      <c r="I28" s="144"/>
    </row>
    <row r="29" ht="18.75" spans="1:9">
      <c r="A29" s="34" t="s">
        <v>2695</v>
      </c>
      <c r="B29" s="34" t="s">
        <v>2696</v>
      </c>
      <c r="C29" s="33" t="s">
        <v>2697</v>
      </c>
      <c r="D29" s="36">
        <v>45845</v>
      </c>
      <c r="E29" s="40">
        <v>45847</v>
      </c>
      <c r="F29" s="126">
        <v>60000</v>
      </c>
      <c r="G29" s="175">
        <v>45852</v>
      </c>
      <c r="H29" s="34">
        <v>1000000000</v>
      </c>
      <c r="I29" s="144"/>
    </row>
    <row r="30" ht="18.75" spans="1:9">
      <c r="A30" s="33" t="s">
        <v>2698</v>
      </c>
      <c r="B30" s="42" t="s">
        <v>493</v>
      </c>
      <c r="C30" s="121" t="s">
        <v>2699</v>
      </c>
      <c r="D30" s="40">
        <v>45845</v>
      </c>
      <c r="E30" s="40">
        <v>374565</v>
      </c>
      <c r="F30" s="126">
        <v>2805</v>
      </c>
      <c r="G30" s="175">
        <v>45852</v>
      </c>
      <c r="H30" s="34">
        <v>1000000000</v>
      </c>
      <c r="I30" s="144"/>
    </row>
    <row r="31" ht="18.75" spans="1:9">
      <c r="A31" s="33" t="s">
        <v>2700</v>
      </c>
      <c r="B31" s="34" t="s">
        <v>63</v>
      </c>
      <c r="C31" s="46" t="s">
        <v>64</v>
      </c>
      <c r="D31" s="40">
        <v>45845</v>
      </c>
      <c r="E31" s="40">
        <v>45848</v>
      </c>
      <c r="F31" s="126">
        <v>5046.48</v>
      </c>
      <c r="G31" s="175">
        <v>45852</v>
      </c>
      <c r="H31" s="44">
        <v>1000000000</v>
      </c>
      <c r="I31" s="144"/>
    </row>
    <row r="32" ht="18.75" spans="1:9">
      <c r="A32" s="44" t="s">
        <v>2701</v>
      </c>
      <c r="B32" s="44" t="s">
        <v>73</v>
      </c>
      <c r="C32" s="46" t="s">
        <v>74</v>
      </c>
      <c r="D32" s="128">
        <v>45846</v>
      </c>
      <c r="E32" s="128">
        <v>45846</v>
      </c>
      <c r="F32" s="126">
        <v>297.52</v>
      </c>
      <c r="G32" s="175">
        <v>45852</v>
      </c>
      <c r="H32" s="34">
        <v>1000000000</v>
      </c>
      <c r="I32" s="144"/>
    </row>
    <row r="33" ht="18.75" spans="1:9">
      <c r="A33" s="44" t="s">
        <v>2702</v>
      </c>
      <c r="B33" s="44" t="s">
        <v>73</v>
      </c>
      <c r="C33" s="46" t="s">
        <v>122</v>
      </c>
      <c r="D33" s="40">
        <v>45846</v>
      </c>
      <c r="E33" s="40">
        <v>45847</v>
      </c>
      <c r="F33" s="176">
        <v>2296.87</v>
      </c>
      <c r="G33" s="175">
        <v>45852</v>
      </c>
      <c r="H33" s="34">
        <v>1000000000</v>
      </c>
      <c r="I33" s="144"/>
    </row>
    <row r="34" ht="18.75" spans="1:9">
      <c r="A34" s="33" t="s">
        <v>2703</v>
      </c>
      <c r="B34" s="34" t="s">
        <v>127</v>
      </c>
      <c r="C34" s="33" t="s">
        <v>128</v>
      </c>
      <c r="D34" s="36">
        <v>45846</v>
      </c>
      <c r="E34" s="40">
        <v>45847</v>
      </c>
      <c r="F34" s="130">
        <v>12258.47</v>
      </c>
      <c r="G34" s="175">
        <v>45852</v>
      </c>
      <c r="H34" s="34">
        <v>1000000000</v>
      </c>
      <c r="I34" s="144"/>
    </row>
    <row r="35" ht="18.75" spans="1:9">
      <c r="A35" s="46" t="s">
        <v>2704</v>
      </c>
      <c r="B35" s="44" t="s">
        <v>29</v>
      </c>
      <c r="C35" s="46" t="s">
        <v>52</v>
      </c>
      <c r="D35" s="36">
        <v>45846</v>
      </c>
      <c r="E35" s="40">
        <v>45847</v>
      </c>
      <c r="F35" s="129">
        <v>7444.29</v>
      </c>
      <c r="G35" s="175">
        <v>45852</v>
      </c>
      <c r="H35" s="44">
        <v>1000000000</v>
      </c>
      <c r="I35" s="144"/>
    </row>
    <row r="36" ht="18.75" spans="1:9">
      <c r="A36" s="46" t="s">
        <v>2705</v>
      </c>
      <c r="B36" s="177" t="s">
        <v>124</v>
      </c>
      <c r="C36" s="46" t="s">
        <v>134</v>
      </c>
      <c r="D36" s="36">
        <v>45846</v>
      </c>
      <c r="E36" s="40">
        <v>45847</v>
      </c>
      <c r="F36" s="126">
        <v>5853.59</v>
      </c>
      <c r="G36" s="175">
        <v>45852</v>
      </c>
      <c r="H36" s="44">
        <v>1000000000</v>
      </c>
      <c r="I36" s="144"/>
    </row>
    <row r="37" ht="18.75" spans="1:9">
      <c r="A37" s="46" t="s">
        <v>2706</v>
      </c>
      <c r="B37" s="177" t="s">
        <v>237</v>
      </c>
      <c r="C37" s="46" t="s">
        <v>300</v>
      </c>
      <c r="D37" s="36">
        <v>45846</v>
      </c>
      <c r="E37" s="40">
        <v>45847</v>
      </c>
      <c r="F37" s="126">
        <v>1175</v>
      </c>
      <c r="G37" s="175">
        <v>45852</v>
      </c>
      <c r="H37" s="34">
        <v>1000000000</v>
      </c>
      <c r="I37" s="144"/>
    </row>
    <row r="38" ht="18.75" spans="1:9">
      <c r="A38" s="178" t="s">
        <v>2707</v>
      </c>
      <c r="B38" s="34" t="s">
        <v>208</v>
      </c>
      <c r="C38" s="33" t="s">
        <v>209</v>
      </c>
      <c r="D38" s="40">
        <v>45846</v>
      </c>
      <c r="E38" s="40">
        <v>45848</v>
      </c>
      <c r="F38" s="126">
        <v>433.42</v>
      </c>
      <c r="G38" s="175">
        <v>45852</v>
      </c>
      <c r="H38" s="44">
        <v>1000000000</v>
      </c>
      <c r="I38" s="144"/>
    </row>
    <row r="39" ht="18.75" spans="1:9">
      <c r="A39" s="33" t="s">
        <v>2708</v>
      </c>
      <c r="B39" s="34" t="s">
        <v>1697</v>
      </c>
      <c r="C39" s="47" t="s">
        <v>1698</v>
      </c>
      <c r="D39" s="40">
        <v>45846</v>
      </c>
      <c r="E39" s="40">
        <v>45848</v>
      </c>
      <c r="F39" s="126">
        <v>7366.97</v>
      </c>
      <c r="G39" s="175">
        <v>45852</v>
      </c>
      <c r="H39" s="34">
        <v>1000000000</v>
      </c>
      <c r="I39" s="144"/>
    </row>
    <row r="40" ht="18.75" spans="1:9">
      <c r="A40" s="33" t="s">
        <v>2709</v>
      </c>
      <c r="B40" s="34" t="s">
        <v>230</v>
      </c>
      <c r="C40" s="33" t="s">
        <v>231</v>
      </c>
      <c r="D40" s="40">
        <v>45846</v>
      </c>
      <c r="E40" s="40">
        <v>45848</v>
      </c>
      <c r="F40" s="126">
        <v>2924.28</v>
      </c>
      <c r="G40" s="175">
        <v>45852</v>
      </c>
      <c r="H40" s="34">
        <v>1000000000</v>
      </c>
      <c r="I40" s="144"/>
    </row>
    <row r="41" ht="18.75" spans="1:9">
      <c r="A41" s="46" t="s">
        <v>2710</v>
      </c>
      <c r="B41" s="44" t="s">
        <v>2711</v>
      </c>
      <c r="C41" s="46" t="s">
        <v>2712</v>
      </c>
      <c r="D41" s="40">
        <v>45846</v>
      </c>
      <c r="E41" s="40">
        <v>45848</v>
      </c>
      <c r="F41" s="126">
        <v>5500</v>
      </c>
      <c r="G41" s="175">
        <v>45852</v>
      </c>
      <c r="H41" s="135">
        <v>1000000000</v>
      </c>
      <c r="I41" s="144"/>
    </row>
    <row r="42" ht="18.75" spans="1:9">
      <c r="A42" s="34" t="s">
        <v>2713</v>
      </c>
      <c r="B42" s="34" t="s">
        <v>66</v>
      </c>
      <c r="C42" s="33" t="s">
        <v>67</v>
      </c>
      <c r="D42" s="40">
        <v>45847</v>
      </c>
      <c r="E42" s="40">
        <v>45847</v>
      </c>
      <c r="F42" s="126">
        <v>15294.69</v>
      </c>
      <c r="G42" s="175">
        <v>45852</v>
      </c>
      <c r="H42" s="34">
        <v>1000000000</v>
      </c>
      <c r="I42" s="144"/>
    </row>
    <row r="43" ht="18.75" spans="1:9">
      <c r="A43" s="46" t="s">
        <v>2714</v>
      </c>
      <c r="B43" s="44" t="s">
        <v>446</v>
      </c>
      <c r="C43" s="46" t="s">
        <v>447</v>
      </c>
      <c r="D43" s="40">
        <v>45847</v>
      </c>
      <c r="E43" s="40">
        <v>45847</v>
      </c>
      <c r="F43" s="126">
        <v>3986.76</v>
      </c>
      <c r="G43" s="175">
        <v>45852</v>
      </c>
      <c r="H43" s="44">
        <v>1000000000</v>
      </c>
      <c r="I43" s="144"/>
    </row>
    <row r="44" ht="18.75" spans="1:9">
      <c r="A44" s="46" t="s">
        <v>2715</v>
      </c>
      <c r="B44" s="44" t="s">
        <v>124</v>
      </c>
      <c r="C44" s="46" t="s">
        <v>134</v>
      </c>
      <c r="D44" s="40">
        <v>45847</v>
      </c>
      <c r="E44" s="40">
        <v>45848</v>
      </c>
      <c r="F44" s="126">
        <v>5321.09</v>
      </c>
      <c r="G44" s="175">
        <v>45852</v>
      </c>
      <c r="H44" s="44">
        <v>1000000000</v>
      </c>
      <c r="I44" s="144"/>
    </row>
    <row r="45" ht="18.75" spans="1:9">
      <c r="A45" s="33" t="s">
        <v>2716</v>
      </c>
      <c r="B45" s="34" t="s">
        <v>124</v>
      </c>
      <c r="C45" s="33" t="s">
        <v>134</v>
      </c>
      <c r="D45" s="40">
        <v>45847</v>
      </c>
      <c r="E45" s="40">
        <v>45848</v>
      </c>
      <c r="F45" s="126">
        <v>3192.64</v>
      </c>
      <c r="G45" s="175">
        <v>45852</v>
      </c>
      <c r="H45" s="44">
        <v>1000000000</v>
      </c>
      <c r="I45" s="144"/>
    </row>
    <row r="46" ht="18.75" spans="1:9">
      <c r="A46" s="33" t="s">
        <v>2717</v>
      </c>
      <c r="B46" s="34" t="s">
        <v>116</v>
      </c>
      <c r="C46" s="33" t="s">
        <v>105</v>
      </c>
      <c r="D46" s="40">
        <v>45847</v>
      </c>
      <c r="E46" s="40">
        <v>45848</v>
      </c>
      <c r="F46" s="126">
        <v>13872.57</v>
      </c>
      <c r="G46" s="175">
        <v>45852</v>
      </c>
      <c r="H46" s="44">
        <v>1000000000</v>
      </c>
      <c r="I46" s="144"/>
    </row>
    <row r="47" ht="18.75" spans="1:9">
      <c r="A47" s="33" t="s">
        <v>2718</v>
      </c>
      <c r="B47" s="34" t="s">
        <v>95</v>
      </c>
      <c r="C47" s="33" t="s">
        <v>96</v>
      </c>
      <c r="D47" s="40">
        <v>45847</v>
      </c>
      <c r="E47" s="40">
        <v>45848</v>
      </c>
      <c r="F47" s="126">
        <v>13279.43</v>
      </c>
      <c r="G47" s="175">
        <v>45852</v>
      </c>
      <c r="H47" s="44">
        <v>1000000000</v>
      </c>
      <c r="I47" s="144"/>
    </row>
    <row r="48" ht="18.75" spans="1:9">
      <c r="A48" s="46" t="s">
        <v>2719</v>
      </c>
      <c r="B48" s="44" t="s">
        <v>194</v>
      </c>
      <c r="C48" s="46" t="s">
        <v>195</v>
      </c>
      <c r="D48" s="40">
        <v>45847</v>
      </c>
      <c r="E48" s="40">
        <v>45848</v>
      </c>
      <c r="F48" s="126">
        <v>2388.5</v>
      </c>
      <c r="G48" s="175">
        <v>45852</v>
      </c>
      <c r="H48" s="44">
        <v>1000000000</v>
      </c>
      <c r="I48" s="144"/>
    </row>
    <row r="49" ht="18.75" spans="1:9">
      <c r="A49" s="46" t="s">
        <v>2720</v>
      </c>
      <c r="B49" s="44" t="s">
        <v>124</v>
      </c>
      <c r="C49" s="46" t="s">
        <v>134</v>
      </c>
      <c r="D49" s="40">
        <v>45847</v>
      </c>
      <c r="E49" s="40">
        <v>45848</v>
      </c>
      <c r="F49" s="126">
        <v>5853.6</v>
      </c>
      <c r="G49" s="175">
        <v>45852</v>
      </c>
      <c r="H49" s="44">
        <v>1000000000</v>
      </c>
      <c r="I49" s="144"/>
    </row>
    <row r="50" ht="18.75" spans="1:9">
      <c r="A50" s="46" t="s">
        <v>2721</v>
      </c>
      <c r="B50" s="44" t="s">
        <v>717</v>
      </c>
      <c r="C50" s="46" t="s">
        <v>718</v>
      </c>
      <c r="D50" s="40">
        <v>45847</v>
      </c>
      <c r="E50" s="40">
        <v>45848</v>
      </c>
      <c r="F50" s="126">
        <v>3210.66</v>
      </c>
      <c r="G50" s="175">
        <v>45852</v>
      </c>
      <c r="H50" s="135">
        <v>1000000000</v>
      </c>
      <c r="I50" s="144"/>
    </row>
    <row r="51" ht="18.75" spans="1:9">
      <c r="A51" s="46" t="s">
        <v>2722</v>
      </c>
      <c r="B51" s="44" t="s">
        <v>1697</v>
      </c>
      <c r="C51" s="46" t="s">
        <v>1698</v>
      </c>
      <c r="D51" s="40">
        <v>45847</v>
      </c>
      <c r="E51" s="40">
        <v>45848</v>
      </c>
      <c r="F51" s="129">
        <v>7366.97</v>
      </c>
      <c r="G51" s="175">
        <v>45852</v>
      </c>
      <c r="H51" s="34">
        <v>100000000</v>
      </c>
      <c r="I51" s="144"/>
    </row>
    <row r="52" ht="18.75" spans="1:9">
      <c r="A52" s="46" t="s">
        <v>2723</v>
      </c>
      <c r="B52" s="44" t="s">
        <v>80</v>
      </c>
      <c r="C52" s="46" t="s">
        <v>81</v>
      </c>
      <c r="D52" s="40">
        <v>45848</v>
      </c>
      <c r="E52" s="40">
        <v>45849</v>
      </c>
      <c r="F52" s="126">
        <v>862.34</v>
      </c>
      <c r="G52" s="175">
        <v>45852</v>
      </c>
      <c r="H52" s="34">
        <v>100000000</v>
      </c>
      <c r="I52" s="144"/>
    </row>
    <row r="53" ht="18.75" spans="1:9">
      <c r="A53" s="46" t="s">
        <v>2724</v>
      </c>
      <c r="B53" s="44" t="s">
        <v>127</v>
      </c>
      <c r="C53" s="46" t="s">
        <v>128</v>
      </c>
      <c r="D53" s="40">
        <v>45848</v>
      </c>
      <c r="E53" s="40">
        <v>45849</v>
      </c>
      <c r="F53" s="126">
        <v>8528.9</v>
      </c>
      <c r="G53" s="175">
        <v>45852</v>
      </c>
      <c r="H53" s="34">
        <v>100000000</v>
      </c>
      <c r="I53" s="144"/>
    </row>
    <row r="54" ht="18.75" spans="1:9">
      <c r="A54" s="46" t="s">
        <v>2725</v>
      </c>
      <c r="B54" s="44" t="s">
        <v>717</v>
      </c>
      <c r="C54" s="46" t="s">
        <v>718</v>
      </c>
      <c r="D54" s="40">
        <v>45848</v>
      </c>
      <c r="E54" s="40">
        <v>45848</v>
      </c>
      <c r="F54" s="126">
        <v>327.5</v>
      </c>
      <c r="G54" s="175">
        <v>45852</v>
      </c>
      <c r="H54" s="34">
        <v>1000000000</v>
      </c>
      <c r="I54" s="144"/>
    </row>
    <row r="55" ht="18.75" spans="1:9">
      <c r="A55" s="33" t="s">
        <v>2726</v>
      </c>
      <c r="B55" s="34" t="s">
        <v>1192</v>
      </c>
      <c r="C55" s="46" t="s">
        <v>1836</v>
      </c>
      <c r="D55" s="40">
        <v>45848</v>
      </c>
      <c r="E55" s="40">
        <v>45848</v>
      </c>
      <c r="F55" s="129">
        <v>1098.33</v>
      </c>
      <c r="G55" s="175">
        <v>45852</v>
      </c>
      <c r="H55" s="135">
        <v>1000000000</v>
      </c>
      <c r="I55" s="144"/>
    </row>
    <row r="56" ht="18.75" spans="1:9">
      <c r="A56" s="33" t="s">
        <v>2727</v>
      </c>
      <c r="B56" s="34" t="s">
        <v>1192</v>
      </c>
      <c r="C56" s="46" t="s">
        <v>1836</v>
      </c>
      <c r="D56" s="40">
        <v>45848</v>
      </c>
      <c r="E56" s="40">
        <v>45849</v>
      </c>
      <c r="F56" s="126">
        <v>11460.76</v>
      </c>
      <c r="G56" s="175">
        <v>45852</v>
      </c>
      <c r="H56" s="34">
        <v>1000000000</v>
      </c>
      <c r="I56" s="144"/>
    </row>
    <row r="57" ht="18.75" spans="1:9">
      <c r="A57" s="33" t="s">
        <v>2728</v>
      </c>
      <c r="B57" s="34" t="s">
        <v>89</v>
      </c>
      <c r="C57" s="46" t="s">
        <v>90</v>
      </c>
      <c r="D57" s="40">
        <v>45848</v>
      </c>
      <c r="E57" s="40">
        <v>45852</v>
      </c>
      <c r="F57" s="126">
        <v>10118.2</v>
      </c>
      <c r="G57" s="175">
        <v>45852</v>
      </c>
      <c r="H57" s="34">
        <v>1000000000</v>
      </c>
      <c r="I57" s="144"/>
    </row>
    <row r="58" ht="18.75" spans="1:9">
      <c r="A58" s="46" t="s">
        <v>2729</v>
      </c>
      <c r="B58" s="44" t="s">
        <v>637</v>
      </c>
      <c r="C58" s="46" t="s">
        <v>794</v>
      </c>
      <c r="D58" s="40">
        <v>45848</v>
      </c>
      <c r="E58" s="40">
        <v>45852</v>
      </c>
      <c r="F58" s="126">
        <v>1930.96</v>
      </c>
      <c r="G58" s="175">
        <v>45852</v>
      </c>
      <c r="H58" s="34">
        <v>1000000000</v>
      </c>
      <c r="I58" s="144"/>
    </row>
    <row r="59" ht="18.75" spans="1:9">
      <c r="A59" s="33" t="s">
        <v>2730</v>
      </c>
      <c r="B59" s="34" t="s">
        <v>2556</v>
      </c>
      <c r="C59" s="46" t="s">
        <v>2557</v>
      </c>
      <c r="D59" s="40">
        <v>45849</v>
      </c>
      <c r="E59" s="40">
        <v>45849</v>
      </c>
      <c r="F59" s="126">
        <v>1348.07</v>
      </c>
      <c r="G59" s="175">
        <v>45852</v>
      </c>
      <c r="H59" s="34">
        <v>1000000000</v>
      </c>
      <c r="I59" s="144"/>
    </row>
    <row r="60" ht="18.75" spans="1:9">
      <c r="A60" s="33" t="s">
        <v>2731</v>
      </c>
      <c r="B60" s="44" t="s">
        <v>69</v>
      </c>
      <c r="C60" s="33" t="s">
        <v>70</v>
      </c>
      <c r="D60" s="40">
        <v>45849</v>
      </c>
      <c r="E60" s="40">
        <v>45852</v>
      </c>
      <c r="F60" s="126">
        <v>1054.5</v>
      </c>
      <c r="G60" s="175">
        <v>45852</v>
      </c>
      <c r="H60" s="34">
        <v>1000000000</v>
      </c>
      <c r="I60" s="144"/>
    </row>
    <row r="61" spans="1:9">
      <c r="A61" s="21" t="s">
        <v>40</v>
      </c>
      <c r="B61" s="22"/>
      <c r="C61" s="22"/>
      <c r="D61" s="22"/>
      <c r="E61" s="22"/>
      <c r="F61" s="22"/>
      <c r="G61" s="22"/>
      <c r="H61" s="23"/>
      <c r="I61" s="180">
        <f>SUM(F62:F64)</f>
        <v>317040.38</v>
      </c>
    </row>
    <row r="62" ht="18.75" spans="1:9">
      <c r="A62" s="25" t="s">
        <v>2732</v>
      </c>
      <c r="B62" s="50" t="s">
        <v>148</v>
      </c>
      <c r="C62" s="25" t="s">
        <v>149</v>
      </c>
      <c r="D62" s="70">
        <v>45846</v>
      </c>
      <c r="E62" s="52">
        <v>45847</v>
      </c>
      <c r="F62" s="79">
        <v>130875.53</v>
      </c>
      <c r="G62" s="173">
        <v>45852</v>
      </c>
      <c r="H62" s="75">
        <v>1000000000</v>
      </c>
      <c r="I62" s="146"/>
    </row>
    <row r="63" ht="18.75" spans="1:9">
      <c r="A63" s="25" t="s">
        <v>2733</v>
      </c>
      <c r="B63" s="50" t="s">
        <v>148</v>
      </c>
      <c r="C63" s="25" t="s">
        <v>2734</v>
      </c>
      <c r="D63" s="70">
        <v>45846</v>
      </c>
      <c r="E63" s="52">
        <v>45847</v>
      </c>
      <c r="F63" s="157">
        <v>134563.56</v>
      </c>
      <c r="G63" s="173">
        <v>45852</v>
      </c>
      <c r="H63" s="75">
        <v>1000000000</v>
      </c>
      <c r="I63" s="146"/>
    </row>
    <row r="64" ht="18.75" spans="1:9">
      <c r="A64" s="102" t="s">
        <v>2735</v>
      </c>
      <c r="B64" s="101" t="s">
        <v>1090</v>
      </c>
      <c r="C64" s="179" t="s">
        <v>1091</v>
      </c>
      <c r="D64" s="143">
        <v>45848</v>
      </c>
      <c r="E64" s="143">
        <v>45849</v>
      </c>
      <c r="F64" s="98">
        <v>51601.29</v>
      </c>
      <c r="G64" s="173">
        <v>45852</v>
      </c>
      <c r="H64" s="28">
        <v>1000000000</v>
      </c>
      <c r="I64" s="146"/>
    </row>
    <row r="65" spans="1:9">
      <c r="A65" s="21" t="s">
        <v>41</v>
      </c>
      <c r="B65" s="22"/>
      <c r="C65" s="22"/>
      <c r="D65" s="22"/>
      <c r="E65" s="22"/>
      <c r="F65" s="22"/>
      <c r="G65" s="22"/>
      <c r="H65" s="23"/>
      <c r="I65" s="180">
        <f>SUM(F66:F79)</f>
        <v>1356564.38</v>
      </c>
    </row>
    <row r="66" ht="18.75" spans="1:9">
      <c r="A66" s="104" t="s">
        <v>2736</v>
      </c>
      <c r="B66" s="50" t="s">
        <v>160</v>
      </c>
      <c r="C66" s="55" t="s">
        <v>1684</v>
      </c>
      <c r="D66" s="57">
        <v>45835</v>
      </c>
      <c r="E66" s="53">
        <v>45847</v>
      </c>
      <c r="F66" s="181">
        <v>68647.18</v>
      </c>
      <c r="G66" s="173">
        <v>45852</v>
      </c>
      <c r="H66" s="75">
        <v>1000000000</v>
      </c>
      <c r="I66" s="146"/>
    </row>
    <row r="67" ht="18.75" spans="1:9">
      <c r="A67" s="107" t="s">
        <v>2737</v>
      </c>
      <c r="B67" s="28" t="s">
        <v>155</v>
      </c>
      <c r="C67" s="55" t="s">
        <v>595</v>
      </c>
      <c r="D67" s="88">
        <v>45842</v>
      </c>
      <c r="E67" s="53">
        <v>45847</v>
      </c>
      <c r="F67" s="181">
        <v>74180.32</v>
      </c>
      <c r="G67" s="173">
        <v>45852</v>
      </c>
      <c r="H67" s="75">
        <v>1000000000</v>
      </c>
      <c r="I67" s="146"/>
    </row>
    <row r="68" ht="18.75" spans="1:9">
      <c r="A68" s="182" t="s">
        <v>2738</v>
      </c>
      <c r="B68" s="34" t="s">
        <v>2739</v>
      </c>
      <c r="C68" s="46" t="s">
        <v>2740</v>
      </c>
      <c r="D68" s="36">
        <v>45846</v>
      </c>
      <c r="E68" s="40">
        <v>45847</v>
      </c>
      <c r="F68" s="37">
        <v>69602.94</v>
      </c>
      <c r="G68" s="175">
        <v>45852</v>
      </c>
      <c r="H68" s="135">
        <v>1000000000</v>
      </c>
      <c r="I68" s="144"/>
    </row>
    <row r="69" ht="18.75" spans="1:9">
      <c r="A69" s="182" t="s">
        <v>2741</v>
      </c>
      <c r="B69" s="34" t="s">
        <v>333</v>
      </c>
      <c r="C69" s="33" t="s">
        <v>2742</v>
      </c>
      <c r="D69" s="36">
        <v>45846</v>
      </c>
      <c r="E69" s="40">
        <v>45848</v>
      </c>
      <c r="F69" s="136">
        <v>139704.33</v>
      </c>
      <c r="G69" s="175">
        <v>45852</v>
      </c>
      <c r="H69" s="135">
        <v>1000000000</v>
      </c>
      <c r="I69" s="144"/>
    </row>
    <row r="70" ht="18.75" spans="1:9">
      <c r="A70" s="33" t="s">
        <v>2743</v>
      </c>
      <c r="B70" s="34" t="s">
        <v>2744</v>
      </c>
      <c r="C70" s="33" t="s">
        <v>96</v>
      </c>
      <c r="D70" s="36">
        <v>45846</v>
      </c>
      <c r="E70" s="40">
        <v>45849</v>
      </c>
      <c r="F70" s="130">
        <v>87355.4</v>
      </c>
      <c r="G70" s="175">
        <v>45852</v>
      </c>
      <c r="H70" s="135">
        <v>1000000000</v>
      </c>
      <c r="I70" s="144"/>
    </row>
    <row r="71" ht="18.75" spans="1:9">
      <c r="A71" s="33" t="s">
        <v>2745</v>
      </c>
      <c r="B71" s="34" t="s">
        <v>95</v>
      </c>
      <c r="C71" s="33" t="s">
        <v>96</v>
      </c>
      <c r="D71" s="36">
        <v>45846</v>
      </c>
      <c r="E71" s="40">
        <v>45849</v>
      </c>
      <c r="F71" s="130">
        <v>48871.95</v>
      </c>
      <c r="G71" s="175">
        <v>45852</v>
      </c>
      <c r="H71" s="135">
        <v>1000000000</v>
      </c>
      <c r="I71" s="144"/>
    </row>
    <row r="72" ht="18.75" spans="1:9">
      <c r="A72" s="33" t="s">
        <v>2746</v>
      </c>
      <c r="B72" s="34" t="s">
        <v>333</v>
      </c>
      <c r="C72" s="33" t="s">
        <v>657</v>
      </c>
      <c r="D72" s="36">
        <v>45846</v>
      </c>
      <c r="E72" s="40">
        <v>45849</v>
      </c>
      <c r="F72" s="136">
        <v>157448.67</v>
      </c>
      <c r="G72" s="175">
        <v>45852</v>
      </c>
      <c r="H72" s="135">
        <v>1000000000</v>
      </c>
      <c r="I72" s="144"/>
    </row>
    <row r="73" ht="18.75" spans="1:9">
      <c r="A73" s="182" t="s">
        <v>2747</v>
      </c>
      <c r="B73" s="34" t="s">
        <v>163</v>
      </c>
      <c r="C73" s="33" t="s">
        <v>2375</v>
      </c>
      <c r="D73" s="161">
        <v>45847</v>
      </c>
      <c r="E73" s="40">
        <v>45847</v>
      </c>
      <c r="F73" s="37">
        <v>199618.16</v>
      </c>
      <c r="G73" s="175">
        <v>45852</v>
      </c>
      <c r="H73" s="135">
        <v>1000000000</v>
      </c>
      <c r="I73" s="144"/>
    </row>
    <row r="74" ht="18.75" spans="1:9">
      <c r="A74" s="182" t="s">
        <v>2748</v>
      </c>
      <c r="B74" s="34" t="s">
        <v>155</v>
      </c>
      <c r="C74" s="33" t="s">
        <v>595</v>
      </c>
      <c r="D74" s="161">
        <v>45847</v>
      </c>
      <c r="E74" s="36">
        <v>45848</v>
      </c>
      <c r="F74" s="136">
        <v>279466.18</v>
      </c>
      <c r="G74" s="175">
        <v>45852</v>
      </c>
      <c r="H74" s="135">
        <v>1000000000</v>
      </c>
      <c r="I74" s="144"/>
    </row>
    <row r="75" ht="18.75" spans="1:9">
      <c r="A75" s="182" t="s">
        <v>2749</v>
      </c>
      <c r="B75" s="34" t="s">
        <v>155</v>
      </c>
      <c r="C75" s="33" t="s">
        <v>595</v>
      </c>
      <c r="D75" s="161">
        <v>45847</v>
      </c>
      <c r="E75" s="36">
        <v>45848</v>
      </c>
      <c r="F75" s="136">
        <v>70565.03</v>
      </c>
      <c r="G75" s="175">
        <v>45852</v>
      </c>
      <c r="H75" s="135">
        <v>1000000000</v>
      </c>
      <c r="I75" s="144"/>
    </row>
    <row r="76" ht="18.75" spans="1:9">
      <c r="A76" s="33" t="s">
        <v>2750</v>
      </c>
      <c r="B76" s="34" t="s">
        <v>391</v>
      </c>
      <c r="C76" s="33" t="s">
        <v>2751</v>
      </c>
      <c r="D76" s="161">
        <v>45847</v>
      </c>
      <c r="E76" s="40">
        <v>45849</v>
      </c>
      <c r="F76" s="130">
        <v>35826.59</v>
      </c>
      <c r="G76" s="175">
        <v>45852</v>
      </c>
      <c r="H76" s="135">
        <v>1000000000</v>
      </c>
      <c r="I76" s="144"/>
    </row>
    <row r="77" ht="18.75" spans="1:9">
      <c r="A77" s="182" t="s">
        <v>2752</v>
      </c>
      <c r="B77" s="34" t="s">
        <v>95</v>
      </c>
      <c r="C77" s="33" t="s">
        <v>96</v>
      </c>
      <c r="D77" s="40">
        <v>45848</v>
      </c>
      <c r="E77" s="40">
        <v>45848</v>
      </c>
      <c r="F77" s="136">
        <v>18535.18</v>
      </c>
      <c r="G77" s="175">
        <v>45852</v>
      </c>
      <c r="H77" s="135">
        <v>1000000000</v>
      </c>
      <c r="I77" s="144"/>
    </row>
    <row r="78" ht="18.75" spans="1:9">
      <c r="A78" s="33" t="s">
        <v>2753</v>
      </c>
      <c r="B78" s="34" t="s">
        <v>166</v>
      </c>
      <c r="C78" s="33" t="s">
        <v>2754</v>
      </c>
      <c r="D78" s="40">
        <v>45848</v>
      </c>
      <c r="E78" s="40">
        <v>45849</v>
      </c>
      <c r="F78" s="136">
        <v>88626.89</v>
      </c>
      <c r="G78" s="175">
        <v>45852</v>
      </c>
      <c r="H78" s="135">
        <v>1000000000</v>
      </c>
      <c r="I78" s="144"/>
    </row>
    <row r="79" ht="18.75" spans="1:9">
      <c r="A79" s="33" t="s">
        <v>2755</v>
      </c>
      <c r="B79" s="34" t="s">
        <v>95</v>
      </c>
      <c r="C79" s="33" t="s">
        <v>96</v>
      </c>
      <c r="D79" s="40">
        <v>45848</v>
      </c>
      <c r="E79" s="36">
        <v>45852</v>
      </c>
      <c r="F79" s="136">
        <v>18115.56</v>
      </c>
      <c r="G79" s="175">
        <v>45852</v>
      </c>
      <c r="H79" s="135">
        <v>1000000000</v>
      </c>
      <c r="I79" s="144"/>
    </row>
    <row r="80" spans="1:9">
      <c r="A80" s="21" t="s">
        <v>45</v>
      </c>
      <c r="B80" s="22"/>
      <c r="C80" s="22"/>
      <c r="D80" s="22"/>
      <c r="E80" s="22"/>
      <c r="F80" s="22"/>
      <c r="G80" s="22"/>
      <c r="H80" s="23"/>
      <c r="I80" s="180">
        <f>SUM(F81:F82)</f>
        <v>42457.61</v>
      </c>
    </row>
    <row r="81" ht="21" customHeight="1" spans="1:9">
      <c r="A81" s="73" t="s">
        <v>2756</v>
      </c>
      <c r="B81" s="50" t="s">
        <v>116</v>
      </c>
      <c r="C81" s="183" t="s">
        <v>2757</v>
      </c>
      <c r="D81" s="52">
        <v>45846</v>
      </c>
      <c r="E81" s="57">
        <v>45849</v>
      </c>
      <c r="F81" s="27">
        <v>17898.85</v>
      </c>
      <c r="G81" s="173">
        <v>45852</v>
      </c>
      <c r="H81" s="99" t="s">
        <v>2758</v>
      </c>
      <c r="I81" s="146"/>
    </row>
    <row r="82" ht="18.75" spans="1:9">
      <c r="A82" s="25" t="s">
        <v>2759</v>
      </c>
      <c r="B82" s="50" t="s">
        <v>116</v>
      </c>
      <c r="C82" s="25" t="s">
        <v>729</v>
      </c>
      <c r="D82" s="97">
        <v>45847</v>
      </c>
      <c r="E82" s="97">
        <v>45848</v>
      </c>
      <c r="F82" s="27">
        <v>24558.76</v>
      </c>
      <c r="G82" s="173">
        <v>45852</v>
      </c>
      <c r="H82" s="28">
        <v>1000000000</v>
      </c>
      <c r="I82" s="146"/>
    </row>
    <row r="83" spans="1:9">
      <c r="A83" s="21" t="s">
        <v>50</v>
      </c>
      <c r="B83" s="22"/>
      <c r="C83" s="22"/>
      <c r="D83" s="22"/>
      <c r="E83" s="22"/>
      <c r="F83" s="22"/>
      <c r="G83" s="22"/>
      <c r="H83" s="23"/>
      <c r="I83" s="180">
        <f>SUM(F84:F90)</f>
        <v>746087.96</v>
      </c>
    </row>
    <row r="84" ht="18.75" spans="1:9">
      <c r="A84" s="46" t="s">
        <v>2760</v>
      </c>
      <c r="B84" s="44" t="s">
        <v>412</v>
      </c>
      <c r="C84" s="47" t="s">
        <v>2761</v>
      </c>
      <c r="D84" s="158">
        <v>45841</v>
      </c>
      <c r="E84" s="158">
        <v>45847</v>
      </c>
      <c r="F84" s="184">
        <v>105600</v>
      </c>
      <c r="G84" s="175">
        <v>45852</v>
      </c>
      <c r="H84" s="185" t="s">
        <v>2762</v>
      </c>
      <c r="I84" s="144"/>
    </row>
    <row r="85" ht="15" customHeight="1" spans="1:9">
      <c r="A85" s="186" t="s">
        <v>2763</v>
      </c>
      <c r="B85" s="32" t="s">
        <v>415</v>
      </c>
      <c r="C85" s="55" t="s">
        <v>416</v>
      </c>
      <c r="D85" s="97">
        <v>45845</v>
      </c>
      <c r="E85" s="97">
        <v>45846</v>
      </c>
      <c r="F85" s="98">
        <v>52709.27</v>
      </c>
      <c r="G85" s="173">
        <v>45852</v>
      </c>
      <c r="H85" s="75" t="s">
        <v>97</v>
      </c>
      <c r="I85" s="146"/>
    </row>
    <row r="86" ht="18.75" spans="1:9">
      <c r="A86" s="152" t="s">
        <v>2764</v>
      </c>
      <c r="B86" s="103" t="s">
        <v>2765</v>
      </c>
      <c r="C86" s="69" t="s">
        <v>2766</v>
      </c>
      <c r="D86" s="97">
        <v>45846</v>
      </c>
      <c r="E86" s="97">
        <v>45846</v>
      </c>
      <c r="F86" s="98">
        <v>34749.48</v>
      </c>
      <c r="G86" s="173">
        <v>45852</v>
      </c>
      <c r="H86" s="28">
        <v>1000000000</v>
      </c>
      <c r="I86" s="146"/>
    </row>
    <row r="87" ht="18" customHeight="1" spans="1:9">
      <c r="A87" s="55" t="s">
        <v>2767</v>
      </c>
      <c r="B87" s="32" t="s">
        <v>412</v>
      </c>
      <c r="C87" s="30" t="s">
        <v>2768</v>
      </c>
      <c r="D87" s="88">
        <v>45846</v>
      </c>
      <c r="E87" s="88">
        <v>45847</v>
      </c>
      <c r="F87" s="98">
        <v>481419.4</v>
      </c>
      <c r="G87" s="173">
        <v>45852</v>
      </c>
      <c r="H87" s="99" t="s">
        <v>1587</v>
      </c>
      <c r="I87" s="146"/>
    </row>
    <row r="88" ht="18.75" spans="1:9">
      <c r="A88" s="69" t="s">
        <v>2769</v>
      </c>
      <c r="B88" s="32" t="s">
        <v>127</v>
      </c>
      <c r="C88" s="30" t="s">
        <v>128</v>
      </c>
      <c r="D88" s="88">
        <v>45847</v>
      </c>
      <c r="E88" s="88">
        <v>45848</v>
      </c>
      <c r="F88" s="98">
        <v>21573.14</v>
      </c>
      <c r="G88" s="173">
        <v>45852</v>
      </c>
      <c r="H88" s="99">
        <v>1000000000</v>
      </c>
      <c r="I88" s="146"/>
    </row>
    <row r="89" ht="18.75" spans="1:9">
      <c r="A89" s="25" t="s">
        <v>2770</v>
      </c>
      <c r="B89" s="50" t="s">
        <v>2771</v>
      </c>
      <c r="C89" s="25" t="s">
        <v>2772</v>
      </c>
      <c r="D89" s="88">
        <v>45847</v>
      </c>
      <c r="E89" s="88">
        <v>45848</v>
      </c>
      <c r="F89" s="98">
        <v>19397.39</v>
      </c>
      <c r="G89" s="173">
        <v>45852</v>
      </c>
      <c r="H89" s="99">
        <v>1000000000</v>
      </c>
      <c r="I89" s="146"/>
    </row>
    <row r="90" ht="18.75" spans="1:9">
      <c r="A90" s="68" t="s">
        <v>2773</v>
      </c>
      <c r="B90" s="50" t="s">
        <v>127</v>
      </c>
      <c r="C90" s="30" t="s">
        <v>128</v>
      </c>
      <c r="D90" s="88">
        <v>45848</v>
      </c>
      <c r="E90" s="88">
        <v>45848</v>
      </c>
      <c r="F90" s="187">
        <v>30639.28</v>
      </c>
      <c r="G90" s="173">
        <v>45852</v>
      </c>
      <c r="H90" s="99">
        <v>1000000000</v>
      </c>
      <c r="I90" s="146"/>
    </row>
    <row r="91" spans="1:9">
      <c r="A91" s="21" t="s">
        <v>53</v>
      </c>
      <c r="B91" s="22"/>
      <c r="C91" s="22"/>
      <c r="D91" s="22"/>
      <c r="E91" s="22"/>
      <c r="F91" s="22"/>
      <c r="G91" s="22"/>
      <c r="H91" s="23"/>
      <c r="I91" s="180">
        <f>SUM(F92:F93)</f>
        <v>137745.96</v>
      </c>
    </row>
    <row r="92" ht="18.75" spans="1:9">
      <c r="A92" s="33" t="s">
        <v>2774</v>
      </c>
      <c r="B92" s="34" t="s">
        <v>63</v>
      </c>
      <c r="C92" s="46" t="s">
        <v>64</v>
      </c>
      <c r="D92" s="40">
        <v>45845</v>
      </c>
      <c r="E92" s="40">
        <v>45848</v>
      </c>
      <c r="F92" s="126">
        <v>23784.96</v>
      </c>
      <c r="G92" s="175">
        <v>45852</v>
      </c>
      <c r="H92" s="135">
        <v>1000000000</v>
      </c>
      <c r="I92" s="144"/>
    </row>
    <row r="93" ht="18.75" spans="1:9">
      <c r="A93" s="73" t="s">
        <v>2775</v>
      </c>
      <c r="B93" s="50" t="s">
        <v>2776</v>
      </c>
      <c r="C93" s="25" t="s">
        <v>2777</v>
      </c>
      <c r="D93" s="88">
        <v>45847</v>
      </c>
      <c r="E93" s="57">
        <v>45848</v>
      </c>
      <c r="F93" s="60">
        <v>113961</v>
      </c>
      <c r="G93" s="173">
        <v>45852</v>
      </c>
      <c r="H93" s="75">
        <v>1000000000</v>
      </c>
      <c r="I93" s="146"/>
    </row>
    <row r="94" spans="1:9">
      <c r="A94" s="21" t="s">
        <v>55</v>
      </c>
      <c r="B94" s="22"/>
      <c r="C94" s="22"/>
      <c r="D94" s="22"/>
      <c r="E94" s="22"/>
      <c r="F94" s="22"/>
      <c r="G94" s="22"/>
      <c r="H94" s="23"/>
      <c r="I94" s="93">
        <f>SUM(F95)</f>
        <v>0</v>
      </c>
    </row>
    <row r="95" spans="1:9">
      <c r="A95" s="107"/>
      <c r="B95" s="28"/>
      <c r="C95" s="25"/>
      <c r="D95" s="26"/>
      <c r="E95" s="26"/>
      <c r="F95" s="188"/>
      <c r="G95" s="80"/>
      <c r="H95" s="28"/>
      <c r="I95" s="25"/>
    </row>
    <row r="96" spans="1:9">
      <c r="A96" s="21" t="s">
        <v>56</v>
      </c>
      <c r="B96" s="22"/>
      <c r="C96" s="22"/>
      <c r="D96" s="22"/>
      <c r="E96" s="22"/>
      <c r="F96" s="22"/>
      <c r="G96" s="22"/>
      <c r="H96" s="23"/>
      <c r="I96" s="93">
        <f>SUM(F97)</f>
        <v>0</v>
      </c>
    </row>
    <row r="97" spans="1:9">
      <c r="A97" s="25"/>
      <c r="B97" s="28"/>
      <c r="C97" s="25"/>
      <c r="D97" s="143"/>
      <c r="E97" s="97"/>
      <c r="F97" s="27"/>
      <c r="G97" s="189"/>
      <c r="H97" s="28"/>
      <c r="I97" s="59"/>
    </row>
    <row r="98" spans="1:8">
      <c r="A98" s="6"/>
      <c r="B98" s="7"/>
      <c r="D98" s="7"/>
      <c r="E98" s="7"/>
      <c r="F98" s="110"/>
      <c r="G98" s="111"/>
      <c r="H98" s="112"/>
    </row>
    <row r="99" spans="1:8">
      <c r="A99" s="113" t="s">
        <v>60</v>
      </c>
      <c r="B99" s="63"/>
      <c r="C99" s="63"/>
      <c r="D99" s="7"/>
      <c r="E99" s="7"/>
      <c r="F99" s="110"/>
      <c r="H99" s="7"/>
    </row>
    <row r="100" spans="1:8">
      <c r="A100" s="114" t="s">
        <v>61</v>
      </c>
      <c r="B100" s="12"/>
      <c r="C100" s="12"/>
      <c r="D100" s="7"/>
      <c r="E100" s="7"/>
      <c r="F100" s="110"/>
      <c r="H100" s="7"/>
    </row>
  </sheetData>
  <mergeCells count="14">
    <mergeCell ref="A6:I6"/>
    <mergeCell ref="A7:I7"/>
    <mergeCell ref="A8:I8"/>
    <mergeCell ref="A9:I9"/>
    <mergeCell ref="A12:I12"/>
    <mergeCell ref="A15:H15"/>
    <mergeCell ref="A17:H17"/>
    <mergeCell ref="A61:H61"/>
    <mergeCell ref="A65:H65"/>
    <mergeCell ref="A80:H80"/>
    <mergeCell ref="A83:H83"/>
    <mergeCell ref="A91:H91"/>
    <mergeCell ref="A94:H94"/>
    <mergeCell ref="A96:H96"/>
  </mergeCells>
  <pageMargins left="0.75" right="0.75" top="1" bottom="1" header="0.5" footer="0.5"/>
  <headerFooter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3"/>
  <sheetViews>
    <sheetView topLeftCell="B56" workbookViewId="0">
      <selection activeCell="F45" sqref="F45"/>
    </sheetView>
  </sheetViews>
  <sheetFormatPr defaultColWidth="9.14285714285714" defaultRowHeight="12.75"/>
  <cols>
    <col min="1" max="1" width="23.8571428571429" customWidth="1"/>
    <col min="2" max="2" width="20.8571428571429" customWidth="1"/>
    <col min="3" max="3" width="87.8571428571429" customWidth="1"/>
    <col min="4" max="4" width="13.2857142857143" customWidth="1"/>
    <col min="5" max="5" width="13" customWidth="1"/>
    <col min="6" max="6" width="15.1428571428571" customWidth="1"/>
    <col min="7" max="7" width="13.7142857142857" customWidth="1"/>
    <col min="8" max="8" width="16.8571428571429" customWidth="1"/>
    <col min="9" max="9" width="20.8571428571429" customWidth="1"/>
  </cols>
  <sheetData>
    <row r="1" ht="14.25" spans="1:9">
      <c r="A1" s="1"/>
      <c r="B1" s="2"/>
      <c r="C1" s="2"/>
      <c r="D1" s="2"/>
      <c r="E1" s="2"/>
      <c r="F1" s="3"/>
      <c r="G1" s="2"/>
      <c r="H1" s="2"/>
      <c r="I1" s="2"/>
    </row>
    <row r="2" spans="1:9">
      <c r="A2" s="4"/>
      <c r="B2" s="2"/>
      <c r="C2" s="2"/>
      <c r="D2" s="2"/>
      <c r="E2" s="2"/>
      <c r="F2" s="3"/>
      <c r="G2" s="2"/>
      <c r="H2" s="2"/>
      <c r="I2" s="2"/>
    </row>
    <row r="3" spans="1:9">
      <c r="A3" s="5"/>
      <c r="B3" s="2"/>
      <c r="C3" s="2"/>
      <c r="D3" s="2"/>
      <c r="E3" s="2"/>
      <c r="F3" s="3"/>
      <c r="G3" s="2"/>
      <c r="H3" s="2"/>
      <c r="I3" s="2"/>
    </row>
    <row r="4" spans="1:9">
      <c r="A4" s="5"/>
      <c r="B4" s="2"/>
      <c r="C4" s="2"/>
      <c r="D4" s="2"/>
      <c r="E4" s="2"/>
      <c r="F4" s="3"/>
      <c r="G4" s="2"/>
      <c r="H4" s="2"/>
      <c r="I4" s="2"/>
    </row>
    <row r="5" spans="1:9">
      <c r="A5" s="6"/>
      <c r="B5" s="7"/>
      <c r="C5" s="2"/>
      <c r="D5" s="2"/>
      <c r="E5" s="2"/>
      <c r="F5" s="3"/>
      <c r="G5" s="2"/>
      <c r="H5" s="2"/>
      <c r="I5" s="2"/>
    </row>
    <row r="6" spans="1:1">
      <c r="A6" s="8" t="s">
        <v>0</v>
      </c>
    </row>
    <row r="7" spans="1:1">
      <c r="A7" s="8" t="s">
        <v>1</v>
      </c>
    </row>
    <row r="8" spans="1:1">
      <c r="A8" s="9" t="s">
        <v>3</v>
      </c>
    </row>
    <row r="9" spans="1:1">
      <c r="A9" s="8" t="s">
        <v>2</v>
      </c>
    </row>
    <row r="11" spans="1:9">
      <c r="A11" s="10"/>
      <c r="B11" s="11"/>
      <c r="C11" s="11"/>
      <c r="D11" s="12"/>
      <c r="E11" s="12"/>
      <c r="F11" s="13"/>
      <c r="G11" s="11"/>
      <c r="H11" s="12"/>
      <c r="I11" s="92"/>
    </row>
    <row r="12" ht="15.75" spans="1:9">
      <c r="A12" s="14" t="s">
        <v>5</v>
      </c>
      <c r="B12" s="15"/>
      <c r="C12" s="15"/>
      <c r="D12" s="15"/>
      <c r="E12" s="15"/>
      <c r="F12" s="15"/>
      <c r="G12" s="15"/>
      <c r="H12" s="15"/>
      <c r="I12" s="15"/>
    </row>
    <row r="13" spans="1:9">
      <c r="A13" s="6"/>
      <c r="B13" s="11"/>
      <c r="C13" s="11"/>
      <c r="D13" s="12"/>
      <c r="E13" s="12"/>
      <c r="F13" s="13"/>
      <c r="G13" s="11"/>
      <c r="H13" s="12"/>
      <c r="I13" s="12"/>
    </row>
    <row r="14" ht="38.25" spans="1:9">
      <c r="A14" s="16" t="s">
        <v>6</v>
      </c>
      <c r="B14" s="17" t="s">
        <v>7</v>
      </c>
      <c r="C14" s="18" t="s">
        <v>8</v>
      </c>
      <c r="D14" s="18" t="s">
        <v>9</v>
      </c>
      <c r="E14" s="18" t="s">
        <v>10</v>
      </c>
      <c r="F14" s="19" t="s">
        <v>11</v>
      </c>
      <c r="G14" s="18" t="s">
        <v>12</v>
      </c>
      <c r="H14" s="20" t="s">
        <v>13</v>
      </c>
      <c r="I14" s="18" t="s">
        <v>14</v>
      </c>
    </row>
    <row r="15" spans="1:9">
      <c r="A15" s="21" t="s">
        <v>15</v>
      </c>
      <c r="B15" s="22"/>
      <c r="C15" s="22"/>
      <c r="D15" s="22"/>
      <c r="E15" s="22"/>
      <c r="F15" s="22"/>
      <c r="G15" s="22"/>
      <c r="H15" s="23"/>
      <c r="I15" s="93">
        <f>SUM(F16:F20)</f>
        <v>47045</v>
      </c>
    </row>
    <row r="16" ht="18.75" spans="1:9">
      <c r="A16" s="120" t="s">
        <v>2778</v>
      </c>
      <c r="B16" s="42"/>
      <c r="C16" s="33" t="s">
        <v>1742</v>
      </c>
      <c r="D16" s="118">
        <v>45842</v>
      </c>
      <c r="E16" s="118">
        <v>45853</v>
      </c>
      <c r="F16" s="37">
        <v>45</v>
      </c>
      <c r="G16" s="36">
        <v>45859</v>
      </c>
      <c r="H16" s="44">
        <v>1050000117</v>
      </c>
      <c r="I16" s="144"/>
    </row>
    <row r="17" ht="18.75" spans="1:9">
      <c r="A17" s="34" t="s">
        <v>2779</v>
      </c>
      <c r="B17" s="34"/>
      <c r="C17" s="33" t="s">
        <v>274</v>
      </c>
      <c r="D17" s="36">
        <v>45849</v>
      </c>
      <c r="E17" s="36">
        <v>45859</v>
      </c>
      <c r="F17" s="37">
        <v>5000</v>
      </c>
      <c r="G17" s="128">
        <v>45859</v>
      </c>
      <c r="H17" s="34" t="s">
        <v>2780</v>
      </c>
      <c r="I17" s="144"/>
    </row>
    <row r="18" ht="16" customHeight="1" spans="1:9">
      <c r="A18" s="120" t="s">
        <v>2781</v>
      </c>
      <c r="B18" s="148" t="s">
        <v>278</v>
      </c>
      <c r="C18" s="39" t="s">
        <v>2782</v>
      </c>
      <c r="D18" s="36">
        <v>45852</v>
      </c>
      <c r="E18" s="36">
        <v>45853</v>
      </c>
      <c r="F18" s="37">
        <v>7000</v>
      </c>
      <c r="G18" s="36">
        <v>45859</v>
      </c>
      <c r="H18" s="44">
        <v>1000000000</v>
      </c>
      <c r="I18" s="144"/>
    </row>
    <row r="19" ht="18.75" spans="1:9">
      <c r="A19" s="120" t="s">
        <v>2783</v>
      </c>
      <c r="B19" s="34" t="s">
        <v>278</v>
      </c>
      <c r="C19" s="33" t="s">
        <v>2784</v>
      </c>
      <c r="D19" s="36">
        <v>45856</v>
      </c>
      <c r="E19" s="36">
        <v>45859</v>
      </c>
      <c r="F19" s="37">
        <v>8400</v>
      </c>
      <c r="G19" s="36">
        <v>45859</v>
      </c>
      <c r="H19" s="34">
        <v>1000000000</v>
      </c>
      <c r="I19" s="144"/>
    </row>
    <row r="20" ht="18.75" spans="1:9">
      <c r="A20" s="34" t="s">
        <v>2785</v>
      </c>
      <c r="B20" s="34" t="s">
        <v>278</v>
      </c>
      <c r="C20" s="149" t="s">
        <v>2786</v>
      </c>
      <c r="D20" s="36">
        <v>45856</v>
      </c>
      <c r="E20" s="36">
        <v>45859</v>
      </c>
      <c r="F20" s="37">
        <v>26600</v>
      </c>
      <c r="G20" s="36">
        <v>45859</v>
      </c>
      <c r="H20" s="150">
        <v>1000000000</v>
      </c>
      <c r="I20" s="144"/>
    </row>
    <row r="21" spans="1:9">
      <c r="A21" s="21" t="s">
        <v>20</v>
      </c>
      <c r="B21" s="22"/>
      <c r="C21" s="22"/>
      <c r="D21" s="22"/>
      <c r="E21" s="22"/>
      <c r="F21" s="22"/>
      <c r="G21" s="22"/>
      <c r="H21" s="23"/>
      <c r="I21" s="93">
        <f>SUM(F22:F59)</f>
        <v>230983.27</v>
      </c>
    </row>
    <row r="22" ht="18.75" spans="1:9">
      <c r="A22" s="68" t="s">
        <v>2787</v>
      </c>
      <c r="B22" s="50" t="s">
        <v>237</v>
      </c>
      <c r="C22" s="25" t="s">
        <v>238</v>
      </c>
      <c r="D22" s="57">
        <v>45834</v>
      </c>
      <c r="E22" s="57">
        <v>45855</v>
      </c>
      <c r="F22" s="54">
        <v>1210.25</v>
      </c>
      <c r="G22" s="57">
        <v>45859</v>
      </c>
      <c r="H22" s="59">
        <v>1000000000</v>
      </c>
      <c r="I22" s="146"/>
    </row>
    <row r="23" ht="18.75" spans="1:9">
      <c r="A23" s="68" t="s">
        <v>2788</v>
      </c>
      <c r="B23" s="50" t="s">
        <v>237</v>
      </c>
      <c r="C23" s="105" t="s">
        <v>300</v>
      </c>
      <c r="D23" s="57">
        <v>45834</v>
      </c>
      <c r="E23" s="57">
        <v>45856</v>
      </c>
      <c r="F23" s="151">
        <v>2390.7</v>
      </c>
      <c r="G23" s="57">
        <v>45859</v>
      </c>
      <c r="H23" s="28">
        <v>1000000000</v>
      </c>
      <c r="I23" s="146"/>
    </row>
    <row r="24" ht="18.75" spans="1:9">
      <c r="A24" s="25" t="s">
        <v>2789</v>
      </c>
      <c r="B24" s="50" t="s">
        <v>237</v>
      </c>
      <c r="C24" s="25" t="s">
        <v>238</v>
      </c>
      <c r="D24" s="97">
        <v>45846</v>
      </c>
      <c r="E24" s="57">
        <v>45853</v>
      </c>
      <c r="F24" s="54">
        <v>625.26</v>
      </c>
      <c r="G24" s="57">
        <v>45859</v>
      </c>
      <c r="H24" s="59">
        <v>1000000000</v>
      </c>
      <c r="I24" s="146"/>
    </row>
    <row r="25" ht="18.75" spans="1:9">
      <c r="A25" s="73" t="s">
        <v>2790</v>
      </c>
      <c r="B25" s="50" t="s">
        <v>548</v>
      </c>
      <c r="C25" s="25" t="s">
        <v>105</v>
      </c>
      <c r="D25" s="97">
        <v>45847</v>
      </c>
      <c r="E25" s="97">
        <v>45852</v>
      </c>
      <c r="F25" s="54">
        <v>1438.84</v>
      </c>
      <c r="G25" s="57">
        <v>45859</v>
      </c>
      <c r="H25" s="28">
        <v>1000000000</v>
      </c>
      <c r="I25" s="146"/>
    </row>
    <row r="26" ht="18.75" spans="1:9">
      <c r="A26" s="25" t="s">
        <v>2791</v>
      </c>
      <c r="B26" s="50" t="s">
        <v>2792</v>
      </c>
      <c r="C26" s="25" t="s">
        <v>2793</v>
      </c>
      <c r="D26" s="97">
        <v>45847</v>
      </c>
      <c r="E26" s="57">
        <v>45853</v>
      </c>
      <c r="F26" s="54">
        <v>924</v>
      </c>
      <c r="G26" s="57">
        <v>45859</v>
      </c>
      <c r="H26" s="59">
        <v>1000000000</v>
      </c>
      <c r="I26" s="146"/>
    </row>
    <row r="27" ht="18.75" spans="1:9">
      <c r="A27" s="73" t="s">
        <v>2794</v>
      </c>
      <c r="B27" s="50" t="s">
        <v>138</v>
      </c>
      <c r="C27" s="152" t="s">
        <v>139</v>
      </c>
      <c r="D27" s="57">
        <v>45848</v>
      </c>
      <c r="E27" s="97">
        <v>45852</v>
      </c>
      <c r="F27" s="153">
        <v>5023.93</v>
      </c>
      <c r="G27" s="57">
        <v>45859</v>
      </c>
      <c r="H27" s="28">
        <v>1000000000</v>
      </c>
      <c r="I27" s="146"/>
    </row>
    <row r="28" ht="18.75" spans="1:9">
      <c r="A28" s="25" t="s">
        <v>2795</v>
      </c>
      <c r="B28" s="50" t="s">
        <v>95</v>
      </c>
      <c r="C28" s="25" t="s">
        <v>96</v>
      </c>
      <c r="D28" s="97">
        <v>45849</v>
      </c>
      <c r="E28" s="97">
        <v>45852</v>
      </c>
      <c r="F28" s="58">
        <v>12297.12</v>
      </c>
      <c r="G28" s="57">
        <v>45859</v>
      </c>
      <c r="H28" s="28">
        <v>1000000000</v>
      </c>
      <c r="I28" s="146"/>
    </row>
    <row r="29" ht="18.75" spans="1:9">
      <c r="A29" s="25" t="s">
        <v>2796</v>
      </c>
      <c r="B29" s="50" t="s">
        <v>1694</v>
      </c>
      <c r="C29" s="152" t="s">
        <v>1695</v>
      </c>
      <c r="D29" s="57">
        <v>45849</v>
      </c>
      <c r="E29" s="97">
        <v>45852</v>
      </c>
      <c r="F29" s="153">
        <v>3023.25</v>
      </c>
      <c r="G29" s="57">
        <v>45859</v>
      </c>
      <c r="H29" s="28">
        <v>1000000000</v>
      </c>
      <c r="I29" s="146"/>
    </row>
    <row r="30" ht="18.75" spans="1:9">
      <c r="A30" s="25" t="s">
        <v>2797</v>
      </c>
      <c r="B30" s="50" t="s">
        <v>246</v>
      </c>
      <c r="C30" s="25" t="s">
        <v>2798</v>
      </c>
      <c r="D30" s="57">
        <v>45849</v>
      </c>
      <c r="E30" s="57">
        <v>45853</v>
      </c>
      <c r="F30" s="58">
        <v>7675</v>
      </c>
      <c r="G30" s="57">
        <v>45859</v>
      </c>
      <c r="H30" s="59">
        <v>1000000000</v>
      </c>
      <c r="I30" s="146"/>
    </row>
    <row r="31" ht="18.75" spans="1:9">
      <c r="A31" s="25" t="s">
        <v>2799</v>
      </c>
      <c r="B31" s="50" t="s">
        <v>1697</v>
      </c>
      <c r="C31" s="25" t="s">
        <v>1698</v>
      </c>
      <c r="D31" s="57">
        <v>45849</v>
      </c>
      <c r="E31" s="57">
        <v>45853</v>
      </c>
      <c r="F31" s="54">
        <v>17283.64</v>
      </c>
      <c r="G31" s="57">
        <v>45859</v>
      </c>
      <c r="H31" s="59">
        <v>1000000000</v>
      </c>
      <c r="I31" s="146"/>
    </row>
    <row r="32" ht="18.75" spans="1:9">
      <c r="A32" s="68" t="s">
        <v>2800</v>
      </c>
      <c r="B32" s="50" t="s">
        <v>2801</v>
      </c>
      <c r="C32" s="25" t="s">
        <v>64</v>
      </c>
      <c r="D32" s="57">
        <v>45849</v>
      </c>
      <c r="E32" s="57">
        <v>45855</v>
      </c>
      <c r="F32" s="60">
        <v>16174.16</v>
      </c>
      <c r="G32" s="57">
        <v>45859</v>
      </c>
      <c r="H32" s="28">
        <v>1000000000</v>
      </c>
      <c r="I32" s="146"/>
    </row>
    <row r="33" ht="18.75" spans="1:9">
      <c r="A33" s="73" t="s">
        <v>2802</v>
      </c>
      <c r="B33" s="50" t="s">
        <v>302</v>
      </c>
      <c r="C33" s="25" t="s">
        <v>303</v>
      </c>
      <c r="D33" s="57">
        <v>45849</v>
      </c>
      <c r="E33" s="57">
        <v>45855</v>
      </c>
      <c r="F33" s="58">
        <v>1721.67</v>
      </c>
      <c r="G33" s="57">
        <v>45859</v>
      </c>
      <c r="H33" s="28">
        <v>1000000000</v>
      </c>
      <c r="I33" s="146"/>
    </row>
    <row r="34" ht="18.75" spans="1:9">
      <c r="A34" s="154" t="s">
        <v>2803</v>
      </c>
      <c r="B34" s="50" t="s">
        <v>110</v>
      </c>
      <c r="C34" s="25" t="s">
        <v>111</v>
      </c>
      <c r="D34" s="57">
        <v>45849</v>
      </c>
      <c r="E34" s="57">
        <v>45855</v>
      </c>
      <c r="F34" s="58">
        <v>5712</v>
      </c>
      <c r="G34" s="57">
        <v>45859</v>
      </c>
      <c r="H34" s="28">
        <v>1000000000</v>
      </c>
      <c r="I34" s="146"/>
    </row>
    <row r="35" ht="18.75" spans="1:9">
      <c r="A35" s="68" t="s">
        <v>2804</v>
      </c>
      <c r="B35" s="50" t="s">
        <v>63</v>
      </c>
      <c r="C35" s="25" t="s">
        <v>64</v>
      </c>
      <c r="D35" s="57">
        <v>45849</v>
      </c>
      <c r="E35" s="57">
        <v>45855</v>
      </c>
      <c r="F35" s="58">
        <v>3364.32</v>
      </c>
      <c r="G35" s="57">
        <v>45859</v>
      </c>
      <c r="H35" s="28">
        <v>1000000000</v>
      </c>
      <c r="I35" s="146"/>
    </row>
    <row r="36" ht="18.75" spans="1:9">
      <c r="A36" s="49" t="s">
        <v>2805</v>
      </c>
      <c r="B36" s="50" t="s">
        <v>63</v>
      </c>
      <c r="C36" s="25" t="s">
        <v>64</v>
      </c>
      <c r="D36" s="57">
        <v>45849</v>
      </c>
      <c r="E36" s="57">
        <v>45856</v>
      </c>
      <c r="F36" s="58">
        <v>12371.7</v>
      </c>
      <c r="G36" s="57">
        <v>45859</v>
      </c>
      <c r="H36" s="59">
        <v>1000000000</v>
      </c>
      <c r="I36" s="146"/>
    </row>
    <row r="37" ht="18.75" spans="1:9">
      <c r="A37" s="41" t="s">
        <v>2806</v>
      </c>
      <c r="B37" s="34" t="s">
        <v>637</v>
      </c>
      <c r="C37" s="46" t="s">
        <v>794</v>
      </c>
      <c r="D37" s="40">
        <v>45849</v>
      </c>
      <c r="E37" s="40">
        <v>45856</v>
      </c>
      <c r="F37" s="155">
        <v>4221.99</v>
      </c>
      <c r="G37" s="40">
        <v>45859</v>
      </c>
      <c r="H37" s="44">
        <v>1000000000</v>
      </c>
      <c r="I37" s="144"/>
    </row>
    <row r="38" ht="18.75" spans="1:9">
      <c r="A38" s="41" t="s">
        <v>2807</v>
      </c>
      <c r="B38" s="34" t="s">
        <v>63</v>
      </c>
      <c r="C38" s="33" t="s">
        <v>64</v>
      </c>
      <c r="D38" s="40">
        <v>45849</v>
      </c>
      <c r="E38" s="40">
        <v>45856</v>
      </c>
      <c r="F38" s="129">
        <v>3525.2</v>
      </c>
      <c r="G38" s="40">
        <v>45859</v>
      </c>
      <c r="H38" s="44">
        <v>1000000000</v>
      </c>
      <c r="I38" s="144"/>
    </row>
    <row r="39" ht="18.75" spans="1:9">
      <c r="A39" s="41" t="s">
        <v>2808</v>
      </c>
      <c r="B39" s="34" t="s">
        <v>138</v>
      </c>
      <c r="C39" s="46" t="s">
        <v>139</v>
      </c>
      <c r="D39" s="128">
        <v>45852</v>
      </c>
      <c r="E39" s="40">
        <v>45853</v>
      </c>
      <c r="F39" s="126">
        <v>46.48</v>
      </c>
      <c r="G39" s="40">
        <v>45859</v>
      </c>
      <c r="H39" s="44">
        <v>1000000000</v>
      </c>
      <c r="I39" s="144"/>
    </row>
    <row r="40" ht="18.75" spans="1:9">
      <c r="A40" s="41" t="s">
        <v>2809</v>
      </c>
      <c r="B40" s="34" t="s">
        <v>127</v>
      </c>
      <c r="C40" s="45" t="s">
        <v>879</v>
      </c>
      <c r="D40" s="36">
        <v>45852</v>
      </c>
      <c r="E40" s="40">
        <v>45854</v>
      </c>
      <c r="F40" s="126">
        <v>8287.27</v>
      </c>
      <c r="G40" s="40">
        <v>45859</v>
      </c>
      <c r="H40" s="44">
        <v>1000000000</v>
      </c>
      <c r="I40" s="144"/>
    </row>
    <row r="41" ht="18.75" spans="1:9">
      <c r="A41" s="41" t="s">
        <v>2810</v>
      </c>
      <c r="B41" s="34" t="s">
        <v>1093</v>
      </c>
      <c r="C41" s="33" t="s">
        <v>572</v>
      </c>
      <c r="D41" s="36">
        <v>45852</v>
      </c>
      <c r="E41" s="40">
        <v>45854</v>
      </c>
      <c r="F41" s="126">
        <v>10968.25</v>
      </c>
      <c r="G41" s="40">
        <v>45859</v>
      </c>
      <c r="H41" s="44">
        <v>1000000000</v>
      </c>
      <c r="I41" s="144"/>
    </row>
    <row r="42" ht="18.75" spans="1:9">
      <c r="A42" s="41" t="s">
        <v>2811</v>
      </c>
      <c r="B42" s="34" t="s">
        <v>2812</v>
      </c>
      <c r="C42" s="33" t="s">
        <v>1936</v>
      </c>
      <c r="D42" s="36">
        <v>45852</v>
      </c>
      <c r="E42" s="40">
        <v>45855</v>
      </c>
      <c r="F42" s="126">
        <v>2944.25</v>
      </c>
      <c r="G42" s="40">
        <v>45859</v>
      </c>
      <c r="H42" s="34">
        <v>1000000000</v>
      </c>
      <c r="I42" s="144"/>
    </row>
    <row r="43" ht="18.75" spans="1:9">
      <c r="A43" s="41" t="s">
        <v>2813</v>
      </c>
      <c r="B43" s="34" t="s">
        <v>1818</v>
      </c>
      <c r="C43" s="33" t="s">
        <v>1936</v>
      </c>
      <c r="D43" s="36">
        <v>45852</v>
      </c>
      <c r="E43" s="40">
        <v>45855</v>
      </c>
      <c r="F43" s="126">
        <v>10588.72</v>
      </c>
      <c r="G43" s="40">
        <v>45859</v>
      </c>
      <c r="H43" s="135">
        <v>1000000000</v>
      </c>
      <c r="I43" s="144"/>
    </row>
    <row r="44" ht="18.75" spans="1:9">
      <c r="A44" s="41" t="s">
        <v>2814</v>
      </c>
      <c r="B44" s="34" t="s">
        <v>2556</v>
      </c>
      <c r="C44" s="127" t="s">
        <v>2557</v>
      </c>
      <c r="D44" s="36">
        <v>45852</v>
      </c>
      <c r="E44" s="40">
        <v>45855</v>
      </c>
      <c r="F44" s="126">
        <v>2903.84</v>
      </c>
      <c r="G44" s="40">
        <v>45859</v>
      </c>
      <c r="H44" s="34">
        <v>1000000000</v>
      </c>
      <c r="I44" s="144"/>
    </row>
    <row r="45" ht="18.75" spans="1:9">
      <c r="A45" s="41" t="s">
        <v>2815</v>
      </c>
      <c r="B45" s="34" t="s">
        <v>208</v>
      </c>
      <c r="C45" s="127" t="s">
        <v>209</v>
      </c>
      <c r="D45" s="36">
        <v>45852</v>
      </c>
      <c r="E45" s="40">
        <v>45855</v>
      </c>
      <c r="F45" s="126">
        <v>8848.97</v>
      </c>
      <c r="G45" s="40">
        <v>45859</v>
      </c>
      <c r="H45" s="44">
        <v>1000000000</v>
      </c>
      <c r="I45" s="144"/>
    </row>
    <row r="46" ht="18.75" spans="1:9">
      <c r="A46" s="33" t="s">
        <v>2816</v>
      </c>
      <c r="B46" s="34" t="s">
        <v>1694</v>
      </c>
      <c r="C46" s="127" t="s">
        <v>1695</v>
      </c>
      <c r="D46" s="40">
        <v>45852</v>
      </c>
      <c r="E46" s="40">
        <v>45853</v>
      </c>
      <c r="F46" s="130">
        <v>1638.94</v>
      </c>
      <c r="G46" s="40">
        <v>45859</v>
      </c>
      <c r="H46" s="135">
        <v>1000000000</v>
      </c>
      <c r="I46" s="144"/>
    </row>
    <row r="47" ht="18.75" spans="1:9">
      <c r="A47" s="33" t="s">
        <v>2817</v>
      </c>
      <c r="B47" s="34" t="s">
        <v>127</v>
      </c>
      <c r="C47" s="33" t="s">
        <v>128</v>
      </c>
      <c r="D47" s="36">
        <v>45853</v>
      </c>
      <c r="E47" s="40">
        <v>45854</v>
      </c>
      <c r="F47" s="126">
        <v>7655.66</v>
      </c>
      <c r="G47" s="40">
        <v>45859</v>
      </c>
      <c r="H47" s="44">
        <v>1000000000</v>
      </c>
      <c r="I47" s="144"/>
    </row>
    <row r="48" ht="18.75" spans="1:9">
      <c r="A48" s="33" t="s">
        <v>2818</v>
      </c>
      <c r="B48" s="34" t="s">
        <v>1818</v>
      </c>
      <c r="C48" s="33" t="s">
        <v>1933</v>
      </c>
      <c r="D48" s="36">
        <v>45853</v>
      </c>
      <c r="E48" s="40">
        <v>45855</v>
      </c>
      <c r="F48" s="126">
        <v>2070</v>
      </c>
      <c r="G48" s="40">
        <v>45859</v>
      </c>
      <c r="H48" s="44">
        <v>1000000000</v>
      </c>
      <c r="I48" s="144"/>
    </row>
    <row r="49" ht="18.75" spans="1:9">
      <c r="A49" s="41" t="s">
        <v>2819</v>
      </c>
      <c r="B49" s="34" t="s">
        <v>63</v>
      </c>
      <c r="C49" s="33" t="s">
        <v>64</v>
      </c>
      <c r="D49" s="36">
        <v>45853</v>
      </c>
      <c r="E49" s="40">
        <v>45855</v>
      </c>
      <c r="F49" s="126">
        <v>5351.62</v>
      </c>
      <c r="G49" s="40">
        <v>45859</v>
      </c>
      <c r="H49" s="34">
        <v>1000000000</v>
      </c>
      <c r="I49" s="144"/>
    </row>
    <row r="50" ht="18.75" spans="1:9">
      <c r="A50" s="33" t="s">
        <v>2820</v>
      </c>
      <c r="B50" s="34" t="s">
        <v>63</v>
      </c>
      <c r="C50" s="33" t="s">
        <v>64</v>
      </c>
      <c r="D50" s="36">
        <v>45853</v>
      </c>
      <c r="E50" s="40">
        <v>45855</v>
      </c>
      <c r="F50" s="126">
        <v>3803.66</v>
      </c>
      <c r="G50" s="40">
        <v>45859</v>
      </c>
      <c r="H50" s="34">
        <v>1000000000</v>
      </c>
      <c r="I50" s="144"/>
    </row>
    <row r="51" ht="18.75" spans="1:9">
      <c r="A51" s="41" t="s">
        <v>2821</v>
      </c>
      <c r="B51" s="120" t="s">
        <v>63</v>
      </c>
      <c r="C51" s="33" t="s">
        <v>64</v>
      </c>
      <c r="D51" s="40">
        <v>45853</v>
      </c>
      <c r="E51" s="40">
        <v>45856</v>
      </c>
      <c r="F51" s="126">
        <v>7198.08</v>
      </c>
      <c r="G51" s="40">
        <v>45859</v>
      </c>
      <c r="H51" s="44">
        <v>1000000000</v>
      </c>
      <c r="I51" s="144"/>
    </row>
    <row r="52" ht="18.75" spans="1:9">
      <c r="A52" s="41" t="s">
        <v>2822</v>
      </c>
      <c r="B52" s="42" t="s">
        <v>431</v>
      </c>
      <c r="C52" s="33" t="s">
        <v>432</v>
      </c>
      <c r="D52" s="40">
        <v>45854</v>
      </c>
      <c r="E52" s="40">
        <v>45854</v>
      </c>
      <c r="F52" s="126">
        <v>12528.2</v>
      </c>
      <c r="G52" s="40">
        <v>45859</v>
      </c>
      <c r="H52" s="44">
        <v>1000000000</v>
      </c>
      <c r="I52" s="144"/>
    </row>
    <row r="53" ht="18.75" spans="1:9">
      <c r="A53" s="33" t="s">
        <v>2823</v>
      </c>
      <c r="B53" s="34" t="s">
        <v>2824</v>
      </c>
      <c r="C53" s="33" t="s">
        <v>2825</v>
      </c>
      <c r="D53" s="40">
        <v>45854</v>
      </c>
      <c r="E53" s="40">
        <v>45854</v>
      </c>
      <c r="F53" s="126">
        <v>3196</v>
      </c>
      <c r="G53" s="40">
        <v>45859</v>
      </c>
      <c r="H53" s="156">
        <v>1000000000</v>
      </c>
      <c r="I53" s="144"/>
    </row>
    <row r="54" ht="18.75" spans="1:9">
      <c r="A54" s="41" t="s">
        <v>2826</v>
      </c>
      <c r="B54" s="34" t="s">
        <v>208</v>
      </c>
      <c r="C54" s="33" t="s">
        <v>209</v>
      </c>
      <c r="D54" s="40">
        <v>45854</v>
      </c>
      <c r="E54" s="40">
        <v>45856</v>
      </c>
      <c r="F54" s="126">
        <v>16080.82</v>
      </c>
      <c r="G54" s="40">
        <v>45859</v>
      </c>
      <c r="H54" s="44">
        <v>1050000117</v>
      </c>
      <c r="I54" s="144"/>
    </row>
    <row r="55" ht="18.75" spans="1:9">
      <c r="A55" s="41" t="s">
        <v>2827</v>
      </c>
      <c r="B55" s="34" t="s">
        <v>318</v>
      </c>
      <c r="C55" s="33" t="s">
        <v>209</v>
      </c>
      <c r="D55" s="40">
        <v>45854</v>
      </c>
      <c r="E55" s="40">
        <v>45856</v>
      </c>
      <c r="F55" s="126">
        <v>6549.92</v>
      </c>
      <c r="G55" s="40">
        <v>45859</v>
      </c>
      <c r="H55" s="44">
        <v>1000000000</v>
      </c>
      <c r="I55" s="144"/>
    </row>
    <row r="56" ht="18.75" spans="1:9">
      <c r="A56" s="41" t="s">
        <v>2828</v>
      </c>
      <c r="B56" s="34" t="s">
        <v>2812</v>
      </c>
      <c r="C56" s="33" t="s">
        <v>1819</v>
      </c>
      <c r="D56" s="40">
        <v>45854</v>
      </c>
      <c r="E56" s="40">
        <v>45856</v>
      </c>
      <c r="F56" s="126">
        <v>2274.34</v>
      </c>
      <c r="G56" s="40">
        <v>45859</v>
      </c>
      <c r="H56" s="34">
        <v>1133000000</v>
      </c>
      <c r="I56" s="144"/>
    </row>
    <row r="57" ht="18.75" spans="1:9">
      <c r="A57" s="33" t="s">
        <v>2829</v>
      </c>
      <c r="B57" s="34" t="s">
        <v>127</v>
      </c>
      <c r="C57" s="33" t="s">
        <v>686</v>
      </c>
      <c r="D57" s="40">
        <v>45855</v>
      </c>
      <c r="E57" s="40">
        <v>45855</v>
      </c>
      <c r="F57" s="129">
        <v>9395.82</v>
      </c>
      <c r="G57" s="40">
        <v>45859</v>
      </c>
      <c r="H57" s="34">
        <v>1000000000</v>
      </c>
      <c r="I57" s="144"/>
    </row>
    <row r="58" ht="18.75" spans="1:9">
      <c r="A58" s="33" t="s">
        <v>2830</v>
      </c>
      <c r="B58" s="34" t="s">
        <v>2831</v>
      </c>
      <c r="C58" s="33" t="s">
        <v>231</v>
      </c>
      <c r="D58" s="128">
        <v>45855</v>
      </c>
      <c r="E58" s="128">
        <v>45855</v>
      </c>
      <c r="F58" s="37">
        <v>6213.9</v>
      </c>
      <c r="G58" s="40">
        <v>45859</v>
      </c>
      <c r="H58" s="34">
        <v>1000000000</v>
      </c>
      <c r="I58" s="144"/>
    </row>
    <row r="59" ht="18.75" spans="1:9">
      <c r="A59" s="41" t="s">
        <v>2832</v>
      </c>
      <c r="B59" s="34" t="s">
        <v>1694</v>
      </c>
      <c r="C59" s="33" t="s">
        <v>1695</v>
      </c>
      <c r="D59" s="128">
        <v>45855</v>
      </c>
      <c r="E59" s="128">
        <v>45859</v>
      </c>
      <c r="F59" s="129">
        <v>3455.5</v>
      </c>
      <c r="G59" s="40">
        <v>45859</v>
      </c>
      <c r="H59" s="34">
        <v>1000000000</v>
      </c>
      <c r="I59" s="144"/>
    </row>
    <row r="60" spans="1:9">
      <c r="A60" s="21" t="s">
        <v>40</v>
      </c>
      <c r="B60" s="22"/>
      <c r="C60" s="22"/>
      <c r="D60" s="22"/>
      <c r="E60" s="22"/>
      <c r="F60" s="22"/>
      <c r="G60" s="22"/>
      <c r="H60" s="23"/>
      <c r="I60" s="93">
        <f>SUM(F61:F62)</f>
        <v>1067582.02</v>
      </c>
    </row>
    <row r="61" ht="18.75" spans="1:9">
      <c r="A61" s="68" t="s">
        <v>2833</v>
      </c>
      <c r="B61" s="50" t="s">
        <v>148</v>
      </c>
      <c r="C61" s="25" t="s">
        <v>149</v>
      </c>
      <c r="D61" s="70">
        <v>45852</v>
      </c>
      <c r="E61" s="52">
        <v>45853</v>
      </c>
      <c r="F61" s="79">
        <v>931870.75</v>
      </c>
      <c r="G61" s="57">
        <v>45859</v>
      </c>
      <c r="H61" s="75">
        <v>1000000000</v>
      </c>
      <c r="I61" s="146"/>
    </row>
    <row r="62" ht="18.75" spans="1:9">
      <c r="A62" s="73" t="s">
        <v>2834</v>
      </c>
      <c r="B62" s="50" t="s">
        <v>144</v>
      </c>
      <c r="C62" s="102" t="s">
        <v>1211</v>
      </c>
      <c r="D62" s="70">
        <v>45854</v>
      </c>
      <c r="E62" s="52">
        <v>45855</v>
      </c>
      <c r="F62" s="157">
        <v>135711.27</v>
      </c>
      <c r="G62" s="57">
        <v>45859</v>
      </c>
      <c r="H62" s="75">
        <v>1000000000</v>
      </c>
      <c r="I62" s="146"/>
    </row>
    <row r="63" spans="1:9">
      <c r="A63" s="21" t="s">
        <v>41</v>
      </c>
      <c r="B63" s="22"/>
      <c r="C63" s="22"/>
      <c r="D63" s="22"/>
      <c r="E63" s="22"/>
      <c r="F63" s="22"/>
      <c r="G63" s="22"/>
      <c r="H63" s="23"/>
      <c r="I63" s="93">
        <f>SUM(F64:F70)</f>
        <v>922547.72</v>
      </c>
    </row>
    <row r="64" ht="18.75" spans="1:9">
      <c r="A64" s="33" t="s">
        <v>2753</v>
      </c>
      <c r="B64" s="34" t="s">
        <v>166</v>
      </c>
      <c r="C64" s="33" t="s">
        <v>2835</v>
      </c>
      <c r="D64" s="158">
        <v>45848</v>
      </c>
      <c r="E64" s="40">
        <v>45859</v>
      </c>
      <c r="F64" s="159">
        <v>88626.89</v>
      </c>
      <c r="G64" s="40">
        <v>45859</v>
      </c>
      <c r="H64" s="135">
        <v>1000000000</v>
      </c>
      <c r="I64" s="144"/>
    </row>
    <row r="65" ht="18.75" spans="1:9">
      <c r="A65" s="46" t="s">
        <v>2836</v>
      </c>
      <c r="B65" s="34" t="s">
        <v>95</v>
      </c>
      <c r="C65" s="33" t="s">
        <v>96</v>
      </c>
      <c r="D65" s="40">
        <v>45849</v>
      </c>
      <c r="E65" s="40">
        <v>45852</v>
      </c>
      <c r="F65" s="160">
        <v>473400.82</v>
      </c>
      <c r="G65" s="40">
        <v>45859</v>
      </c>
      <c r="H65" s="135">
        <v>1000000000</v>
      </c>
      <c r="I65" s="144"/>
    </row>
    <row r="66" ht="18.75" spans="1:9">
      <c r="A66" s="33" t="s">
        <v>2837</v>
      </c>
      <c r="B66" s="34" t="s">
        <v>2838</v>
      </c>
      <c r="C66" s="33" t="s">
        <v>90</v>
      </c>
      <c r="D66" s="40">
        <v>45849</v>
      </c>
      <c r="E66" s="40">
        <v>45853</v>
      </c>
      <c r="F66" s="37">
        <v>43043.51</v>
      </c>
      <c r="G66" s="40">
        <v>45859</v>
      </c>
      <c r="H66" s="135">
        <v>1000000000</v>
      </c>
      <c r="I66" s="144"/>
    </row>
    <row r="67" ht="18.75" spans="1:9">
      <c r="A67" s="33" t="s">
        <v>2839</v>
      </c>
      <c r="B67" s="34" t="s">
        <v>155</v>
      </c>
      <c r="C67" s="33" t="s">
        <v>939</v>
      </c>
      <c r="D67" s="40">
        <v>45852</v>
      </c>
      <c r="E67" s="40">
        <v>45852</v>
      </c>
      <c r="F67" s="136">
        <v>91966.32</v>
      </c>
      <c r="G67" s="40">
        <v>45859</v>
      </c>
      <c r="H67" s="135">
        <v>1000000000</v>
      </c>
      <c r="I67" s="144"/>
    </row>
    <row r="68" ht="18.75" spans="1:9">
      <c r="A68" s="41" t="s">
        <v>2840</v>
      </c>
      <c r="B68" s="34" t="s">
        <v>89</v>
      </c>
      <c r="C68" s="33" t="s">
        <v>90</v>
      </c>
      <c r="D68" s="40">
        <v>45853</v>
      </c>
      <c r="E68" s="40">
        <v>45853</v>
      </c>
      <c r="F68" s="136">
        <v>42596.41</v>
      </c>
      <c r="G68" s="40">
        <v>45859</v>
      </c>
      <c r="H68" s="135">
        <v>1000000000</v>
      </c>
      <c r="I68" s="144"/>
    </row>
    <row r="69" ht="18.75" spans="1:9">
      <c r="A69" s="41" t="s">
        <v>2841</v>
      </c>
      <c r="B69" s="34" t="s">
        <v>89</v>
      </c>
      <c r="C69" s="33" t="s">
        <v>2842</v>
      </c>
      <c r="D69" s="40">
        <v>45856</v>
      </c>
      <c r="E69" s="40">
        <v>45856</v>
      </c>
      <c r="F69" s="136">
        <v>38195.34</v>
      </c>
      <c r="G69" s="40">
        <v>45859</v>
      </c>
      <c r="H69" s="135">
        <v>1000000000</v>
      </c>
      <c r="I69" s="144"/>
    </row>
    <row r="70" ht="18.75" spans="1:9">
      <c r="A70" s="33" t="s">
        <v>2843</v>
      </c>
      <c r="B70" s="34" t="s">
        <v>43</v>
      </c>
      <c r="C70" s="33" t="s">
        <v>2844</v>
      </c>
      <c r="D70" s="161">
        <v>45856</v>
      </c>
      <c r="E70" s="40">
        <v>45859</v>
      </c>
      <c r="F70" s="130">
        <v>144718.43</v>
      </c>
      <c r="G70" s="40">
        <v>45859</v>
      </c>
      <c r="H70" s="135">
        <v>1000000000</v>
      </c>
      <c r="I70" s="144"/>
    </row>
    <row r="71" spans="1:9">
      <c r="A71" s="21" t="s">
        <v>45</v>
      </c>
      <c r="B71" s="22"/>
      <c r="C71" s="22"/>
      <c r="D71" s="22"/>
      <c r="E71" s="22"/>
      <c r="F71" s="22"/>
      <c r="G71" s="22"/>
      <c r="H71" s="23"/>
      <c r="I71" s="93">
        <f t="shared" ref="I71:I75" si="0">SUM(F72)</f>
        <v>0</v>
      </c>
    </row>
    <row r="72" spans="1:9">
      <c r="A72" s="73"/>
      <c r="B72" s="50"/>
      <c r="C72" s="25"/>
      <c r="D72" s="28"/>
      <c r="E72" s="28"/>
      <c r="F72" s="83"/>
      <c r="G72" s="80"/>
      <c r="H72" s="28"/>
      <c r="I72" s="25"/>
    </row>
    <row r="73" spans="1:9">
      <c r="A73" s="21" t="s">
        <v>50</v>
      </c>
      <c r="B73" s="22"/>
      <c r="C73" s="22"/>
      <c r="D73" s="22"/>
      <c r="E73" s="22"/>
      <c r="F73" s="22"/>
      <c r="G73" s="22"/>
      <c r="H73" s="23"/>
      <c r="I73" s="93">
        <f t="shared" si="0"/>
        <v>210099.19</v>
      </c>
    </row>
    <row r="74" ht="24" customHeight="1" spans="1:9">
      <c r="A74" s="162" t="s">
        <v>2845</v>
      </c>
      <c r="B74" s="163" t="s">
        <v>412</v>
      </c>
      <c r="C74" s="164" t="s">
        <v>2846</v>
      </c>
      <c r="D74" s="165">
        <v>45853</v>
      </c>
      <c r="E74" s="165">
        <v>45854</v>
      </c>
      <c r="F74" s="166">
        <v>210099.19</v>
      </c>
      <c r="G74" s="40">
        <v>45859</v>
      </c>
      <c r="H74" s="167">
        <v>1050000117</v>
      </c>
      <c r="I74" s="146"/>
    </row>
    <row r="75" spans="1:9">
      <c r="A75" s="21" t="s">
        <v>53</v>
      </c>
      <c r="B75" s="22"/>
      <c r="C75" s="22"/>
      <c r="D75" s="22"/>
      <c r="E75" s="22"/>
      <c r="F75" s="22"/>
      <c r="G75" s="22"/>
      <c r="H75" s="23"/>
      <c r="I75" s="93">
        <f t="shared" si="0"/>
        <v>0</v>
      </c>
    </row>
    <row r="76" spans="1:9">
      <c r="A76" s="107"/>
      <c r="B76" s="28"/>
      <c r="C76" s="25"/>
      <c r="D76" s="80"/>
      <c r="E76" s="80"/>
      <c r="F76" s="168"/>
      <c r="G76" s="169"/>
      <c r="H76" s="50"/>
      <c r="I76" s="25"/>
    </row>
    <row r="77" spans="1:9">
      <c r="A77" s="21" t="s">
        <v>55</v>
      </c>
      <c r="B77" s="22"/>
      <c r="C77" s="22"/>
      <c r="D77" s="22"/>
      <c r="E77" s="22"/>
      <c r="F77" s="22"/>
      <c r="G77" s="22"/>
      <c r="H77" s="23"/>
      <c r="I77" s="93">
        <f>SUM(F78)</f>
        <v>0</v>
      </c>
    </row>
    <row r="78" spans="1:9">
      <c r="A78" s="104"/>
      <c r="B78" s="90"/>
      <c r="C78" s="105"/>
      <c r="D78" s="75"/>
      <c r="E78" s="75"/>
      <c r="F78" s="76"/>
      <c r="G78" s="75"/>
      <c r="H78" s="106"/>
      <c r="I78" s="25"/>
    </row>
    <row r="79" spans="1:9">
      <c r="A79" s="21" t="s">
        <v>56</v>
      </c>
      <c r="B79" s="22"/>
      <c r="C79" s="22"/>
      <c r="D79" s="22"/>
      <c r="E79" s="22"/>
      <c r="F79" s="22"/>
      <c r="G79" s="22"/>
      <c r="H79" s="23"/>
      <c r="I79" s="93">
        <f>SUM(F80)</f>
        <v>0</v>
      </c>
    </row>
    <row r="80" spans="1:9">
      <c r="A80" s="107"/>
      <c r="B80" s="28"/>
      <c r="C80" s="25"/>
      <c r="D80" s="25"/>
      <c r="E80" s="25"/>
      <c r="F80" s="89"/>
      <c r="G80" s="108"/>
      <c r="H80" s="109"/>
      <c r="I80" s="25"/>
    </row>
    <row r="81" spans="1:8">
      <c r="A81" s="6"/>
      <c r="B81" s="7"/>
      <c r="D81" s="7"/>
      <c r="E81" s="7"/>
      <c r="F81" s="110"/>
      <c r="G81" s="111"/>
      <c r="H81" s="112"/>
    </row>
    <row r="82" spans="1:8">
      <c r="A82" s="113" t="s">
        <v>60</v>
      </c>
      <c r="B82" s="63"/>
      <c r="C82" s="63"/>
      <c r="D82" s="7"/>
      <c r="E82" s="7"/>
      <c r="F82" s="110"/>
      <c r="H82" s="7"/>
    </row>
    <row r="83" spans="1:8">
      <c r="A83" s="114" t="s">
        <v>61</v>
      </c>
      <c r="B83" s="12"/>
      <c r="C83" s="12"/>
      <c r="D83" s="7"/>
      <c r="E83" s="7"/>
      <c r="F83" s="110"/>
      <c r="H83" s="7"/>
    </row>
  </sheetData>
  <mergeCells count="14">
    <mergeCell ref="A6:I6"/>
    <mergeCell ref="A7:I7"/>
    <mergeCell ref="A8:I8"/>
    <mergeCell ref="A9:I9"/>
    <mergeCell ref="A12:I12"/>
    <mergeCell ref="A15:H15"/>
    <mergeCell ref="A21:H21"/>
    <mergeCell ref="A60:H60"/>
    <mergeCell ref="A63:H63"/>
    <mergeCell ref="A71:H71"/>
    <mergeCell ref="A73:H73"/>
    <mergeCell ref="A75:H75"/>
    <mergeCell ref="A77:H77"/>
    <mergeCell ref="A79:H79"/>
  </mergeCells>
  <pageMargins left="0.75" right="0.75" top="1" bottom="1" header="0.5" footer="0.5"/>
  <headerFooter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8"/>
  <sheetViews>
    <sheetView topLeftCell="A45" workbookViewId="0">
      <selection activeCell="G59" sqref="G59:G61"/>
    </sheetView>
  </sheetViews>
  <sheetFormatPr defaultColWidth="9.14285714285714" defaultRowHeight="12.75"/>
  <cols>
    <col min="1" max="1" width="23.7142857142857" customWidth="1"/>
    <col min="2" max="2" width="21" customWidth="1"/>
    <col min="3" max="3" width="81.7142857142857" customWidth="1"/>
    <col min="4" max="4" width="14.2857142857143" customWidth="1"/>
    <col min="5" max="5" width="12.8571428571429" customWidth="1"/>
    <col min="6" max="6" width="15.8571428571429" customWidth="1"/>
    <col min="7" max="7" width="13.8571428571429" customWidth="1"/>
    <col min="8" max="8" width="17.8571428571429" customWidth="1"/>
    <col min="9" max="9" width="21.2857142857143" customWidth="1"/>
  </cols>
  <sheetData>
    <row r="1" ht="14.25" spans="1:9">
      <c r="A1" s="1"/>
      <c r="B1" s="2"/>
      <c r="C1" s="2"/>
      <c r="D1" s="2"/>
      <c r="E1" s="2"/>
      <c r="F1" s="3"/>
      <c r="G1" s="2"/>
      <c r="H1" s="2"/>
      <c r="I1" s="2"/>
    </row>
    <row r="2" spans="1:9">
      <c r="A2" s="4"/>
      <c r="B2" s="2"/>
      <c r="C2" s="2"/>
      <c r="D2" s="2"/>
      <c r="E2" s="2"/>
      <c r="F2" s="3"/>
      <c r="G2" s="2"/>
      <c r="H2" s="2"/>
      <c r="I2" s="2"/>
    </row>
    <row r="3" spans="1:9">
      <c r="A3" s="5"/>
      <c r="B3" s="2"/>
      <c r="C3" s="2"/>
      <c r="D3" s="2"/>
      <c r="E3" s="2"/>
      <c r="F3" s="3"/>
      <c r="G3" s="2"/>
      <c r="H3" s="2"/>
      <c r="I3" s="2"/>
    </row>
    <row r="4" spans="1:9">
      <c r="A4" s="5"/>
      <c r="B4" s="2"/>
      <c r="C4" s="2"/>
      <c r="D4" s="2"/>
      <c r="E4" s="2"/>
      <c r="F4" s="3"/>
      <c r="G4" s="2"/>
      <c r="H4" s="2"/>
      <c r="I4" s="2"/>
    </row>
    <row r="5" spans="1:9">
      <c r="A5" s="6"/>
      <c r="B5" s="7"/>
      <c r="C5" s="2"/>
      <c r="D5" s="2"/>
      <c r="E5" s="2"/>
      <c r="F5" s="3"/>
      <c r="G5" s="2"/>
      <c r="H5" s="2"/>
      <c r="I5" s="2"/>
    </row>
    <row r="6" ht="15" spans="1:1">
      <c r="A6" s="116" t="s">
        <v>0</v>
      </c>
    </row>
    <row r="7" ht="15" spans="1:1">
      <c r="A7" s="116" t="s">
        <v>1</v>
      </c>
    </row>
    <row r="8" ht="15" spans="1:1">
      <c r="A8" s="117" t="s">
        <v>3</v>
      </c>
    </row>
    <row r="9" ht="15" spans="1:1">
      <c r="A9" s="116" t="s">
        <v>2</v>
      </c>
    </row>
    <row r="11" spans="1:9">
      <c r="A11" s="10"/>
      <c r="B11" s="11"/>
      <c r="C11" s="11"/>
      <c r="D11" s="12"/>
      <c r="E11" s="12"/>
      <c r="F11" s="13"/>
      <c r="G11" s="11"/>
      <c r="H11" s="12"/>
      <c r="I11" s="92"/>
    </row>
    <row r="12" ht="15.75" spans="1:9">
      <c r="A12" s="14" t="s">
        <v>5</v>
      </c>
      <c r="B12" s="15"/>
      <c r="C12" s="15"/>
      <c r="D12" s="15"/>
      <c r="E12" s="15"/>
      <c r="F12" s="15"/>
      <c r="G12" s="15"/>
      <c r="H12" s="15"/>
      <c r="I12" s="15"/>
    </row>
    <row r="13" spans="1:9">
      <c r="A13" s="6"/>
      <c r="B13" s="11"/>
      <c r="C13" s="11"/>
      <c r="D13" s="12"/>
      <c r="E13" s="12"/>
      <c r="F13" s="13"/>
      <c r="G13" s="11"/>
      <c r="H13" s="12"/>
      <c r="I13" s="12"/>
    </row>
    <row r="14" ht="38.25" spans="1:9">
      <c r="A14" s="16" t="s">
        <v>6</v>
      </c>
      <c r="B14" s="17" t="s">
        <v>7</v>
      </c>
      <c r="C14" s="18" t="s">
        <v>8</v>
      </c>
      <c r="D14" s="18" t="s">
        <v>9</v>
      </c>
      <c r="E14" s="18" t="s">
        <v>10</v>
      </c>
      <c r="F14" s="19" t="s">
        <v>11</v>
      </c>
      <c r="G14" s="18" t="s">
        <v>12</v>
      </c>
      <c r="H14" s="20" t="s">
        <v>13</v>
      </c>
      <c r="I14" s="18" t="s">
        <v>14</v>
      </c>
    </row>
    <row r="15" spans="1:9">
      <c r="A15" s="21" t="s">
        <v>15</v>
      </c>
      <c r="B15" s="22"/>
      <c r="C15" s="22"/>
      <c r="D15" s="22"/>
      <c r="E15" s="22"/>
      <c r="F15" s="22"/>
      <c r="G15" s="22"/>
      <c r="H15" s="23"/>
      <c r="I15" s="93">
        <f>SUM(F16:F26)</f>
        <v>640961</v>
      </c>
    </row>
    <row r="16" ht="18.75" spans="1:9">
      <c r="A16" s="34" t="s">
        <v>2847</v>
      </c>
      <c r="B16" s="42" t="s">
        <v>278</v>
      </c>
      <c r="C16" s="47" t="s">
        <v>2848</v>
      </c>
      <c r="D16" s="118">
        <v>45840</v>
      </c>
      <c r="E16" s="36">
        <v>45853</v>
      </c>
      <c r="F16" s="37">
        <v>32550</v>
      </c>
      <c r="G16" s="36">
        <v>45862</v>
      </c>
      <c r="H16" s="119" t="s">
        <v>1587</v>
      </c>
      <c r="I16" s="144"/>
    </row>
    <row r="17" ht="18.75" spans="1:9">
      <c r="A17" s="34" t="s">
        <v>2849</v>
      </c>
      <c r="B17" s="34" t="s">
        <v>278</v>
      </c>
      <c r="C17" s="47" t="s">
        <v>2850</v>
      </c>
      <c r="D17" s="118">
        <v>45840</v>
      </c>
      <c r="E17" s="36">
        <v>45853</v>
      </c>
      <c r="F17" s="37">
        <v>32550</v>
      </c>
      <c r="G17" s="36">
        <v>45862</v>
      </c>
      <c r="H17" s="119" t="s">
        <v>1587</v>
      </c>
      <c r="I17" s="144"/>
    </row>
    <row r="18" ht="18.75" spans="1:9">
      <c r="A18" s="34" t="s">
        <v>2851</v>
      </c>
      <c r="B18" s="42" t="s">
        <v>278</v>
      </c>
      <c r="C18" s="33" t="s">
        <v>2852</v>
      </c>
      <c r="D18" s="36">
        <v>45859</v>
      </c>
      <c r="E18" s="36">
        <v>45860</v>
      </c>
      <c r="F18" s="37">
        <v>84980</v>
      </c>
      <c r="G18" s="36">
        <v>45862</v>
      </c>
      <c r="H18" s="44">
        <v>1000000000</v>
      </c>
      <c r="I18" s="144"/>
    </row>
    <row r="19" ht="18.75" spans="1:9">
      <c r="A19" s="120" t="s">
        <v>2853</v>
      </c>
      <c r="B19" s="42" t="s">
        <v>278</v>
      </c>
      <c r="C19" s="33" t="s">
        <v>2854</v>
      </c>
      <c r="D19" s="36">
        <v>45860</v>
      </c>
      <c r="E19" s="36">
        <v>45860</v>
      </c>
      <c r="F19" s="37">
        <v>12000</v>
      </c>
      <c r="G19" s="36">
        <v>45862</v>
      </c>
      <c r="H19" s="34">
        <v>1000000000</v>
      </c>
      <c r="I19" s="144"/>
    </row>
    <row r="20" ht="18.75" spans="1:9">
      <c r="A20" s="120" t="s">
        <v>2855</v>
      </c>
      <c r="B20" s="42" t="s">
        <v>278</v>
      </c>
      <c r="C20" s="121" t="s">
        <v>2856</v>
      </c>
      <c r="D20" s="36">
        <v>45860</v>
      </c>
      <c r="E20" s="36">
        <v>45861</v>
      </c>
      <c r="F20" s="37">
        <v>202695</v>
      </c>
      <c r="G20" s="36">
        <v>45862</v>
      </c>
      <c r="H20" s="34">
        <v>1000000000</v>
      </c>
      <c r="I20" s="144"/>
    </row>
    <row r="21" ht="18.75" spans="1:9">
      <c r="A21" s="120" t="s">
        <v>2857</v>
      </c>
      <c r="B21" s="34" t="s">
        <v>278</v>
      </c>
      <c r="C21" s="33" t="s">
        <v>2858</v>
      </c>
      <c r="D21" s="36">
        <v>45860</v>
      </c>
      <c r="E21" s="36">
        <v>45861</v>
      </c>
      <c r="F21" s="37">
        <v>50100</v>
      </c>
      <c r="G21" s="36">
        <v>45862</v>
      </c>
      <c r="H21" s="34">
        <v>1000000000</v>
      </c>
      <c r="I21" s="144"/>
    </row>
    <row r="22" ht="18.75" spans="1:9">
      <c r="A22" s="120" t="s">
        <v>2859</v>
      </c>
      <c r="B22" s="34" t="s">
        <v>278</v>
      </c>
      <c r="C22" s="33" t="s">
        <v>2860</v>
      </c>
      <c r="D22" s="36">
        <v>45860</v>
      </c>
      <c r="E22" s="36">
        <v>45861</v>
      </c>
      <c r="F22" s="37">
        <v>140000</v>
      </c>
      <c r="G22" s="36">
        <v>45862</v>
      </c>
      <c r="H22" s="34">
        <v>1000000000</v>
      </c>
      <c r="I22" s="144"/>
    </row>
    <row r="23" ht="21" customHeight="1" spans="1:9">
      <c r="A23" s="120" t="s">
        <v>2861</v>
      </c>
      <c r="B23" s="42" t="s">
        <v>278</v>
      </c>
      <c r="C23" s="39" t="s">
        <v>2862</v>
      </c>
      <c r="D23" s="36">
        <v>45861</v>
      </c>
      <c r="E23" s="36">
        <v>45861</v>
      </c>
      <c r="F23" s="37">
        <v>17100</v>
      </c>
      <c r="G23" s="36">
        <v>45862</v>
      </c>
      <c r="H23" s="34">
        <v>1000000000</v>
      </c>
      <c r="I23" s="144"/>
    </row>
    <row r="24" ht="18.75" spans="1:9">
      <c r="A24" s="120" t="s">
        <v>2863</v>
      </c>
      <c r="B24" s="34" t="s">
        <v>278</v>
      </c>
      <c r="C24" s="47" t="s">
        <v>2864</v>
      </c>
      <c r="D24" s="36">
        <v>45861</v>
      </c>
      <c r="E24" s="36">
        <v>45861</v>
      </c>
      <c r="F24" s="37">
        <v>52500</v>
      </c>
      <c r="G24" s="36">
        <v>45862</v>
      </c>
      <c r="H24" s="34">
        <v>1000000000</v>
      </c>
      <c r="I24" s="144"/>
    </row>
    <row r="25" ht="18.75" spans="1:9">
      <c r="A25" s="120" t="s">
        <v>2865</v>
      </c>
      <c r="B25" s="34" t="s">
        <v>278</v>
      </c>
      <c r="C25" s="121" t="s">
        <v>2866</v>
      </c>
      <c r="D25" s="36">
        <v>45861</v>
      </c>
      <c r="E25" s="36">
        <v>45862</v>
      </c>
      <c r="F25" s="37">
        <v>8086</v>
      </c>
      <c r="G25" s="36">
        <v>45862</v>
      </c>
      <c r="H25" s="34">
        <v>1000000000</v>
      </c>
      <c r="I25" s="144"/>
    </row>
    <row r="26" ht="21" customHeight="1" spans="1:9">
      <c r="A26" s="122" t="s">
        <v>2867</v>
      </c>
      <c r="B26" s="34" t="s">
        <v>278</v>
      </c>
      <c r="C26" s="39" t="s">
        <v>2868</v>
      </c>
      <c r="D26" s="36">
        <v>45861</v>
      </c>
      <c r="E26" s="36">
        <v>45862</v>
      </c>
      <c r="F26" s="37">
        <v>8400</v>
      </c>
      <c r="G26" s="36">
        <v>45862</v>
      </c>
      <c r="H26" s="34">
        <v>1000000000</v>
      </c>
      <c r="I26" s="144"/>
    </row>
    <row r="27" spans="1:9">
      <c r="A27" s="123" t="s">
        <v>20</v>
      </c>
      <c r="B27" s="124"/>
      <c r="C27" s="124"/>
      <c r="D27" s="124"/>
      <c r="E27" s="124"/>
      <c r="F27" s="124"/>
      <c r="G27" s="124"/>
      <c r="H27" s="125"/>
      <c r="I27" s="145">
        <f>SUM(F28:F41)</f>
        <v>83708.09</v>
      </c>
    </row>
    <row r="28" ht="18.75" spans="1:9">
      <c r="A28" s="46" t="s">
        <v>2869</v>
      </c>
      <c r="B28" s="34" t="s">
        <v>2636</v>
      </c>
      <c r="C28" s="33" t="s">
        <v>296</v>
      </c>
      <c r="D28" s="40">
        <v>45837</v>
      </c>
      <c r="E28" s="40">
        <v>45859</v>
      </c>
      <c r="F28" s="126">
        <v>3634</v>
      </c>
      <c r="G28" s="36">
        <v>45862</v>
      </c>
      <c r="H28" s="44">
        <v>1000000000</v>
      </c>
      <c r="I28" s="144"/>
    </row>
    <row r="29" ht="18.75" spans="1:9">
      <c r="A29" s="46" t="s">
        <v>2870</v>
      </c>
      <c r="B29" s="34" t="s">
        <v>113</v>
      </c>
      <c r="C29" s="33" t="s">
        <v>114</v>
      </c>
      <c r="D29" s="40">
        <v>45849</v>
      </c>
      <c r="E29" s="40">
        <v>45859</v>
      </c>
      <c r="F29" s="126">
        <v>9322</v>
      </c>
      <c r="G29" s="36">
        <v>45862</v>
      </c>
      <c r="H29" s="44">
        <v>1000000000</v>
      </c>
      <c r="I29" s="144"/>
    </row>
    <row r="30" ht="18.75" spans="1:9">
      <c r="A30" s="46" t="s">
        <v>2810</v>
      </c>
      <c r="B30" s="34" t="s">
        <v>2871</v>
      </c>
      <c r="C30" s="127" t="s">
        <v>572</v>
      </c>
      <c r="D30" s="128">
        <v>45853</v>
      </c>
      <c r="E30" s="128">
        <v>45860</v>
      </c>
      <c r="F30" s="126">
        <v>10968.25</v>
      </c>
      <c r="G30" s="36">
        <v>45862</v>
      </c>
      <c r="H30" s="34">
        <v>1000000000</v>
      </c>
      <c r="I30" s="144"/>
    </row>
    <row r="31" ht="18.75" spans="1:9">
      <c r="A31" s="46" t="s">
        <v>2872</v>
      </c>
      <c r="B31" s="34" t="s">
        <v>127</v>
      </c>
      <c r="C31" s="33" t="s">
        <v>128</v>
      </c>
      <c r="D31" s="40">
        <v>45855</v>
      </c>
      <c r="E31" s="40">
        <v>45859</v>
      </c>
      <c r="F31" s="126">
        <v>11481.39</v>
      </c>
      <c r="G31" s="36">
        <v>45862</v>
      </c>
      <c r="H31" s="44">
        <v>1000000000</v>
      </c>
      <c r="I31" s="144"/>
    </row>
    <row r="32" ht="18.75" spans="1:9">
      <c r="A32" s="46" t="s">
        <v>2873</v>
      </c>
      <c r="B32" s="34" t="s">
        <v>198</v>
      </c>
      <c r="C32" s="33" t="s">
        <v>296</v>
      </c>
      <c r="D32" s="40">
        <v>45855</v>
      </c>
      <c r="E32" s="40">
        <v>45859</v>
      </c>
      <c r="F32" s="129">
        <v>14597.8</v>
      </c>
      <c r="G32" s="36">
        <v>45862</v>
      </c>
      <c r="H32" s="44">
        <v>1000000000</v>
      </c>
      <c r="I32" s="144"/>
    </row>
    <row r="33" ht="18.75" spans="1:9">
      <c r="A33" s="46" t="s">
        <v>2874</v>
      </c>
      <c r="B33" s="34" t="s">
        <v>1818</v>
      </c>
      <c r="C33" s="46" t="s">
        <v>1819</v>
      </c>
      <c r="D33" s="40">
        <v>45855</v>
      </c>
      <c r="E33" s="40">
        <v>45859</v>
      </c>
      <c r="F33" s="126">
        <v>2688.91</v>
      </c>
      <c r="G33" s="36">
        <v>45862</v>
      </c>
      <c r="H33" s="44">
        <v>1000000000</v>
      </c>
      <c r="I33" s="144"/>
    </row>
    <row r="34" ht="18.75" spans="1:9">
      <c r="A34" s="46" t="s">
        <v>2875</v>
      </c>
      <c r="B34" s="34" t="s">
        <v>481</v>
      </c>
      <c r="C34" s="33" t="s">
        <v>482</v>
      </c>
      <c r="D34" s="40">
        <v>45855</v>
      </c>
      <c r="E34" s="40">
        <v>45859</v>
      </c>
      <c r="F34" s="37">
        <v>11252.71</v>
      </c>
      <c r="G34" s="36">
        <v>45862</v>
      </c>
      <c r="H34" s="44">
        <v>1000000000</v>
      </c>
      <c r="I34" s="144"/>
    </row>
    <row r="35" ht="18.75" spans="1:9">
      <c r="A35" s="46" t="s">
        <v>2876</v>
      </c>
      <c r="B35" s="34" t="s">
        <v>1440</v>
      </c>
      <c r="C35" s="33" t="s">
        <v>1125</v>
      </c>
      <c r="D35" s="40">
        <v>45855</v>
      </c>
      <c r="E35" s="40">
        <v>45861</v>
      </c>
      <c r="F35" s="126">
        <v>755.11</v>
      </c>
      <c r="G35" s="36">
        <v>45862</v>
      </c>
      <c r="H35" s="34">
        <v>1000000000</v>
      </c>
      <c r="I35" s="144"/>
    </row>
    <row r="36" ht="18.75" spans="1:9">
      <c r="A36" s="46" t="s">
        <v>2877</v>
      </c>
      <c r="B36" s="34" t="s">
        <v>2878</v>
      </c>
      <c r="C36" s="33" t="s">
        <v>2879</v>
      </c>
      <c r="D36" s="40">
        <v>45856</v>
      </c>
      <c r="E36" s="40">
        <v>45859</v>
      </c>
      <c r="F36" s="37">
        <v>2636.2</v>
      </c>
      <c r="G36" s="36">
        <v>45862</v>
      </c>
      <c r="H36" s="34">
        <v>1000000000</v>
      </c>
      <c r="I36" s="144"/>
    </row>
    <row r="37" ht="18.75" spans="1:9">
      <c r="A37" s="46" t="s">
        <v>2880</v>
      </c>
      <c r="B37" s="34" t="s">
        <v>2089</v>
      </c>
      <c r="C37" s="33" t="s">
        <v>476</v>
      </c>
      <c r="D37" s="40">
        <v>45859</v>
      </c>
      <c r="E37" s="40">
        <v>45859</v>
      </c>
      <c r="F37" s="126">
        <v>75.48</v>
      </c>
      <c r="G37" s="36">
        <v>45862</v>
      </c>
      <c r="H37" s="34">
        <v>1000000000</v>
      </c>
      <c r="I37" s="144"/>
    </row>
    <row r="38" ht="18.75" spans="1:9">
      <c r="A38" s="46" t="s">
        <v>2881</v>
      </c>
      <c r="B38" s="34" t="s">
        <v>92</v>
      </c>
      <c r="C38" s="33" t="s">
        <v>93</v>
      </c>
      <c r="D38" s="40">
        <v>45860</v>
      </c>
      <c r="E38" s="40">
        <v>45861</v>
      </c>
      <c r="F38" s="130">
        <v>2546.12</v>
      </c>
      <c r="G38" s="36">
        <v>45862</v>
      </c>
      <c r="H38" s="34">
        <v>1000000000</v>
      </c>
      <c r="I38" s="144"/>
    </row>
    <row r="39" ht="18.75" spans="1:9">
      <c r="A39" s="46" t="s">
        <v>2882</v>
      </c>
      <c r="B39" s="34" t="s">
        <v>208</v>
      </c>
      <c r="C39" s="33" t="s">
        <v>209</v>
      </c>
      <c r="D39" s="40">
        <v>45860</v>
      </c>
      <c r="E39" s="40">
        <v>45862</v>
      </c>
      <c r="F39" s="126">
        <v>328.11</v>
      </c>
      <c r="G39" s="36">
        <v>45862</v>
      </c>
      <c r="H39" s="34">
        <v>1000000000</v>
      </c>
      <c r="I39" s="144"/>
    </row>
    <row r="40" ht="21" customHeight="1" spans="1:9">
      <c r="A40" s="131" t="s">
        <v>2883</v>
      </c>
      <c r="B40" s="132" t="s">
        <v>89</v>
      </c>
      <c r="C40" s="33" t="s">
        <v>1024</v>
      </c>
      <c r="D40" s="40">
        <v>45861</v>
      </c>
      <c r="E40" s="40">
        <v>45862</v>
      </c>
      <c r="F40" s="126">
        <v>8452.01</v>
      </c>
      <c r="G40" s="36">
        <v>45862</v>
      </c>
      <c r="H40" s="34">
        <v>1000000000</v>
      </c>
      <c r="I40" s="144"/>
    </row>
    <row r="41" ht="18.75" spans="1:9">
      <c r="A41" s="133" t="s">
        <v>2884</v>
      </c>
      <c r="B41" s="34" t="s">
        <v>2355</v>
      </c>
      <c r="C41" s="134" t="s">
        <v>2356</v>
      </c>
      <c r="D41" s="40">
        <v>45862</v>
      </c>
      <c r="E41" s="40">
        <v>45862</v>
      </c>
      <c r="F41" s="126">
        <v>4970</v>
      </c>
      <c r="G41" s="36">
        <v>45862</v>
      </c>
      <c r="H41" s="34">
        <v>1000000000</v>
      </c>
      <c r="I41" s="144"/>
    </row>
    <row r="42" spans="1:9">
      <c r="A42" s="21" t="s">
        <v>40</v>
      </c>
      <c r="B42" s="22"/>
      <c r="C42" s="22"/>
      <c r="D42" s="22"/>
      <c r="E42" s="22"/>
      <c r="F42" s="22"/>
      <c r="G42" s="22"/>
      <c r="H42" s="23"/>
      <c r="I42" s="93">
        <f>SUM(F43)</f>
        <v>0</v>
      </c>
    </row>
    <row r="43" spans="1:9">
      <c r="A43" s="74"/>
      <c r="B43" s="75"/>
      <c r="C43" s="74"/>
      <c r="D43" s="75"/>
      <c r="E43" s="75"/>
      <c r="F43" s="76"/>
      <c r="G43" s="75"/>
      <c r="H43" s="75"/>
      <c r="I43" s="25"/>
    </row>
    <row r="44" spans="1:9">
      <c r="A44" s="21" t="s">
        <v>41</v>
      </c>
      <c r="B44" s="22"/>
      <c r="C44" s="22"/>
      <c r="D44" s="22"/>
      <c r="E44" s="22"/>
      <c r="F44" s="22"/>
      <c r="G44" s="22"/>
      <c r="H44" s="23"/>
      <c r="I44" s="93">
        <f>SUM(F45:F49)</f>
        <v>763518.3</v>
      </c>
    </row>
    <row r="45" ht="18.75" spans="1:9">
      <c r="A45" s="44" t="s">
        <v>2885</v>
      </c>
      <c r="B45" s="34" t="s">
        <v>43</v>
      </c>
      <c r="C45" s="33" t="s">
        <v>2886</v>
      </c>
      <c r="D45" s="40">
        <v>45849</v>
      </c>
      <c r="E45" s="40">
        <v>45855</v>
      </c>
      <c r="F45" s="130">
        <v>444824.92</v>
      </c>
      <c r="G45" s="36">
        <v>45862</v>
      </c>
      <c r="H45" s="135">
        <v>1000000000</v>
      </c>
      <c r="I45" s="144"/>
    </row>
    <row r="46" ht="18" customHeight="1" spans="1:9">
      <c r="A46" s="44" t="s">
        <v>2887</v>
      </c>
      <c r="B46" s="34" t="s">
        <v>2355</v>
      </c>
      <c r="C46" s="39" t="s">
        <v>2888</v>
      </c>
      <c r="D46" s="40">
        <v>45853</v>
      </c>
      <c r="E46" s="40">
        <v>45856</v>
      </c>
      <c r="F46" s="136">
        <v>105505.25</v>
      </c>
      <c r="G46" s="36">
        <v>45862</v>
      </c>
      <c r="H46" s="135">
        <v>1000000000</v>
      </c>
      <c r="I46" s="144"/>
    </row>
    <row r="47" ht="18.75" spans="1:9">
      <c r="A47" s="44" t="s">
        <v>2889</v>
      </c>
      <c r="B47" s="34" t="s">
        <v>166</v>
      </c>
      <c r="C47" s="33" t="s">
        <v>2890</v>
      </c>
      <c r="D47" s="40">
        <v>45853</v>
      </c>
      <c r="E47" s="40">
        <v>45856</v>
      </c>
      <c r="F47" s="37">
        <v>111920.28</v>
      </c>
      <c r="G47" s="36">
        <v>45862</v>
      </c>
      <c r="H47" s="135">
        <v>1000000000</v>
      </c>
      <c r="I47" s="144"/>
    </row>
    <row r="48" ht="18.75" spans="1:9">
      <c r="A48" s="32" t="s">
        <v>2891</v>
      </c>
      <c r="B48" s="50" t="s">
        <v>2739</v>
      </c>
      <c r="C48" s="105" t="s">
        <v>2740</v>
      </c>
      <c r="D48" s="137">
        <v>45856</v>
      </c>
      <c r="E48" s="57">
        <v>45860</v>
      </c>
      <c r="F48" s="60">
        <v>54832.07</v>
      </c>
      <c r="G48" s="36">
        <v>45862</v>
      </c>
      <c r="H48" s="80">
        <v>1000000000</v>
      </c>
      <c r="I48" s="146"/>
    </row>
    <row r="49" ht="18.75" spans="1:9">
      <c r="A49" s="59" t="s">
        <v>2892</v>
      </c>
      <c r="B49" s="50" t="s">
        <v>89</v>
      </c>
      <c r="C49" s="25" t="s">
        <v>2893</v>
      </c>
      <c r="D49" s="57">
        <v>45860</v>
      </c>
      <c r="E49" s="57">
        <v>45860</v>
      </c>
      <c r="F49" s="79">
        <v>46435.78</v>
      </c>
      <c r="G49" s="36">
        <v>45862</v>
      </c>
      <c r="H49" s="80">
        <v>1000000000</v>
      </c>
      <c r="I49" s="146"/>
    </row>
    <row r="50" spans="1:9">
      <c r="A50" s="21" t="s">
        <v>45</v>
      </c>
      <c r="B50" s="22"/>
      <c r="C50" s="22"/>
      <c r="D50" s="22"/>
      <c r="E50" s="22"/>
      <c r="F50" s="22"/>
      <c r="G50" s="22"/>
      <c r="H50" s="23"/>
      <c r="I50" s="93">
        <f>SUM(F51)</f>
        <v>0</v>
      </c>
    </row>
    <row r="51" spans="1:9">
      <c r="A51" s="25"/>
      <c r="B51" s="28"/>
      <c r="C51" s="138"/>
      <c r="D51" s="80"/>
      <c r="E51" s="103"/>
      <c r="F51" s="27"/>
      <c r="G51" s="139"/>
      <c r="H51" s="99"/>
      <c r="I51" s="25"/>
    </row>
    <row r="52" spans="1:9">
      <c r="A52" s="21" t="s">
        <v>50</v>
      </c>
      <c r="B52" s="22"/>
      <c r="C52" s="22"/>
      <c r="D52" s="22"/>
      <c r="E52" s="22"/>
      <c r="F52" s="22"/>
      <c r="G52" s="22"/>
      <c r="H52" s="23"/>
      <c r="I52" s="93">
        <f>SUM(F53:F57)</f>
        <v>216455.13</v>
      </c>
    </row>
    <row r="53" ht="18.75" spans="1:9">
      <c r="A53" s="59" t="s">
        <v>2894</v>
      </c>
      <c r="B53" s="28" t="s">
        <v>2895</v>
      </c>
      <c r="C53" s="25" t="s">
        <v>2016</v>
      </c>
      <c r="D53" s="88">
        <v>45849</v>
      </c>
      <c r="E53" s="88">
        <v>45861</v>
      </c>
      <c r="F53" s="98">
        <v>23185.68</v>
      </c>
      <c r="G53" s="36">
        <v>45862</v>
      </c>
      <c r="H53" s="99">
        <v>1000000000</v>
      </c>
      <c r="I53" s="146"/>
    </row>
    <row r="54" ht="18.75" spans="1:9">
      <c r="A54" s="59" t="s">
        <v>2896</v>
      </c>
      <c r="B54" s="50" t="s">
        <v>127</v>
      </c>
      <c r="C54" s="25" t="s">
        <v>128</v>
      </c>
      <c r="D54" s="97">
        <v>45852</v>
      </c>
      <c r="E54" s="97">
        <v>45853</v>
      </c>
      <c r="F54" s="98">
        <v>74635.35</v>
      </c>
      <c r="G54" s="36">
        <v>45862</v>
      </c>
      <c r="H54" s="75">
        <v>1000000000</v>
      </c>
      <c r="I54" s="146"/>
    </row>
    <row r="55" ht="18.75" spans="1:9">
      <c r="A55" s="59" t="s">
        <v>2897</v>
      </c>
      <c r="B55" s="50" t="s">
        <v>127</v>
      </c>
      <c r="C55" s="25" t="s">
        <v>128</v>
      </c>
      <c r="D55" s="97">
        <v>45852</v>
      </c>
      <c r="E55" s="97">
        <v>45853</v>
      </c>
      <c r="F55" s="98">
        <v>18675.56</v>
      </c>
      <c r="G55" s="36">
        <v>45862</v>
      </c>
      <c r="H55" s="140">
        <v>1000000000</v>
      </c>
      <c r="I55" s="146"/>
    </row>
    <row r="56" ht="18.75" spans="1:9">
      <c r="A56" s="59" t="s">
        <v>2898</v>
      </c>
      <c r="B56" s="28" t="s">
        <v>404</v>
      </c>
      <c r="C56" s="25" t="s">
        <v>405</v>
      </c>
      <c r="D56" s="97">
        <v>45854</v>
      </c>
      <c r="E56" s="88">
        <v>45856</v>
      </c>
      <c r="F56" s="98">
        <v>74509.89</v>
      </c>
      <c r="G56" s="36">
        <v>45862</v>
      </c>
      <c r="H56" s="141">
        <v>1000000000</v>
      </c>
      <c r="I56" s="146"/>
    </row>
    <row r="57" ht="18.75" spans="1:9">
      <c r="A57" s="59" t="s">
        <v>2899</v>
      </c>
      <c r="B57" s="50" t="s">
        <v>116</v>
      </c>
      <c r="C57" s="25" t="s">
        <v>105</v>
      </c>
      <c r="D57" s="88">
        <v>45859</v>
      </c>
      <c r="E57" s="88">
        <v>45861</v>
      </c>
      <c r="F57" s="142">
        <v>25448.65</v>
      </c>
      <c r="G57" s="36">
        <v>45862</v>
      </c>
      <c r="H57" s="99">
        <v>1000000000</v>
      </c>
      <c r="I57" s="146"/>
    </row>
    <row r="58" spans="1:9">
      <c r="A58" s="21" t="s">
        <v>53</v>
      </c>
      <c r="B58" s="22"/>
      <c r="C58" s="22"/>
      <c r="D58" s="22"/>
      <c r="E58" s="22"/>
      <c r="F58" s="22"/>
      <c r="G58" s="22"/>
      <c r="H58" s="23"/>
      <c r="I58" s="93">
        <f>SUM(F59:F62)</f>
        <v>128548.89</v>
      </c>
    </row>
    <row r="59" ht="18.75" spans="1:9">
      <c r="A59" s="50" t="s">
        <v>2900</v>
      </c>
      <c r="B59" s="50" t="s">
        <v>2901</v>
      </c>
      <c r="C59" s="25" t="s">
        <v>2902</v>
      </c>
      <c r="D59" s="143">
        <v>45846</v>
      </c>
      <c r="E59" s="57">
        <v>45852</v>
      </c>
      <c r="F59" s="58">
        <v>55100</v>
      </c>
      <c r="G59" s="36">
        <v>45862</v>
      </c>
      <c r="H59" s="75">
        <v>1000000000</v>
      </c>
      <c r="I59" s="146"/>
    </row>
    <row r="60" ht="18.75" spans="1:9">
      <c r="A60" s="50" t="s">
        <v>2903</v>
      </c>
      <c r="B60" s="50" t="s">
        <v>208</v>
      </c>
      <c r="C60" s="25" t="s">
        <v>209</v>
      </c>
      <c r="D60" s="66">
        <v>45849</v>
      </c>
      <c r="E60" s="57">
        <v>45855</v>
      </c>
      <c r="F60" s="60">
        <v>21666.3</v>
      </c>
      <c r="G60" s="36">
        <v>45862</v>
      </c>
      <c r="H60" s="75">
        <v>1000000000</v>
      </c>
      <c r="I60" s="146"/>
    </row>
    <row r="61" ht="18.75" spans="1:9">
      <c r="A61" s="56" t="s">
        <v>2904</v>
      </c>
      <c r="B61" s="50" t="s">
        <v>2905</v>
      </c>
      <c r="C61" s="25" t="s">
        <v>2906</v>
      </c>
      <c r="D61" s="26">
        <v>45855</v>
      </c>
      <c r="E61" s="57">
        <v>45861</v>
      </c>
      <c r="F61" s="54">
        <v>51782.59</v>
      </c>
      <c r="G61" s="36">
        <v>45862</v>
      </c>
      <c r="H61" s="50">
        <v>1000000000</v>
      </c>
      <c r="I61" s="146"/>
    </row>
    <row r="62" spans="1:9">
      <c r="A62" s="21" t="s">
        <v>55</v>
      </c>
      <c r="B62" s="22"/>
      <c r="C62" s="22"/>
      <c r="D62" s="22"/>
      <c r="E62" s="22"/>
      <c r="F62" s="22"/>
      <c r="G62" s="22"/>
      <c r="H62" s="23"/>
      <c r="I62" s="93">
        <f>I63</f>
        <v>0</v>
      </c>
    </row>
    <row r="63" spans="1:9">
      <c r="A63" s="104"/>
      <c r="B63" s="90"/>
      <c r="C63" s="105"/>
      <c r="D63" s="75"/>
      <c r="E63" s="75"/>
      <c r="F63" s="76"/>
      <c r="G63" s="75"/>
      <c r="H63" s="106"/>
      <c r="I63" s="25"/>
    </row>
    <row r="64" spans="1:9">
      <c r="A64" s="21" t="s">
        <v>56</v>
      </c>
      <c r="B64" s="22"/>
      <c r="C64" s="22"/>
      <c r="D64" s="22"/>
      <c r="E64" s="22"/>
      <c r="F64" s="22"/>
      <c r="G64" s="22"/>
      <c r="H64" s="23"/>
      <c r="I64" s="93">
        <f>SUM(F65)</f>
        <v>0</v>
      </c>
    </row>
    <row r="65" spans="1:9">
      <c r="A65" s="147"/>
      <c r="B65" s="147"/>
      <c r="C65" s="147"/>
      <c r="D65" s="147"/>
      <c r="E65" s="147"/>
      <c r="F65" s="147"/>
      <c r="G65" s="147"/>
      <c r="H65" s="147"/>
      <c r="I65" s="59"/>
    </row>
    <row r="66" spans="1:8">
      <c r="A66" s="6"/>
      <c r="B66" s="7"/>
      <c r="D66" s="7"/>
      <c r="E66" s="7"/>
      <c r="F66" s="110"/>
      <c r="G66" s="111"/>
      <c r="H66" s="112"/>
    </row>
    <row r="67" spans="1:8">
      <c r="A67" s="113" t="s">
        <v>60</v>
      </c>
      <c r="B67" s="63"/>
      <c r="C67" s="63"/>
      <c r="D67" s="7"/>
      <c r="E67" s="7"/>
      <c r="F67" s="110"/>
      <c r="H67" s="7"/>
    </row>
    <row r="68" spans="1:8">
      <c r="A68" s="114" t="s">
        <v>61</v>
      </c>
      <c r="B68" s="12"/>
      <c r="C68" s="12"/>
      <c r="D68" s="7"/>
      <c r="E68" s="7"/>
      <c r="F68" s="110"/>
      <c r="H68" s="7"/>
    </row>
  </sheetData>
  <mergeCells count="14">
    <mergeCell ref="A6:I6"/>
    <mergeCell ref="A7:I7"/>
    <mergeCell ref="A8:I8"/>
    <mergeCell ref="A9:I9"/>
    <mergeCell ref="A12:I12"/>
    <mergeCell ref="A15:H15"/>
    <mergeCell ref="A27:H27"/>
    <mergeCell ref="A42:H42"/>
    <mergeCell ref="A44:H44"/>
    <mergeCell ref="A50:H50"/>
    <mergeCell ref="A52:H52"/>
    <mergeCell ref="A58:H58"/>
    <mergeCell ref="A62:H62"/>
    <mergeCell ref="A64:H64"/>
  </mergeCells>
  <pageMargins left="0.75" right="0.75" top="1" bottom="1" header="0.5" footer="0.5"/>
  <headerFooter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6"/>
  <sheetViews>
    <sheetView tabSelected="1" topLeftCell="D14" workbookViewId="0">
      <selection activeCell="F19" sqref="F19"/>
    </sheetView>
  </sheetViews>
  <sheetFormatPr defaultColWidth="9.14285714285714" defaultRowHeight="12.75"/>
  <cols>
    <col min="1" max="1" width="21.4285714285714" customWidth="1"/>
    <col min="2" max="2" width="20.4285714285714" customWidth="1"/>
    <col min="3" max="3" width="99.7142857142857" customWidth="1"/>
    <col min="4" max="4" width="13.1428571428571" customWidth="1"/>
    <col min="5" max="5" width="13.7142857142857" customWidth="1"/>
    <col min="6" max="6" width="14.5714285714286" customWidth="1"/>
    <col min="7" max="7" width="14" customWidth="1"/>
    <col min="8" max="8" width="15.4285714285714" customWidth="1"/>
    <col min="9" max="9" width="19.4285714285714" customWidth="1"/>
  </cols>
  <sheetData>
    <row r="1" ht="14.25" spans="1:9">
      <c r="A1" s="1"/>
      <c r="B1" s="2"/>
      <c r="C1" s="2"/>
      <c r="D1" s="2"/>
      <c r="E1" s="2"/>
      <c r="F1" s="3"/>
      <c r="G1" s="2"/>
      <c r="H1" s="2"/>
      <c r="I1" s="2"/>
    </row>
    <row r="2" spans="1:9">
      <c r="A2" s="4"/>
      <c r="B2" s="2"/>
      <c r="C2" s="2"/>
      <c r="D2" s="2"/>
      <c r="E2" s="2"/>
      <c r="F2" s="3"/>
      <c r="G2" s="2"/>
      <c r="H2" s="2"/>
      <c r="I2" s="2"/>
    </row>
    <row r="3" spans="1:9">
      <c r="A3" s="5"/>
      <c r="B3" s="2"/>
      <c r="C3" s="2"/>
      <c r="D3" s="2"/>
      <c r="E3" s="2"/>
      <c r="F3" s="3"/>
      <c r="G3" s="2"/>
      <c r="H3" s="2"/>
      <c r="I3" s="2"/>
    </row>
    <row r="4" spans="1:9">
      <c r="A4" s="5"/>
      <c r="B4" s="2"/>
      <c r="C4" s="2"/>
      <c r="D4" s="2"/>
      <c r="E4" s="2"/>
      <c r="F4" s="3"/>
      <c r="G4" s="2"/>
      <c r="H4" s="2"/>
      <c r="I4" s="2"/>
    </row>
    <row r="5" spans="1:9">
      <c r="A5" s="6"/>
      <c r="B5" s="7"/>
      <c r="C5" s="2"/>
      <c r="D5" s="2"/>
      <c r="E5" s="2"/>
      <c r="F5" s="3"/>
      <c r="G5" s="2"/>
      <c r="H5" s="2"/>
      <c r="I5" s="2"/>
    </row>
    <row r="6" spans="1:1">
      <c r="A6" s="8" t="s">
        <v>0</v>
      </c>
    </row>
    <row r="7" spans="1:1">
      <c r="A7" s="8" t="s">
        <v>1</v>
      </c>
    </row>
    <row r="8" spans="1:1">
      <c r="A8" s="9" t="s">
        <v>3</v>
      </c>
    </row>
    <row r="9" spans="1:1">
      <c r="A9" s="8" t="s">
        <v>2</v>
      </c>
    </row>
    <row r="11" spans="1:9">
      <c r="A11" s="10"/>
      <c r="B11" s="11"/>
      <c r="C11" s="11"/>
      <c r="D11" s="12"/>
      <c r="E11" s="12"/>
      <c r="F11" s="13"/>
      <c r="G11" s="11"/>
      <c r="H11" s="12"/>
      <c r="I11" s="92"/>
    </row>
    <row r="12" ht="15.75" spans="1:9">
      <c r="A12" s="14" t="s">
        <v>5</v>
      </c>
      <c r="B12" s="15"/>
      <c r="C12" s="15"/>
      <c r="D12" s="15"/>
      <c r="E12" s="15"/>
      <c r="F12" s="15"/>
      <c r="G12" s="15"/>
      <c r="H12" s="15"/>
      <c r="I12" s="15"/>
    </row>
    <row r="13" spans="1:9">
      <c r="A13" s="6"/>
      <c r="B13" s="11"/>
      <c r="C13" s="11"/>
      <c r="D13" s="12"/>
      <c r="E13" s="12"/>
      <c r="F13" s="13"/>
      <c r="G13" s="11"/>
      <c r="H13" s="12"/>
      <c r="I13" s="12"/>
    </row>
    <row r="14" ht="38.25" spans="1:9">
      <c r="A14" s="16" t="s">
        <v>6</v>
      </c>
      <c r="B14" s="17" t="s">
        <v>7</v>
      </c>
      <c r="C14" s="18" t="s">
        <v>8</v>
      </c>
      <c r="D14" s="18" t="s">
        <v>9</v>
      </c>
      <c r="E14" s="18" t="s">
        <v>10</v>
      </c>
      <c r="F14" s="19" t="s">
        <v>11</v>
      </c>
      <c r="G14" s="18" t="s">
        <v>12</v>
      </c>
      <c r="H14" s="20" t="s">
        <v>13</v>
      </c>
      <c r="I14" s="18" t="s">
        <v>14</v>
      </c>
    </row>
    <row r="15" spans="1:9">
      <c r="A15" s="21" t="s">
        <v>15</v>
      </c>
      <c r="B15" s="22"/>
      <c r="C15" s="22"/>
      <c r="D15" s="22"/>
      <c r="E15" s="22"/>
      <c r="F15" s="22"/>
      <c r="G15" s="22"/>
      <c r="H15" s="23"/>
      <c r="I15" s="93">
        <f>SUM(F16:F29)</f>
        <v>893665.07</v>
      </c>
    </row>
    <row r="16" ht="18.75" spans="1:9">
      <c r="A16" s="6" t="s">
        <v>2907</v>
      </c>
      <c r="B16" s="24" t="s">
        <v>834</v>
      </c>
      <c r="C16" s="25" t="s">
        <v>2908</v>
      </c>
      <c r="D16" s="26">
        <v>45853</v>
      </c>
      <c r="E16" s="26">
        <v>45866</v>
      </c>
      <c r="F16" s="27">
        <v>500</v>
      </c>
      <c r="G16" s="26">
        <v>45867</v>
      </c>
      <c r="H16" s="28" t="s">
        <v>355</v>
      </c>
      <c r="I16" s="94"/>
    </row>
    <row r="17" ht="18.75" spans="1:9">
      <c r="A17" s="29" t="s">
        <v>2909</v>
      </c>
      <c r="B17" s="24" t="s">
        <v>278</v>
      </c>
      <c r="C17" s="30" t="s">
        <v>2910</v>
      </c>
      <c r="D17" s="31">
        <v>45861</v>
      </c>
      <c r="E17" s="26">
        <v>45862</v>
      </c>
      <c r="F17" s="27">
        <v>539520</v>
      </c>
      <c r="G17" s="26">
        <v>45867</v>
      </c>
      <c r="H17" s="32">
        <v>1000000000</v>
      </c>
      <c r="I17" s="94"/>
    </row>
    <row r="18" ht="17" customHeight="1" spans="1:9">
      <c r="A18" s="33" t="s">
        <v>2911</v>
      </c>
      <c r="B18" s="34"/>
      <c r="C18" s="35" t="s">
        <v>2912</v>
      </c>
      <c r="D18" s="36">
        <v>45861</v>
      </c>
      <c r="E18" s="36">
        <v>45866</v>
      </c>
      <c r="F18" s="37">
        <v>5453.1</v>
      </c>
      <c r="G18" s="26">
        <v>45867</v>
      </c>
      <c r="H18" s="34">
        <v>1000000000</v>
      </c>
      <c r="I18" s="95"/>
    </row>
    <row r="19" ht="18" customHeight="1" spans="1:9">
      <c r="A19" s="38" t="s">
        <v>2913</v>
      </c>
      <c r="B19" s="34"/>
      <c r="C19" s="35" t="s">
        <v>2912</v>
      </c>
      <c r="D19" s="36">
        <v>45861</v>
      </c>
      <c r="E19" s="36">
        <v>45866</v>
      </c>
      <c r="F19" s="37">
        <v>1903.24</v>
      </c>
      <c r="G19" s="26">
        <v>45867</v>
      </c>
      <c r="H19" s="34">
        <v>1000000000</v>
      </c>
      <c r="I19" s="95"/>
    </row>
    <row r="20" ht="18.75" spans="1:9">
      <c r="A20" s="33" t="s">
        <v>2914</v>
      </c>
      <c r="B20" s="34"/>
      <c r="C20" s="39" t="s">
        <v>2915</v>
      </c>
      <c r="D20" s="40">
        <v>45861</v>
      </c>
      <c r="E20" s="40">
        <v>45861</v>
      </c>
      <c r="F20" s="37">
        <v>8838.73</v>
      </c>
      <c r="G20" s="26">
        <v>45867</v>
      </c>
      <c r="H20" s="34">
        <v>1000000000</v>
      </c>
      <c r="I20" s="95"/>
    </row>
    <row r="21" ht="18.75" spans="1:9">
      <c r="A21" s="41" t="s">
        <v>2916</v>
      </c>
      <c r="B21" s="42" t="s">
        <v>278</v>
      </c>
      <c r="C21" s="43" t="s">
        <v>2917</v>
      </c>
      <c r="D21" s="36">
        <v>45862</v>
      </c>
      <c r="E21" s="36">
        <v>45863</v>
      </c>
      <c r="F21" s="37">
        <v>144900</v>
      </c>
      <c r="G21" s="26">
        <v>45867</v>
      </c>
      <c r="H21" s="44">
        <v>1000000000</v>
      </c>
      <c r="I21" s="95"/>
    </row>
    <row r="22" ht="18.75" spans="1:9">
      <c r="A22" s="41" t="s">
        <v>2918</v>
      </c>
      <c r="B22" s="42" t="s">
        <v>278</v>
      </c>
      <c r="C22" s="45" t="s">
        <v>2919</v>
      </c>
      <c r="D22" s="36">
        <v>45863</v>
      </c>
      <c r="E22" s="36">
        <v>45863</v>
      </c>
      <c r="F22" s="37">
        <v>148000</v>
      </c>
      <c r="G22" s="26">
        <v>45867</v>
      </c>
      <c r="H22" s="44">
        <v>1000000000</v>
      </c>
      <c r="I22" s="95"/>
    </row>
    <row r="23" ht="18.75" spans="1:9">
      <c r="A23" s="46" t="s">
        <v>2920</v>
      </c>
      <c r="B23" s="44" t="s">
        <v>278</v>
      </c>
      <c r="C23" s="46" t="s">
        <v>2921</v>
      </c>
      <c r="D23" s="40">
        <v>45866</v>
      </c>
      <c r="E23" s="40">
        <v>45866</v>
      </c>
      <c r="F23" s="37">
        <v>6150</v>
      </c>
      <c r="G23" s="26">
        <v>45867</v>
      </c>
      <c r="H23" s="34">
        <v>1000000000</v>
      </c>
      <c r="I23" s="95"/>
    </row>
    <row r="24" ht="18.75" spans="1:9">
      <c r="A24" s="46" t="s">
        <v>2922</v>
      </c>
      <c r="B24" s="44" t="s">
        <v>278</v>
      </c>
      <c r="C24" s="47" t="s">
        <v>2923</v>
      </c>
      <c r="D24" s="40">
        <v>45866</v>
      </c>
      <c r="E24" s="40">
        <v>45866</v>
      </c>
      <c r="F24" s="37">
        <v>3600</v>
      </c>
      <c r="G24" s="26">
        <v>45867</v>
      </c>
      <c r="H24" s="34">
        <v>1000000000</v>
      </c>
      <c r="I24" s="95"/>
    </row>
    <row r="25" ht="19" customHeight="1" spans="1:9">
      <c r="A25" s="46" t="s">
        <v>2924</v>
      </c>
      <c r="B25" s="44" t="s">
        <v>278</v>
      </c>
      <c r="C25" s="48" t="s">
        <v>2925</v>
      </c>
      <c r="D25" s="40">
        <v>45866</v>
      </c>
      <c r="E25" s="40">
        <v>45866</v>
      </c>
      <c r="F25" s="37">
        <v>1600</v>
      </c>
      <c r="G25" s="26">
        <v>45867</v>
      </c>
      <c r="H25" s="34">
        <v>1000000000</v>
      </c>
      <c r="I25" s="95"/>
    </row>
    <row r="26" ht="18.75" spans="1:9">
      <c r="A26" s="46" t="s">
        <v>2926</v>
      </c>
      <c r="B26" s="44" t="s">
        <v>278</v>
      </c>
      <c r="C26" s="46" t="s">
        <v>2927</v>
      </c>
      <c r="D26" s="40">
        <v>45866</v>
      </c>
      <c r="E26" s="40">
        <v>45867</v>
      </c>
      <c r="F26" s="37">
        <v>1200</v>
      </c>
      <c r="G26" s="26">
        <v>45867</v>
      </c>
      <c r="H26" s="34">
        <v>1000000000</v>
      </c>
      <c r="I26" s="95"/>
    </row>
    <row r="27" ht="18.75" spans="1:9">
      <c r="A27" s="33" t="s">
        <v>2928</v>
      </c>
      <c r="B27" s="34" t="s">
        <v>278</v>
      </c>
      <c r="C27" s="33" t="s">
        <v>2929</v>
      </c>
      <c r="D27" s="40">
        <v>45866</v>
      </c>
      <c r="E27" s="40">
        <v>45867</v>
      </c>
      <c r="F27" s="37">
        <v>24000</v>
      </c>
      <c r="G27" s="26">
        <v>45867</v>
      </c>
      <c r="H27" s="34">
        <v>1000000000</v>
      </c>
      <c r="I27" s="95"/>
    </row>
    <row r="28" ht="18.75" spans="1:9">
      <c r="A28" s="33" t="s">
        <v>2930</v>
      </c>
      <c r="B28" s="34" t="s">
        <v>278</v>
      </c>
      <c r="C28" s="33" t="s">
        <v>2931</v>
      </c>
      <c r="D28" s="40">
        <v>45866</v>
      </c>
      <c r="E28" s="40">
        <v>45867</v>
      </c>
      <c r="F28" s="37">
        <v>6000</v>
      </c>
      <c r="G28" s="26">
        <v>45867</v>
      </c>
      <c r="H28" s="34">
        <v>1000000000</v>
      </c>
      <c r="I28" s="95"/>
    </row>
    <row r="29" ht="18.75" spans="1:9">
      <c r="A29" s="33" t="s">
        <v>2932</v>
      </c>
      <c r="B29" s="34" t="s">
        <v>278</v>
      </c>
      <c r="C29" s="33" t="s">
        <v>2933</v>
      </c>
      <c r="D29" s="40">
        <v>45866</v>
      </c>
      <c r="E29" s="40">
        <v>45867</v>
      </c>
      <c r="F29" s="37">
        <v>2000</v>
      </c>
      <c r="G29" s="26">
        <v>45867</v>
      </c>
      <c r="H29" s="34">
        <v>1000000000</v>
      </c>
      <c r="I29" s="95"/>
    </row>
    <row r="30" spans="1:9">
      <c r="A30" s="21" t="s">
        <v>20</v>
      </c>
      <c r="B30" s="22"/>
      <c r="C30" s="22"/>
      <c r="D30" s="22"/>
      <c r="E30" s="22"/>
      <c r="F30" s="22"/>
      <c r="G30" s="22"/>
      <c r="H30" s="23"/>
      <c r="I30" s="93">
        <f>SUM(F31:F51)</f>
        <v>70444.07</v>
      </c>
    </row>
    <row r="31" ht="18.75" spans="1:9">
      <c r="A31" s="49" t="s">
        <v>2934</v>
      </c>
      <c r="B31" s="50" t="s">
        <v>2935</v>
      </c>
      <c r="C31" s="51" t="s">
        <v>2936</v>
      </c>
      <c r="D31" s="52">
        <v>45814</v>
      </c>
      <c r="E31" s="53">
        <v>45867</v>
      </c>
      <c r="F31" s="54">
        <v>1183.33</v>
      </c>
      <c r="G31" s="26">
        <v>45867</v>
      </c>
      <c r="H31" s="50">
        <v>10000000000</v>
      </c>
      <c r="I31" s="96"/>
    </row>
    <row r="32" ht="18.75" spans="1:9">
      <c r="A32" s="55" t="s">
        <v>2937</v>
      </c>
      <c r="B32" s="32" t="s">
        <v>2935</v>
      </c>
      <c r="C32" s="55" t="s">
        <v>2938</v>
      </c>
      <c r="D32" s="53">
        <v>45847</v>
      </c>
      <c r="E32" s="53">
        <v>45866</v>
      </c>
      <c r="F32" s="54">
        <v>1393.46</v>
      </c>
      <c r="G32" s="26">
        <v>45867</v>
      </c>
      <c r="H32" s="32">
        <v>1000000000</v>
      </c>
      <c r="I32" s="96"/>
    </row>
    <row r="33" ht="18.75" spans="1:9">
      <c r="A33" s="56" t="s">
        <v>2939</v>
      </c>
      <c r="B33" s="28" t="s">
        <v>95</v>
      </c>
      <c r="C33" s="25" t="s">
        <v>2940</v>
      </c>
      <c r="D33" s="26">
        <v>45856</v>
      </c>
      <c r="E33" s="57">
        <v>45867</v>
      </c>
      <c r="F33" s="58">
        <v>4765.68</v>
      </c>
      <c r="G33" s="26">
        <v>45867</v>
      </c>
      <c r="H33" s="59">
        <v>1000000000</v>
      </c>
      <c r="I33" s="94"/>
    </row>
    <row r="34" ht="18.75" spans="1:9">
      <c r="A34" s="55" t="s">
        <v>2941</v>
      </c>
      <c r="B34" s="32" t="s">
        <v>1818</v>
      </c>
      <c r="C34" s="55" t="s">
        <v>1933</v>
      </c>
      <c r="D34" s="57">
        <v>45859</v>
      </c>
      <c r="E34" s="57">
        <v>45862</v>
      </c>
      <c r="F34" s="58">
        <v>4716.74</v>
      </c>
      <c r="G34" s="26">
        <v>45867</v>
      </c>
      <c r="H34" s="59">
        <v>1000000000</v>
      </c>
      <c r="I34" s="94"/>
    </row>
    <row r="35" ht="18.75" spans="1:9">
      <c r="A35" s="55" t="s">
        <v>2942</v>
      </c>
      <c r="B35" s="32" t="s">
        <v>63</v>
      </c>
      <c r="C35" s="55" t="s">
        <v>64</v>
      </c>
      <c r="D35" s="57">
        <v>45859</v>
      </c>
      <c r="E35" s="57">
        <v>45862</v>
      </c>
      <c r="F35" s="58">
        <v>3812.15</v>
      </c>
      <c r="G35" s="26">
        <v>45867</v>
      </c>
      <c r="H35" s="59">
        <v>1000000000</v>
      </c>
      <c r="I35" s="94"/>
    </row>
    <row r="36" ht="18.75" spans="1:9">
      <c r="A36" s="55" t="s">
        <v>2943</v>
      </c>
      <c r="B36" s="32" t="s">
        <v>2944</v>
      </c>
      <c r="C36" s="55" t="s">
        <v>64</v>
      </c>
      <c r="D36" s="57">
        <v>45859</v>
      </c>
      <c r="E36" s="57">
        <v>45862</v>
      </c>
      <c r="F36" s="27">
        <v>2353.26</v>
      </c>
      <c r="G36" s="26">
        <v>45867</v>
      </c>
      <c r="H36" s="59">
        <v>1000000000</v>
      </c>
      <c r="I36" s="94"/>
    </row>
    <row r="37" ht="18.75" spans="1:9">
      <c r="A37" s="55" t="s">
        <v>2945</v>
      </c>
      <c r="B37" s="32" t="s">
        <v>63</v>
      </c>
      <c r="C37" s="55" t="s">
        <v>64</v>
      </c>
      <c r="D37" s="57">
        <v>45859</v>
      </c>
      <c r="E37" s="57">
        <v>45863</v>
      </c>
      <c r="F37" s="58">
        <v>1160.4</v>
      </c>
      <c r="G37" s="26">
        <v>45867</v>
      </c>
      <c r="H37" s="59">
        <v>1000000000</v>
      </c>
      <c r="I37" s="94"/>
    </row>
    <row r="38" ht="18.75" spans="1:9">
      <c r="A38" s="55" t="s">
        <v>2946</v>
      </c>
      <c r="B38" s="32" t="s">
        <v>481</v>
      </c>
      <c r="C38" s="55" t="s">
        <v>1415</v>
      </c>
      <c r="D38" s="57">
        <v>45859</v>
      </c>
      <c r="E38" s="57">
        <v>45863</v>
      </c>
      <c r="F38" s="60">
        <v>8583.53</v>
      </c>
      <c r="G38" s="26">
        <v>45867</v>
      </c>
      <c r="H38" s="28">
        <v>1000000000</v>
      </c>
      <c r="I38" s="94"/>
    </row>
    <row r="39" ht="18.75" spans="1:9">
      <c r="A39" s="55" t="s">
        <v>2947</v>
      </c>
      <c r="B39" s="32" t="s">
        <v>237</v>
      </c>
      <c r="C39" s="55" t="s">
        <v>300</v>
      </c>
      <c r="D39" s="57">
        <v>45859</v>
      </c>
      <c r="E39" s="57">
        <v>45863</v>
      </c>
      <c r="F39" s="58">
        <v>2087.26</v>
      </c>
      <c r="G39" s="26">
        <v>45867</v>
      </c>
      <c r="H39" s="28">
        <v>1000000000</v>
      </c>
      <c r="I39" s="94"/>
    </row>
    <row r="40" ht="18.75" spans="1:9">
      <c r="A40" s="55" t="s">
        <v>2948</v>
      </c>
      <c r="B40" s="32" t="s">
        <v>208</v>
      </c>
      <c r="C40" s="55" t="s">
        <v>2092</v>
      </c>
      <c r="D40" s="57">
        <v>45859</v>
      </c>
      <c r="E40" s="57">
        <v>45863</v>
      </c>
      <c r="F40" s="58">
        <v>5736.7</v>
      </c>
      <c r="G40" s="26">
        <v>45867</v>
      </c>
      <c r="H40" s="28">
        <v>1000000000</v>
      </c>
      <c r="I40" s="94"/>
    </row>
    <row r="41" ht="18.75" spans="1:9">
      <c r="A41" s="55" t="s">
        <v>2949</v>
      </c>
      <c r="B41" s="32" t="s">
        <v>208</v>
      </c>
      <c r="C41" s="55" t="s">
        <v>209</v>
      </c>
      <c r="D41" s="57">
        <v>45860</v>
      </c>
      <c r="E41" s="57">
        <v>45862</v>
      </c>
      <c r="F41" s="58">
        <v>225.96</v>
      </c>
      <c r="G41" s="26">
        <v>45867</v>
      </c>
      <c r="H41" s="59">
        <v>1133000000</v>
      </c>
      <c r="I41" s="94"/>
    </row>
    <row r="42" ht="18.75" spans="1:9">
      <c r="A42" s="55" t="s">
        <v>2950</v>
      </c>
      <c r="B42" s="32" t="s">
        <v>208</v>
      </c>
      <c r="C42" s="55" t="s">
        <v>209</v>
      </c>
      <c r="D42" s="57">
        <v>45860</v>
      </c>
      <c r="E42" s="57">
        <v>45862</v>
      </c>
      <c r="F42" s="58">
        <v>3966.48</v>
      </c>
      <c r="G42" s="26">
        <v>45867</v>
      </c>
      <c r="H42" s="59">
        <v>1000000000</v>
      </c>
      <c r="I42" s="94"/>
    </row>
    <row r="43" ht="18.75" spans="1:9">
      <c r="A43" s="55" t="s">
        <v>2951</v>
      </c>
      <c r="B43" s="32" t="s">
        <v>208</v>
      </c>
      <c r="C43" s="55" t="s">
        <v>209</v>
      </c>
      <c r="D43" s="57">
        <v>45861</v>
      </c>
      <c r="E43" s="57">
        <v>45862</v>
      </c>
      <c r="F43" s="61">
        <v>4003.3</v>
      </c>
      <c r="G43" s="26">
        <v>45867</v>
      </c>
      <c r="H43" s="59">
        <v>1000000000</v>
      </c>
      <c r="I43" s="94"/>
    </row>
    <row r="44" ht="18.75" spans="1:9">
      <c r="A44" s="55" t="s">
        <v>2952</v>
      </c>
      <c r="B44" s="32" t="s">
        <v>208</v>
      </c>
      <c r="C44" s="55" t="s">
        <v>209</v>
      </c>
      <c r="D44" s="57">
        <v>45861</v>
      </c>
      <c r="E44" s="57">
        <v>45862</v>
      </c>
      <c r="F44" s="27">
        <v>3026.92</v>
      </c>
      <c r="G44" s="26">
        <v>45867</v>
      </c>
      <c r="H44" s="59">
        <v>1000000000</v>
      </c>
      <c r="I44" s="94"/>
    </row>
    <row r="45" ht="18.75" spans="1:9">
      <c r="A45" s="55" t="s">
        <v>2953</v>
      </c>
      <c r="B45" s="32" t="s">
        <v>2954</v>
      </c>
      <c r="C45" s="55" t="s">
        <v>2955</v>
      </c>
      <c r="D45" s="57">
        <v>45861</v>
      </c>
      <c r="E45" s="57">
        <v>45862</v>
      </c>
      <c r="F45" s="58">
        <v>550</v>
      </c>
      <c r="G45" s="26">
        <v>45867</v>
      </c>
      <c r="H45" s="59">
        <v>1000000000</v>
      </c>
      <c r="I45" s="94"/>
    </row>
    <row r="46" ht="20" customHeight="1" spans="1:9">
      <c r="A46" s="62" t="s">
        <v>2956</v>
      </c>
      <c r="B46" s="63" t="s">
        <v>1440</v>
      </c>
      <c r="C46" s="64" t="s">
        <v>2957</v>
      </c>
      <c r="D46" s="57">
        <v>45861</v>
      </c>
      <c r="E46" s="57">
        <v>45863</v>
      </c>
      <c r="F46" s="58">
        <v>647.66</v>
      </c>
      <c r="G46" s="26">
        <v>45867</v>
      </c>
      <c r="H46" s="28">
        <v>1000000000</v>
      </c>
      <c r="I46" s="94"/>
    </row>
    <row r="47" ht="18.75" spans="1:9">
      <c r="A47" s="65" t="s">
        <v>2958</v>
      </c>
      <c r="B47" s="32" t="s">
        <v>198</v>
      </c>
      <c r="C47" s="55" t="s">
        <v>199</v>
      </c>
      <c r="D47" s="66">
        <v>45861</v>
      </c>
      <c r="E47" s="57">
        <v>45863</v>
      </c>
      <c r="F47" s="67">
        <v>3787.5</v>
      </c>
      <c r="G47" s="26">
        <v>45867</v>
      </c>
      <c r="H47" s="28">
        <v>1000000000</v>
      </c>
      <c r="I47" s="94"/>
    </row>
    <row r="48" ht="18.75" spans="1:9">
      <c r="A48" s="68" t="s">
        <v>2959</v>
      </c>
      <c r="B48" s="50" t="s">
        <v>2960</v>
      </c>
      <c r="C48" s="55" t="s">
        <v>2961</v>
      </c>
      <c r="D48" s="57">
        <v>45862</v>
      </c>
      <c r="E48" s="57">
        <v>45866</v>
      </c>
      <c r="F48" s="61">
        <v>2213.04</v>
      </c>
      <c r="G48" s="26">
        <v>45867</v>
      </c>
      <c r="H48" s="59">
        <v>1000000000</v>
      </c>
      <c r="I48" s="94"/>
    </row>
    <row r="49" ht="18.75" spans="1:9">
      <c r="A49" s="68" t="s">
        <v>2962</v>
      </c>
      <c r="B49" s="28" t="s">
        <v>271</v>
      </c>
      <c r="C49" s="69" t="s">
        <v>2963</v>
      </c>
      <c r="D49" s="70">
        <v>45862</v>
      </c>
      <c r="E49" s="57">
        <v>45866</v>
      </c>
      <c r="F49" s="71">
        <v>12014.13</v>
      </c>
      <c r="G49" s="26">
        <v>45867</v>
      </c>
      <c r="H49" s="59">
        <v>1000000000</v>
      </c>
      <c r="I49" s="94"/>
    </row>
    <row r="50" ht="18.75" spans="1:9">
      <c r="A50" s="72" t="s">
        <v>2964</v>
      </c>
      <c r="B50" s="50" t="s">
        <v>717</v>
      </c>
      <c r="C50" s="73" t="s">
        <v>718</v>
      </c>
      <c r="D50" s="52">
        <v>45867</v>
      </c>
      <c r="E50" s="53">
        <v>45867</v>
      </c>
      <c r="F50" s="54">
        <v>3760.57</v>
      </c>
      <c r="G50" s="26">
        <v>45867</v>
      </c>
      <c r="H50" s="32">
        <v>1000000000</v>
      </c>
      <c r="I50" s="96"/>
    </row>
    <row r="51" ht="18.75" spans="1:9">
      <c r="A51" s="73" t="s">
        <v>2965</v>
      </c>
      <c r="B51" s="50" t="s">
        <v>717</v>
      </c>
      <c r="C51" s="25" t="s">
        <v>718</v>
      </c>
      <c r="D51" s="57">
        <v>45867</v>
      </c>
      <c r="E51" s="57">
        <v>45867</v>
      </c>
      <c r="F51" s="58">
        <v>456</v>
      </c>
      <c r="G51" s="26">
        <v>45867</v>
      </c>
      <c r="H51" s="59">
        <v>1000000000</v>
      </c>
      <c r="I51" s="94"/>
    </row>
    <row r="52" spans="1:9">
      <c r="A52" s="21" t="s">
        <v>40</v>
      </c>
      <c r="B52" s="22"/>
      <c r="C52" s="22"/>
      <c r="D52" s="22"/>
      <c r="E52" s="22"/>
      <c r="F52" s="22"/>
      <c r="G52" s="22"/>
      <c r="H52" s="23"/>
      <c r="I52" s="93">
        <f>SUM(F53:F53)</f>
        <v>0</v>
      </c>
    </row>
    <row r="53" spans="1:9">
      <c r="A53" s="74"/>
      <c r="B53" s="75"/>
      <c r="C53" s="74"/>
      <c r="D53" s="75"/>
      <c r="E53" s="75"/>
      <c r="F53" s="76"/>
      <c r="G53" s="75"/>
      <c r="H53" s="75"/>
      <c r="I53" s="25"/>
    </row>
    <row r="54" spans="1:9">
      <c r="A54" s="21" t="s">
        <v>41</v>
      </c>
      <c r="B54" s="22"/>
      <c r="C54" s="22"/>
      <c r="D54" s="22"/>
      <c r="E54" s="22"/>
      <c r="F54" s="22"/>
      <c r="G54" s="22"/>
      <c r="H54" s="23"/>
      <c r="I54" s="93">
        <f>SUM(F55:F56)</f>
        <v>163364.72</v>
      </c>
    </row>
    <row r="55" ht="18.75" spans="1:9">
      <c r="A55" s="68" t="s">
        <v>2966</v>
      </c>
      <c r="B55" s="77" t="s">
        <v>461</v>
      </c>
      <c r="C55" s="78" t="s">
        <v>2967</v>
      </c>
      <c r="D55" s="57">
        <v>45861</v>
      </c>
      <c r="E55" s="57">
        <v>45863</v>
      </c>
      <c r="F55" s="79">
        <v>18646.29</v>
      </c>
      <c r="G55" s="26">
        <v>45867</v>
      </c>
      <c r="H55" s="80">
        <v>1000000000</v>
      </c>
      <c r="I55" s="94"/>
    </row>
    <row r="56" ht="18.75" spans="1:9">
      <c r="A56" s="81" t="s">
        <v>2968</v>
      </c>
      <c r="B56" s="50" t="s">
        <v>43</v>
      </c>
      <c r="C56" s="82" t="s">
        <v>2969</v>
      </c>
      <c r="D56" s="57">
        <v>45862</v>
      </c>
      <c r="E56" s="57">
        <v>45862</v>
      </c>
      <c r="F56" s="60">
        <v>144718.43</v>
      </c>
      <c r="G56" s="26">
        <v>45867</v>
      </c>
      <c r="H56" s="80">
        <v>1000000000</v>
      </c>
      <c r="I56" s="94"/>
    </row>
    <row r="57" spans="1:9">
      <c r="A57" s="21" t="s">
        <v>45</v>
      </c>
      <c r="B57" s="22"/>
      <c r="C57" s="22"/>
      <c r="D57" s="22"/>
      <c r="E57" s="22"/>
      <c r="F57" s="22"/>
      <c r="G57" s="22"/>
      <c r="H57" s="23"/>
      <c r="I57" s="93">
        <f>SUM(F58:F58)</f>
        <v>0</v>
      </c>
    </row>
    <row r="58" spans="1:9">
      <c r="A58" s="73"/>
      <c r="B58" s="50"/>
      <c r="C58" s="25"/>
      <c r="D58" s="28"/>
      <c r="E58" s="28"/>
      <c r="F58" s="83"/>
      <c r="G58" s="80"/>
      <c r="H58" s="28"/>
      <c r="I58" s="25"/>
    </row>
    <row r="59" spans="1:9">
      <c r="A59" s="21" t="s">
        <v>50</v>
      </c>
      <c r="B59" s="22"/>
      <c r="C59" s="22"/>
      <c r="D59" s="22"/>
      <c r="E59" s="22"/>
      <c r="F59" s="22"/>
      <c r="G59" s="22"/>
      <c r="H59" s="23"/>
      <c r="I59" s="93">
        <f>SUM(F60:F67)</f>
        <v>3854687.08</v>
      </c>
    </row>
    <row r="60" ht="18.75" spans="1:9">
      <c r="A60" s="84" t="s">
        <v>411</v>
      </c>
      <c r="B60" s="32" t="s">
        <v>412</v>
      </c>
      <c r="C60" s="55" t="s">
        <v>2970</v>
      </c>
      <c r="D60" s="85">
        <v>45847</v>
      </c>
      <c r="E60" s="85">
        <v>45853</v>
      </c>
      <c r="F60" s="86">
        <v>300000</v>
      </c>
      <c r="G60" s="26">
        <v>45867</v>
      </c>
      <c r="H60" s="75">
        <v>1000000000</v>
      </c>
      <c r="I60" s="96"/>
    </row>
    <row r="61" ht="16" customHeight="1" spans="1:9">
      <c r="A61" s="87" t="s">
        <v>601</v>
      </c>
      <c r="B61" s="32" t="s">
        <v>412</v>
      </c>
      <c r="C61" s="87" t="s">
        <v>2971</v>
      </c>
      <c r="D61" s="88">
        <v>45848</v>
      </c>
      <c r="E61" s="88">
        <v>45860</v>
      </c>
      <c r="F61" s="89">
        <v>2392012</v>
      </c>
      <c r="G61" s="26">
        <v>45867</v>
      </c>
      <c r="H61" s="90" t="s">
        <v>1587</v>
      </c>
      <c r="I61" s="96"/>
    </row>
    <row r="62" ht="18.75" spans="1:9">
      <c r="A62" s="73" t="s">
        <v>2972</v>
      </c>
      <c r="B62" s="32" t="s">
        <v>412</v>
      </c>
      <c r="C62" s="87" t="s">
        <v>2973</v>
      </c>
      <c r="D62" s="88">
        <v>45860</v>
      </c>
      <c r="E62" s="88">
        <v>45863</v>
      </c>
      <c r="F62" s="83">
        <v>325600</v>
      </c>
      <c r="G62" s="26">
        <v>45867</v>
      </c>
      <c r="H62" s="90" t="s">
        <v>1587</v>
      </c>
      <c r="I62" s="96"/>
    </row>
    <row r="63" ht="17" customHeight="1" spans="1:9">
      <c r="A63" s="73" t="s">
        <v>2974</v>
      </c>
      <c r="B63" s="63" t="s">
        <v>412</v>
      </c>
      <c r="C63" s="91" t="s">
        <v>2975</v>
      </c>
      <c r="D63" s="88">
        <v>45860</v>
      </c>
      <c r="E63" s="88">
        <v>45863</v>
      </c>
      <c r="F63" s="83">
        <v>594000</v>
      </c>
      <c r="G63" s="26">
        <v>45867</v>
      </c>
      <c r="H63" s="90" t="s">
        <v>1587</v>
      </c>
      <c r="I63" s="96"/>
    </row>
    <row r="64" ht="18.75" spans="1:9">
      <c r="A64" s="72" t="s">
        <v>2976</v>
      </c>
      <c r="B64" s="32" t="s">
        <v>412</v>
      </c>
      <c r="C64" s="72" t="s">
        <v>2977</v>
      </c>
      <c r="D64" s="88">
        <v>45860</v>
      </c>
      <c r="E64" s="88">
        <v>45863</v>
      </c>
      <c r="F64" s="83">
        <v>144000</v>
      </c>
      <c r="G64" s="26">
        <v>45867</v>
      </c>
      <c r="H64" s="90" t="s">
        <v>1587</v>
      </c>
      <c r="I64" s="96"/>
    </row>
    <row r="65" ht="18.75" spans="1:9">
      <c r="A65" s="25" t="s">
        <v>2978</v>
      </c>
      <c r="B65" s="50" t="s">
        <v>415</v>
      </c>
      <c r="C65" s="25" t="s">
        <v>416</v>
      </c>
      <c r="D65" s="97">
        <v>45863</v>
      </c>
      <c r="E65" s="57">
        <v>45866</v>
      </c>
      <c r="F65" s="98">
        <v>44426.74</v>
      </c>
      <c r="G65" s="26">
        <v>45867</v>
      </c>
      <c r="H65" s="99">
        <v>1000000000</v>
      </c>
      <c r="I65" s="94"/>
    </row>
    <row r="66" ht="19" customHeight="1" spans="1:9">
      <c r="A66" s="68" t="s">
        <v>2979</v>
      </c>
      <c r="B66" s="50" t="s">
        <v>348</v>
      </c>
      <c r="C66" s="78" t="s">
        <v>2353</v>
      </c>
      <c r="D66" s="97">
        <v>45866</v>
      </c>
      <c r="E66" s="57">
        <v>45867</v>
      </c>
      <c r="F66" s="98">
        <v>19250</v>
      </c>
      <c r="G66" s="26">
        <v>45867</v>
      </c>
      <c r="H66" s="99">
        <v>1000000000</v>
      </c>
      <c r="I66" s="94"/>
    </row>
    <row r="67" ht="18.75" spans="1:9">
      <c r="A67" s="25" t="s">
        <v>2980</v>
      </c>
      <c r="B67" s="50" t="s">
        <v>69</v>
      </c>
      <c r="C67" s="25" t="s">
        <v>70</v>
      </c>
      <c r="D67" s="97">
        <v>45867</v>
      </c>
      <c r="E67" s="57">
        <v>45867</v>
      </c>
      <c r="F67" s="98">
        <v>35398.34</v>
      </c>
      <c r="G67" s="26">
        <v>45867</v>
      </c>
      <c r="H67" s="99">
        <v>1000000000</v>
      </c>
      <c r="I67" s="94"/>
    </row>
    <row r="68" spans="1:9">
      <c r="A68" s="21" t="s">
        <v>53</v>
      </c>
      <c r="B68" s="22"/>
      <c r="C68" s="22"/>
      <c r="D68" s="22"/>
      <c r="E68" s="22"/>
      <c r="F68" s="22"/>
      <c r="G68" s="22"/>
      <c r="H68" s="23"/>
      <c r="I68" s="115">
        <f>SUM(F69:F69)</f>
        <v>27874.96</v>
      </c>
    </row>
    <row r="69" ht="18.75" spans="1:9">
      <c r="A69" s="100" t="s">
        <v>2981</v>
      </c>
      <c r="B69" s="101" t="s">
        <v>63</v>
      </c>
      <c r="C69" s="102" t="s">
        <v>64</v>
      </c>
      <c r="D69" s="103">
        <v>45859</v>
      </c>
      <c r="E69" s="103">
        <v>45863</v>
      </c>
      <c r="F69" s="98">
        <v>27874.96</v>
      </c>
      <c r="G69" s="26">
        <v>45867</v>
      </c>
      <c r="H69" s="75">
        <v>1000000000</v>
      </c>
      <c r="I69" s="94"/>
    </row>
    <row r="70" spans="1:9">
      <c r="A70" s="21" t="s">
        <v>55</v>
      </c>
      <c r="B70" s="22"/>
      <c r="C70" s="22"/>
      <c r="D70" s="22"/>
      <c r="E70" s="22"/>
      <c r="F70" s="22"/>
      <c r="G70" s="22"/>
      <c r="H70" s="23"/>
      <c r="I70" s="93">
        <f>SUM(F71:F71)</f>
        <v>0</v>
      </c>
    </row>
    <row r="71" spans="1:9">
      <c r="A71" s="104"/>
      <c r="B71" s="90"/>
      <c r="C71" s="105"/>
      <c r="D71" s="75"/>
      <c r="E71" s="75"/>
      <c r="F71" s="76"/>
      <c r="G71" s="75"/>
      <c r="H71" s="106"/>
      <c r="I71" s="25"/>
    </row>
    <row r="72" spans="1:9">
      <c r="A72" s="21" t="s">
        <v>56</v>
      </c>
      <c r="B72" s="22"/>
      <c r="C72" s="22"/>
      <c r="D72" s="22"/>
      <c r="E72" s="22"/>
      <c r="F72" s="22"/>
      <c r="G72" s="22"/>
      <c r="H72" s="23"/>
      <c r="I72" s="93">
        <f>SUM(F73:F73)</f>
        <v>0</v>
      </c>
    </row>
    <row r="73" spans="1:9">
      <c r="A73" s="107"/>
      <c r="B73" s="28"/>
      <c r="C73" s="25"/>
      <c r="D73" s="25"/>
      <c r="E73" s="25"/>
      <c r="F73" s="89"/>
      <c r="G73" s="108"/>
      <c r="H73" s="109"/>
      <c r="I73" s="25"/>
    </row>
    <row r="74" spans="1:8">
      <c r="A74" s="6"/>
      <c r="B74" s="7"/>
      <c r="D74" s="7"/>
      <c r="E74" s="7"/>
      <c r="F74" s="110"/>
      <c r="G74" s="111"/>
      <c r="H74" s="112"/>
    </row>
    <row r="75" spans="1:8">
      <c r="A75" s="113" t="s">
        <v>60</v>
      </c>
      <c r="B75" s="63"/>
      <c r="C75" s="63"/>
      <c r="D75" s="7"/>
      <c r="E75" s="7"/>
      <c r="F75" s="110"/>
      <c r="H75" s="7"/>
    </row>
    <row r="76" spans="1:8">
      <c r="A76" s="114" t="s">
        <v>61</v>
      </c>
      <c r="B76" s="12"/>
      <c r="C76" s="12"/>
      <c r="D76" s="7"/>
      <c r="E76" s="7"/>
      <c r="F76" s="110"/>
      <c r="H76" s="7"/>
    </row>
  </sheetData>
  <mergeCells count="14">
    <mergeCell ref="A6:I6"/>
    <mergeCell ref="A7:I7"/>
    <mergeCell ref="A8:I8"/>
    <mergeCell ref="A9:I9"/>
    <mergeCell ref="A12:I12"/>
    <mergeCell ref="A15:H15"/>
    <mergeCell ref="A30:H30"/>
    <mergeCell ref="A52:H52"/>
    <mergeCell ref="A54:H54"/>
    <mergeCell ref="A57:H57"/>
    <mergeCell ref="A59:H59"/>
    <mergeCell ref="A68:H68"/>
    <mergeCell ref="A70:H70"/>
    <mergeCell ref="A72:H72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47</vt:i4>
      </vt:variant>
    </vt:vector>
  </HeadingPairs>
  <TitlesOfParts>
    <vt:vector size="47" baseType="lpstr">
      <vt:lpstr>09jan25</vt:lpstr>
      <vt:lpstr>13jan25</vt:lpstr>
      <vt:lpstr>14jan25</vt:lpstr>
      <vt:lpstr>20jan25</vt:lpstr>
      <vt:lpstr>23jan25</vt:lpstr>
      <vt:lpstr>27jan25</vt:lpstr>
      <vt:lpstr>30jan25</vt:lpstr>
      <vt:lpstr>03fev25</vt:lpstr>
      <vt:lpstr>06fev25</vt:lpstr>
      <vt:lpstr>10fev25</vt:lpstr>
      <vt:lpstr>13fev25</vt:lpstr>
      <vt:lpstr>17fev25</vt:lpstr>
      <vt:lpstr>19fev25</vt:lpstr>
      <vt:lpstr>25fev25</vt:lpstr>
      <vt:lpstr>06mar25</vt:lpstr>
      <vt:lpstr>10mar25</vt:lpstr>
      <vt:lpstr>12mar25</vt:lpstr>
      <vt:lpstr>17mar25</vt:lpstr>
      <vt:lpstr>19mar25</vt:lpstr>
      <vt:lpstr>21mar25</vt:lpstr>
      <vt:lpstr>24mar25</vt:lpstr>
      <vt:lpstr>27mar25</vt:lpstr>
      <vt:lpstr>31mar25</vt:lpstr>
      <vt:lpstr>08abr25</vt:lpstr>
      <vt:lpstr>14abr25</vt:lpstr>
      <vt:lpstr>22abr25</vt:lpstr>
      <vt:lpstr>28abr25</vt:lpstr>
      <vt:lpstr>05maio25</vt:lpstr>
      <vt:lpstr>12maio25</vt:lpstr>
      <vt:lpstr>14maio25</vt:lpstr>
      <vt:lpstr>15maio25</vt:lpstr>
      <vt:lpstr>19maio25</vt:lpstr>
      <vt:lpstr>26maio25</vt:lpstr>
      <vt:lpstr>28maio25</vt:lpstr>
      <vt:lpstr>02junho25</vt:lpstr>
      <vt:lpstr>06junho25</vt:lpstr>
      <vt:lpstr>09junho25</vt:lpstr>
      <vt:lpstr>12junho25</vt:lpstr>
      <vt:lpstr>16junho25</vt:lpstr>
      <vt:lpstr>23junho25</vt:lpstr>
      <vt:lpstr>27junho25</vt:lpstr>
      <vt:lpstr>02julho2025</vt:lpstr>
      <vt:lpstr>08julho2025</vt:lpstr>
      <vt:lpstr>14julho2025</vt:lpstr>
      <vt:lpstr>21julho2025</vt:lpstr>
      <vt:lpstr>24julho2025</vt:lpstr>
      <vt:lpstr>29julho2025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Simonne Saraiva</cp:lastModifiedBy>
  <dcterms:created xsi:type="dcterms:W3CDTF">2025-01-09T21:46:00Z</dcterms:created>
  <dcterms:modified xsi:type="dcterms:W3CDTF">2025-08-04T17:20:41Z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E194A981594C44A4A15F90CE2BA04B74_13</vt:lpwstr>
  </property>
  <property fmtid="{D5CDD505-2E9C-101B-9397-08002B2CF9AE}" pid="3" name="KSOProductBuildVer">
    <vt:lpwstr>1046-12.2.0.21931</vt:lpwstr>
  </property>
</Properties>
</file>