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CF-PRAD\Documents\PUBLICAÇÕES SITE DCF\Último relatório publicado\"/>
    </mc:Choice>
  </mc:AlternateContent>
  <xr:revisionPtr revIDLastSave="0" documentId="13_ncr:1_{1EFED86B-A83F-4505-8C3C-9B245D2C7C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2Janeiro2026" sheetId="1" r:id="rId1"/>
    <sheet name="20Janeiro2026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QRgbLgInHUbABq4a2WRAdstIOxlsKiYnzOqPO5ayXfA="/>
    </ext>
  </extLst>
</workbook>
</file>

<file path=xl/calcChain.xml><?xml version="1.0" encoding="utf-8"?>
<calcChain xmlns="http://schemas.openxmlformats.org/spreadsheetml/2006/main">
  <c r="I75" i="4" l="1"/>
  <c r="I73" i="4"/>
  <c r="I71" i="4"/>
  <c r="I69" i="4"/>
  <c r="I67" i="4"/>
  <c r="I62" i="4"/>
  <c r="I58" i="4"/>
  <c r="I21" i="4"/>
  <c r="I16" i="4"/>
  <c r="I112" i="1" l="1"/>
  <c r="I110" i="1"/>
  <c r="I108" i="1"/>
  <c r="I102" i="1"/>
  <c r="I94" i="1"/>
  <c r="I90" i="1"/>
  <c r="I88" i="1"/>
  <c r="I42" i="1"/>
  <c r="I16" i="1"/>
</calcChain>
</file>

<file path=xl/sharedStrings.xml><?xml version="1.0" encoding="utf-8"?>
<sst xmlns="http://schemas.openxmlformats.org/spreadsheetml/2006/main" count="477" uniqueCount="316">
  <si>
    <t>MINISTÉRIO DA EDUCAÇÃO</t>
  </si>
  <si>
    <t>Universidade Federal do Piauí</t>
  </si>
  <si>
    <t>Campus Universitário Ministro Petrônio Portela</t>
  </si>
  <si>
    <t>Relatório de Pagamentos por ORDEM CRONOLÓGICA, nos termos da IN n° 02/2016 e Resolução CAD/UFPI n° 047/2019.</t>
  </si>
  <si>
    <t>Processo de Pagamento</t>
  </si>
  <si>
    <t>CNPJ</t>
  </si>
  <si>
    <t>Favorecido (credor da despesa)</t>
  </si>
  <si>
    <t>Data de
 Atesto da NF</t>
  </si>
  <si>
    <t>Data de
 Emissão SIAFI</t>
  </si>
  <si>
    <t>Valor Líquido</t>
  </si>
  <si>
    <t>Data do Repasse Financ.*</t>
  </si>
  <si>
    <t>Fonte*</t>
  </si>
  <si>
    <t>Valor total por Categoria</t>
  </si>
  <si>
    <t>I-Assis.Estudantil, Bolsas, Auxílios, Indenizações (Lei n° 8.112/91); Suprimento de Fundos; Compra direta de passagens</t>
  </si>
  <si>
    <t>23111.059073/2025-48</t>
  </si>
  <si>
    <t>BOLSA</t>
  </si>
  <si>
    <t>PAGAMENTO - EDITAL 04/2025 - PPGA – AUXÍLIO PESQUISADOR</t>
  </si>
  <si>
    <t>1000A00237</t>
  </si>
  <si>
    <t>23111.059434/2025-98</t>
  </si>
  <si>
    <t>PAGAMENTO DE AUXÍLIO A PESQUISADOR - PROAP 2025</t>
  </si>
  <si>
    <t>23111.060010/2025-66</t>
  </si>
  <si>
    <t>AUXÍLIO FINANCEIRO</t>
  </si>
  <si>
    <t>AUXÍLIO FINANCEIRO A PESQUISADORE - PPGGEO</t>
  </si>
  <si>
    <t>23111.060322/2025-81</t>
  </si>
  <si>
    <t>AUXÍLIO FINANCEIRO A PESQUISADORE - PPGQ</t>
  </si>
  <si>
    <t>23111.059826/2025-87</t>
  </si>
  <si>
    <t>AUXÍLIO FINANCEIRO PARA ESTUDANTE DE PÓS-GRADUAÇÃO STRICTO SENSU - RECURSO PROAP/CAPES</t>
  </si>
  <si>
    <t>23111.045742/2025-18</t>
  </si>
  <si>
    <t>AUXÍLIO FINANCEIRO PARA ESTUDANTE DE PÓS-GRADUAÇÃO STRICTO SENSU – RECURSO PROAP /CAPES</t>
  </si>
  <si>
    <t>23111.045523/2025-14</t>
  </si>
  <si>
    <t>23111.030865/2025-20</t>
  </si>
  <si>
    <t>AUXILIO FINANCEIRO AO ESTUDANTE</t>
  </si>
  <si>
    <t>23111.025574/2025-93</t>
  </si>
  <si>
    <t>AUXÍLIO FINANCEIRO AO/À ESTUDANTE</t>
  </si>
  <si>
    <r>
      <rPr>
        <sz val="10"/>
        <color rgb="FF000000"/>
        <rFont val="Arial"/>
        <family val="2"/>
      </rPr>
      <t>23111.061332/2025-68</t>
    </r>
  </si>
  <si>
    <t>AUXILIO FINANCEIRO AO ESTUDANTE PPGEL - PROAP</t>
  </si>
  <si>
    <r>
      <rPr>
        <sz val="10"/>
        <color rgb="FF000000"/>
        <rFont val="Arial"/>
        <family val="2"/>
      </rPr>
      <t>23111.061679/2025-11</t>
    </r>
  </si>
  <si>
    <t>AUXÍLIO FINANCEIRO PARA O DISCENTE MARCOS VINICIOS ALVES DE SÁ DO PPGCF</t>
  </si>
  <si>
    <r>
      <rPr>
        <sz val="10"/>
        <color rgb="FF000000"/>
        <rFont val="Arial"/>
        <family val="2"/>
      </rPr>
      <t>23111.061669/2025-87</t>
    </r>
  </si>
  <si>
    <t xml:space="preserve">AUXÍLIO FINANCEIRO PARA O DISCENTE BEATRIZ LEMOS DA SILVA LOUREIRO DO PPGCF </t>
  </si>
  <si>
    <t>23111.061114/2025-37</t>
  </si>
  <si>
    <t>AUXÍLIO FINANCEIRO AO PESQUISADOR - PROAP PPGENF</t>
  </si>
  <si>
    <r>
      <rPr>
        <sz val="10"/>
        <color rgb="FF000000"/>
        <rFont val="Arial"/>
        <family val="2"/>
      </rPr>
      <t>23111.061043/2025-14</t>
    </r>
  </si>
  <si>
    <t>AUXÍLIO FINANCEIRO AO PESQUISADOR - DOCENTES DO PPGPP/UFPI</t>
  </si>
  <si>
    <r>
      <rPr>
        <sz val="10"/>
        <color rgb="FF000000"/>
        <rFont val="Arial"/>
        <family val="2"/>
      </rPr>
      <t>23111.062097/2025-74</t>
    </r>
  </si>
  <si>
    <t>AUXÍLIO A ESTUDANTE - PROAP - PPPGBC 2025 - COMPLEMENTAÇÃO</t>
  </si>
  <si>
    <r>
      <rPr>
        <sz val="10"/>
        <color rgb="FF000000"/>
        <rFont val="Arial"/>
        <family val="2"/>
      </rPr>
      <t>23111.061580/2025-65</t>
    </r>
  </si>
  <si>
    <t>AUXILIO FINANCEIRO AO PESQUISADOR - PROAP - PPGBC</t>
  </si>
  <si>
    <r>
      <rPr>
        <sz val="10"/>
        <color rgb="FF000000"/>
        <rFont val="Arial"/>
        <family val="2"/>
      </rPr>
      <t>23111.060396/2025-23</t>
    </r>
  </si>
  <si>
    <t>AUXÍLIO A DOCENTE PROAP - PPGBC 2025</t>
  </si>
  <si>
    <t>23111.061121/2025-42</t>
  </si>
  <si>
    <t>23111.059975/2025-41</t>
  </si>
  <si>
    <t>AUXÍLIO FINANCEIRO AOS PESQUISADORES DO PPGGEO COM OS RECURSOS DO PROAP 2025</t>
  </si>
  <si>
    <r>
      <rPr>
        <sz val="10"/>
        <color rgb="FF000000"/>
        <rFont val="Arial"/>
        <family val="2"/>
      </rPr>
      <t>23111.059580/2025-36</t>
    </r>
  </si>
  <si>
    <t>AUXÍLIO FINANCEIRO AO PESQUISADOR - PPGD/UFPI</t>
  </si>
  <si>
    <r>
      <rPr>
        <sz val="10"/>
        <color rgb="FF000000"/>
        <rFont val="Arial"/>
        <family val="2"/>
      </rPr>
      <t>23111.060832/2025-85</t>
    </r>
  </si>
  <si>
    <t xml:space="preserve">AUXÍLIO FINANCEIRO PARA O DISCENTE SILVIA LETICIA MACIEL BARBOSA DO PPGCF </t>
  </si>
  <si>
    <r>
      <rPr>
        <sz val="10"/>
        <color rgb="FF000000"/>
        <rFont val="Arial"/>
        <family val="2"/>
      </rPr>
      <t>23111.060040/2025-32</t>
    </r>
  </si>
  <si>
    <t>AUXÍLIO FINANCEIRO PARA O DISCENTE  PEDRO VITOR OLIVEIRA SILVA FURTADO</t>
  </si>
  <si>
    <r>
      <rPr>
        <sz val="10"/>
        <color rgb="FF000000"/>
        <rFont val="Arial"/>
        <family val="2"/>
      </rPr>
      <t>23111.057803/2025-97</t>
    </r>
  </si>
  <si>
    <t>AUXÍLIO FINANCEIRO PARA O DISCENTE  EM ARQUEOLOGIA</t>
  </si>
  <si>
    <t>23111.059942/2025-59</t>
  </si>
  <si>
    <t>AUXÍLIO FINANCEIRO AO PESQUISADOR - DOCENTES DO PROGRAMA DE PÓS-GRADUAÇÃO EM LETRAS</t>
  </si>
  <si>
    <t>23111.060782/2025-77</t>
  </si>
  <si>
    <t>PREMIO UFPI DISSERTAÇÃO E TESE</t>
  </si>
  <si>
    <r>
      <rPr>
        <b/>
        <sz val="10"/>
        <color rgb="FF222222"/>
        <rFont val="Arial"/>
        <family val="2"/>
      </rPr>
      <t xml:space="preserve">II- Pequenos Credores (Inciso II art.24 da lei n° </t>
    </r>
    <r>
      <rPr>
        <b/>
        <sz val="10"/>
        <color rgb="FF000000"/>
        <rFont val="Arial"/>
        <family val="2"/>
      </rPr>
      <t>8.666/93)</t>
    </r>
  </si>
  <si>
    <t>/</t>
  </si>
  <si>
    <t>23855.000118/2025-14</t>
  </si>
  <si>
    <t>12.710.740/0001-09</t>
  </si>
  <si>
    <t>NATUS AMBIENTAL LTDA</t>
  </si>
  <si>
    <t>23111.050822/2025-16</t>
  </si>
  <si>
    <t>22.881.920/0001-07</t>
  </si>
  <si>
    <t>B&amp;M TECNOLOGIA COMERCIO E SERVICOS LTDA</t>
  </si>
  <si>
    <t>23111.064716/2025-74</t>
  </si>
  <si>
    <t>23111.066797/2025-50</t>
  </si>
  <si>
    <t>56.720.428/0014-88</t>
  </si>
  <si>
    <t>23111.066712/2025-17</t>
  </si>
  <si>
    <t>10.846.808/0001-48</t>
  </si>
  <si>
    <t>LP TOTAL SERVICE LTDA</t>
  </si>
  <si>
    <t>23111.066761/2025-52</t>
  </si>
  <si>
    <t xml:space="preserve">42.521.088/0001-37
</t>
  </si>
  <si>
    <t>INSTITUTO NACIONAL DA PROPRIEDADE INDUST</t>
  </si>
  <si>
    <t>23111.066793/2025-61</t>
  </si>
  <si>
    <t>22.561.863/0001-70</t>
  </si>
  <si>
    <t>MULTPAR SERVICOS DE CONSTRUCAO LTDA</t>
  </si>
  <si>
    <t>23111.066785/2025-83</t>
  </si>
  <si>
    <t>23111.066825/2025-70</t>
  </si>
  <si>
    <t>41.644.220/0001-35</t>
  </si>
  <si>
    <t>DB3 SERVIÇOS DE TELECOMUNICAÇÕES S.A.</t>
  </si>
  <si>
    <t>23111.066819/2025-38</t>
  </si>
  <si>
    <t>DB3 SERVICOS DE TELECOMUNICACOES S.A</t>
  </si>
  <si>
    <t>23111.066818/2025-65</t>
  </si>
  <si>
    <t>23111.066824/2025-97</t>
  </si>
  <si>
    <t>23111.066823/2025-27</t>
  </si>
  <si>
    <t>23111.066821/2025-81</t>
  </si>
  <si>
    <t>23111.066820/2025-11</t>
  </si>
  <si>
    <t>23111.066822/2025-54</t>
  </si>
  <si>
    <t>DB3 SERVIÇOS DE TELECOMUNICAÇÕES S.A</t>
  </si>
  <si>
    <t>23111.000035/2026-70</t>
  </si>
  <si>
    <t>03.506.307/0001-57</t>
  </si>
  <si>
    <t>TICKET SOLUÇÕES HDFGT S.A</t>
  </si>
  <si>
    <t>23111.000034/2026-97</t>
  </si>
  <si>
    <t>87.883.807/0001-06</t>
  </si>
  <si>
    <t xml:space="preserve">MBM SEGURADORA S.A.
</t>
  </si>
  <si>
    <t>23111.000092/2026-83</t>
  </si>
  <si>
    <t>07.721.678/0001-02</t>
  </si>
  <si>
    <t>ARAÚJO E ARAÚJO EMPREENDIMENTOS LTDA</t>
  </si>
  <si>
    <t>23111.000239/2026-91</t>
  </si>
  <si>
    <t>11.436.412/0001-95</t>
  </si>
  <si>
    <t>CENTRAL DE FRIOS PIAUI LTDA</t>
  </si>
  <si>
    <t>23111.000008/2026-23</t>
  </si>
  <si>
    <t>13.048.109/0001-40</t>
  </si>
  <si>
    <t>SERVIRE MAO DE OBRA LTDA</t>
  </si>
  <si>
    <t>23111.000248/2026-42</t>
  </si>
  <si>
    <t>19.568.836/0001-15</t>
  </si>
  <si>
    <t>L&amp;C COMÉRCIO DE ALIMENTOS</t>
  </si>
  <si>
    <t>23111.000168/2026-68</t>
  </si>
  <si>
    <t xml:space="preserve"> 09.168.704/0001-42</t>
  </si>
  <si>
    <t>EBC</t>
  </si>
  <si>
    <t>23111.000140/2026-48</t>
  </si>
  <si>
    <t>23111.000403/2026-28</t>
  </si>
  <si>
    <t>63.505.812/0001-09</t>
  </si>
  <si>
    <t>ROBEVALDO ALVES LIMA LTDA</t>
  </si>
  <si>
    <r>
      <rPr>
        <sz val="10"/>
        <color rgb="FF000000"/>
        <rFont val="Arial"/>
        <family val="2"/>
      </rPr>
      <t>23111.000399/2026-39</t>
    </r>
  </si>
  <si>
    <t>42.521.088/0001-37</t>
  </si>
  <si>
    <t>INSTITUTO NACIONAL DA PROPRIEDADE INDUSTRIAL - INPI</t>
  </si>
  <si>
    <r>
      <rPr>
        <sz val="10"/>
        <color rgb="FF000000"/>
        <rFont val="Arial"/>
        <family val="2"/>
      </rPr>
      <t>23111.000312/2026-60</t>
    </r>
  </si>
  <si>
    <t>08.026.009/0001-83</t>
  </si>
  <si>
    <t>LOKAL RENT A CAR LTDA</t>
  </si>
  <si>
    <r>
      <rPr>
        <sz val="10"/>
        <color rgb="FF000000"/>
        <rFont val="Arial"/>
        <family val="2"/>
      </rPr>
      <t>23111.000388/2026-45</t>
    </r>
  </si>
  <si>
    <t>01.542.171/0001-05</t>
  </si>
  <si>
    <t>SILVA E ALVES FRUTOS TROPICAIS LTDA EPP</t>
  </si>
  <si>
    <t>23111.000432/2026-21</t>
  </si>
  <si>
    <t>ARAUJO E ARAUJO EMPREENDIMENTOS LTDA</t>
  </si>
  <si>
    <r>
      <rPr>
        <sz val="10"/>
        <color rgb="FF000000"/>
        <rFont val="Arial"/>
        <family val="2"/>
      </rPr>
      <t>23111.000613/2026-81</t>
    </r>
  </si>
  <si>
    <t>34.028.316/0022-38</t>
  </si>
  <si>
    <t>EMPRESA BRASILEIRA DE CORREIOS E TELEGRAFOS</t>
  </si>
  <si>
    <t>23111.000589/2026-50</t>
  </si>
  <si>
    <t xml:space="preserve"> 07.128.744/0001-35</t>
  </si>
  <si>
    <t>DUO TELECOM LTDA</t>
  </si>
  <si>
    <t>23111.000519/2026-97</t>
  </si>
  <si>
    <t>33.736.327/0001-85</t>
  </si>
  <si>
    <t>BRENO P DELLING LTDA</t>
  </si>
  <si>
    <t>23111.000518/2026-27</t>
  </si>
  <si>
    <t>26.905.527/0001-59</t>
  </si>
  <si>
    <t>VALDEMAR DA SILVA DO NASCIMENTO - ME</t>
  </si>
  <si>
    <r>
      <rPr>
        <sz val="10"/>
        <color rgb="FF000000"/>
        <rFont val="Arial"/>
        <family val="2"/>
      </rPr>
      <t>23111.000121/2026-76</t>
    </r>
  </si>
  <si>
    <t>03.515.317.0001/59</t>
  </si>
  <si>
    <t>CECOL - CENTRO DE COMERCIO E LOCACAO LTDA</t>
  </si>
  <si>
    <t>23111.000546/2026-47</t>
  </si>
  <si>
    <r>
      <rPr>
        <sz val="10"/>
        <color rgb="FF000000"/>
        <rFont val="Arial"/>
        <family val="2"/>
      </rPr>
      <t>23111.000679/2026-45</t>
    </r>
  </si>
  <si>
    <r>
      <rPr>
        <sz val="10"/>
        <color rgb="FF000000"/>
        <rFont val="Arial"/>
        <family val="2"/>
      </rPr>
      <t>23111.000561/2026-30</t>
    </r>
  </si>
  <si>
    <t>24.240.278/0001-02</t>
  </si>
  <si>
    <t>AGUA VIENA LTDA</t>
  </si>
  <si>
    <t>23111.007988/2025-03</t>
  </si>
  <si>
    <t>70.835.380/001-56</t>
  </si>
  <si>
    <r>
      <rPr>
        <sz val="10"/>
        <color rgb="FF000000"/>
        <rFont val="Arial"/>
        <family val="2"/>
      </rPr>
      <t>23111.000676/2026-29</t>
    </r>
  </si>
  <si>
    <t>MBM SEGURADORA SA</t>
  </si>
  <si>
    <r>
      <rPr>
        <sz val="10"/>
        <color rgb="FF000000"/>
        <rFont val="Arial"/>
        <family val="2"/>
      </rPr>
      <t>23111.000821/2026-91</t>
    </r>
  </si>
  <si>
    <t>SILVA E ALVES FRUTOS TROPICAIS LTDA</t>
  </si>
  <si>
    <r>
      <rPr>
        <sz val="10"/>
        <color rgb="FF000000"/>
        <rFont val="Arial"/>
        <family val="2"/>
      </rPr>
      <t>23111.000713/2026-97</t>
    </r>
  </si>
  <si>
    <t>23111.000757/2026-73</t>
  </si>
  <si>
    <t>MBM SEGURADORA S.A</t>
  </si>
  <si>
    <r>
      <rPr>
        <sz val="10"/>
        <color theme="1"/>
        <rFont val="Arial"/>
        <family val="2"/>
      </rPr>
      <t>23111.000818/2026-75</t>
    </r>
  </si>
  <si>
    <t>SILVA &amp; ALVES FRUTOS TROPICAIS LTDA</t>
  </si>
  <si>
    <t>23111.000720/2026-05</t>
  </si>
  <si>
    <t>23111.000510/2026-49</t>
  </si>
  <si>
    <t>III-a-Ener, água, tel, corr, ag. turismo</t>
  </si>
  <si>
    <t>23111.000604/2026-33</t>
  </si>
  <si>
    <t>06.840.748/0001-89</t>
  </si>
  <si>
    <t>III-b-Locação de Mão de Obra</t>
  </si>
  <si>
    <t>23855.000117/2025-41</t>
  </si>
  <si>
    <t>03.325.436/0001-49</t>
  </si>
  <si>
    <r>
      <rPr>
        <sz val="10"/>
        <color theme="1"/>
        <rFont val="Arial"/>
        <family val="2"/>
      </rPr>
      <t>23111.000606/2026-76</t>
    </r>
  </si>
  <si>
    <t>07.154.037/0001-13</t>
  </si>
  <si>
    <t>NOSSA LUZ INSTALACOES ELETRICAS LTDA</t>
  </si>
  <si>
    <t>23111.000868/2026-83</t>
  </si>
  <si>
    <t>11.842.881/0001-04</t>
  </si>
  <si>
    <t>CET SEG SERVICOS E LOCACAO DE MAO DE OBRA LTDA</t>
  </si>
  <si>
    <t>III-c- Locação, Manu de Veículos, combustível</t>
  </si>
  <si>
    <t>23111.000036/2026-43</t>
  </si>
  <si>
    <r>
      <rPr>
        <sz val="10"/>
        <color theme="1"/>
        <rFont val="Arial"/>
        <family val="2"/>
      </rPr>
      <t>23111.000058/2026-31</t>
    </r>
  </si>
  <si>
    <t>07.725.929/0001-27</t>
  </si>
  <si>
    <t>NILTON TURISMO LTDA</t>
  </si>
  <si>
    <t>23111.000023/2026-06</t>
  </si>
  <si>
    <t xml:space="preserve">LOKAL RENT A CAR LTDA - EPP
</t>
  </si>
  <si>
    <r>
      <rPr>
        <sz val="10"/>
        <color rgb="FF000000"/>
        <rFont val="Arial"/>
        <family val="2"/>
      </rPr>
      <t>23111.000337/2026-64</t>
    </r>
  </si>
  <si>
    <t>03.515.317/0001-59</t>
  </si>
  <si>
    <t>23111.000476/2026-94</t>
  </si>
  <si>
    <t>ARAÚJO E ARAÚJO EMPREENDIMENTOS LTDA.</t>
  </si>
  <si>
    <t>23111.000905/2026-54</t>
  </si>
  <si>
    <t>08.026.009/0001- 83</t>
  </si>
  <si>
    <t>23111.000913/2026-32</t>
  </si>
  <si>
    <t>12/01/1026</t>
  </si>
  <si>
    <t>III-d-Demais Prestações de Serviços</t>
  </si>
  <si>
    <t>23111.063426/2025-81</t>
  </si>
  <si>
    <t>47.282.733/0001-20</t>
  </si>
  <si>
    <t>F A DE CARVALHO LEAL EVENTOS</t>
  </si>
  <si>
    <t>23111.024587/2025-67</t>
  </si>
  <si>
    <t>07.501.328/0001-30</t>
  </si>
  <si>
    <t>FADEX# TED N. 15301/2025 - REPASSE P/CURSOS UAB</t>
  </si>
  <si>
    <t>1000A00238</t>
  </si>
  <si>
    <t>23111.057559/2025-89</t>
  </si>
  <si>
    <t xml:space="preserve">FADEX # TED 02/2025 - CUIDOTECA UFPI </t>
  </si>
  <si>
    <t>23111.000212/2026-44</t>
  </si>
  <si>
    <t>13.751.395/0001-06</t>
  </si>
  <si>
    <t>INFINYT COMERCIO SERVICOS E REPRESENTACOES LTDA</t>
  </si>
  <si>
    <t>23111.000328/2026-16</t>
  </si>
  <si>
    <t>13.245.525/0001-39</t>
  </si>
  <si>
    <t>GERAWATTS ENGENHARIA LTDA</t>
  </si>
  <si>
    <t>IV-Fornecimento de Bens (Mat Cons)</t>
  </si>
  <si>
    <t>V-Realização de obras</t>
  </si>
  <si>
    <t>VI-Fornecimento de Material Permanente</t>
  </si>
  <si>
    <t>23111.043487/2025-84</t>
  </si>
  <si>
    <t>50.445.599/0001-45</t>
  </si>
  <si>
    <t>K2M MAQUINAS LTDA</t>
  </si>
  <si>
    <t>*Data de pagamento (data de repasse do financeiro pela SPO/MEC).</t>
  </si>
  <si>
    <t>*Fonte: Pnaes; Tesouro; TED; Convênio; Emenda; Recurso Próprio</t>
  </si>
  <si>
    <t xml:space="preserve">ROMI S.A </t>
  </si>
  <si>
    <t xml:space="preserve">CONSELHO REGIONAL DE MEDICINA VETERINÁRIA DO ESTADO DO PIAUÍ DO HOSPITAL VETERINÁRIO </t>
  </si>
  <si>
    <t xml:space="preserve">EQUATORIAL PIAUI DISTRIBUIDORA DE ENERGIA S/A - CAMPUS BOM JESUS </t>
  </si>
  <si>
    <t xml:space="preserve">MARANATA PRESTADORA DE SERVIÇOS E CONSERVAÇÃO DE BENS IMÓVEIS LTDA </t>
  </si>
  <si>
    <t>1000000000    3050000117</t>
  </si>
  <si>
    <t>23111.058187/2025-11</t>
  </si>
  <si>
    <t>AUXILIO</t>
  </si>
  <si>
    <t>AUXILIO FINANCEIRO A ESTUDANTES - TED PROAP - 12168</t>
  </si>
  <si>
    <t>23111.066592/2025-56</t>
  </si>
  <si>
    <t>AUXÍLIO FUNERAL</t>
  </si>
  <si>
    <r>
      <rPr>
        <sz val="10"/>
        <color rgb="FF000000"/>
        <rFont val="Arial"/>
        <family val="2"/>
      </rPr>
      <t>23111.001698/2026-80</t>
    </r>
  </si>
  <si>
    <t>BOLSAS VINCULADAS AOS PROGRAMAS: PIBIC UFPI, PIBIC-AF UFPI E PIBITI UFPI (2025/2026) COMPETÊNCIA JANEIRO/2026.</t>
  </si>
  <si>
    <t>23111.002291/2026-74</t>
  </si>
  <si>
    <t>BOLSAS PRAEC DE TERESINA DO MÊS DE JANEIRO/2026.</t>
  </si>
  <si>
    <r>
      <rPr>
        <sz val="10"/>
        <color rgb="FF000000"/>
        <rFont val="Arial"/>
        <family val="2"/>
      </rPr>
      <t>23111.000733/2026-42</t>
    </r>
  </si>
  <si>
    <t>03.756.971/0001-54</t>
  </si>
  <si>
    <t>FP COMERCIO DE GAS LTDA</t>
  </si>
  <si>
    <t>23111.001275/2026-55</t>
  </si>
  <si>
    <t>ROMI S.A</t>
  </si>
  <si>
    <r>
      <rPr>
        <sz val="10"/>
        <color rgb="FF000000"/>
        <rFont val="Arial"/>
        <family val="2"/>
      </rPr>
      <t>23111.001324/2026-90</t>
    </r>
  </si>
  <si>
    <t>L &amp; C COMERCIO DE ALIMENTOS LTDA</t>
  </si>
  <si>
    <r>
      <rPr>
        <sz val="10"/>
        <color rgb="FF000000"/>
        <rFont val="Arial"/>
        <family val="2"/>
      </rPr>
      <t>23111.001245/2026-89</t>
    </r>
  </si>
  <si>
    <t>17.424.989/0001-63</t>
  </si>
  <si>
    <t>GLOBALTEC COMERCIO E SERVICOS ODONTO HOSPITAL</t>
  </si>
  <si>
    <t>23111.001323/2026-20</t>
  </si>
  <si>
    <t>09.019.150/0001-11</t>
  </si>
  <si>
    <t>ATD LOCACAO LTDA</t>
  </si>
  <si>
    <r>
      <rPr>
        <sz val="10"/>
        <color rgb="FF000000"/>
        <rFont val="Arial"/>
        <family val="2"/>
      </rPr>
      <t>23111.001374/2026-98</t>
    </r>
  </si>
  <si>
    <t>16.858.835/0001-17</t>
  </si>
  <si>
    <t>DECISION TEAM LTDA</t>
  </si>
  <si>
    <t>23111.001454/2026-72</t>
  </si>
  <si>
    <t>23111.000225/2026-81</t>
  </si>
  <si>
    <t>05.340.639/0001-30</t>
  </si>
  <si>
    <t>PRIME CONSULTORIA E ASSESSORIA EMPRESARIAL LTDA</t>
  </si>
  <si>
    <t>23111.001132/2026-36</t>
  </si>
  <si>
    <t xml:space="preserve">13.048.109/0001-40 </t>
  </si>
  <si>
    <t>SERVIRE AGENCIAMENTO DE MAO DE OBRA LTDA -  CONTRATO Nº 12/2025</t>
  </si>
  <si>
    <t>23111.001492/2026-16</t>
  </si>
  <si>
    <t>23111.002102/2026-36</t>
  </si>
  <si>
    <t>23111.002048/2026-39</t>
  </si>
  <si>
    <t>ROBEVALDO ALVES LIMA</t>
  </si>
  <si>
    <t>23111.002010/2026-95</t>
  </si>
  <si>
    <t>18.717.757/0001-66</t>
  </si>
  <si>
    <t>SANTANA DISTRIBUIDORA LTDA</t>
  </si>
  <si>
    <t>23111.002055/2026-44</t>
  </si>
  <si>
    <t>23111.000442/2026-42</t>
  </si>
  <si>
    <t>ATD LOCAÇÃO LTDA -  Contrato 14/2025</t>
  </si>
  <si>
    <t>23111.000671/2026-67</t>
  </si>
  <si>
    <t>FP COMERCIO DE GAS EIRELI</t>
  </si>
  <si>
    <t>23111.000669/2026-24</t>
  </si>
  <si>
    <t>24.471.473/0001-35</t>
  </si>
  <si>
    <t>W &amp; G ALIMENTOS LTDA</t>
  </si>
  <si>
    <t>23111.000786/2026-66</t>
  </si>
  <si>
    <t>23111.001602/2026-53</t>
  </si>
  <si>
    <t>14.882.936/0001-06</t>
  </si>
  <si>
    <t>CONSELHO DE ARQUITETURA E URBANISMO DO ESTADO</t>
  </si>
  <si>
    <t>23111.001288/2026-92</t>
  </si>
  <si>
    <t>23111.000801/2026-49</t>
  </si>
  <si>
    <t>23111.000933/2026-74</t>
  </si>
  <si>
    <t>23111.000677/2026-02</t>
  </si>
  <si>
    <r>
      <rPr>
        <sz val="10"/>
        <color rgb="FF000000"/>
        <rFont val="Arial"/>
        <family val="2"/>
      </rPr>
      <t>23111.000789/2026-82</t>
    </r>
  </si>
  <si>
    <t>10.013.974/0001-63</t>
  </si>
  <si>
    <t>SERVFAZ SERVICOS DE MAO DE OBRA LTDA</t>
  </si>
  <si>
    <t>23111.001065/2026-02</t>
  </si>
  <si>
    <t>TICKET SOLUCOES HDFGT S.A</t>
  </si>
  <si>
    <t>23111.001054/2026-08</t>
  </si>
  <si>
    <t>INFINYT COMERCIO SERVICOS E REPRESENTACOES</t>
  </si>
  <si>
    <t>23111.001325/2026-63</t>
  </si>
  <si>
    <t xml:space="preserve"> 09.019.150/0001-11</t>
  </si>
  <si>
    <t>23111.001064/2026-29</t>
  </si>
  <si>
    <t>23111.001800/2026-42</t>
  </si>
  <si>
    <t>INSTITUTO NACIONAL DA PROPRIEDADE INDUSTRIAL</t>
  </si>
  <si>
    <t>23111.001734/2026-78</t>
  </si>
  <si>
    <t>41.856.952/0001-99</t>
  </si>
  <si>
    <t>RAINHA DO GAS EIRELI</t>
  </si>
  <si>
    <t>23111.002037/2026-45</t>
  </si>
  <si>
    <t>23111.002015/2026-57</t>
  </si>
  <si>
    <r>
      <rPr>
        <sz val="10"/>
        <color theme="1"/>
        <rFont val="Arial"/>
        <family val="2"/>
      </rPr>
      <t>23111.002007/2026-79</t>
    </r>
  </si>
  <si>
    <t>23111.002004/2026-63</t>
  </si>
  <si>
    <r>
      <rPr>
        <sz val="10"/>
        <color rgb="FF000000"/>
        <rFont val="Arial"/>
        <family val="2"/>
      </rPr>
      <t>23111.002116/2026-46</t>
    </r>
  </si>
  <si>
    <r>
      <rPr>
        <sz val="10"/>
        <color theme="1"/>
        <rFont val="Arial"/>
        <family val="2"/>
      </rPr>
      <t>23111.002263/2026-54</t>
    </r>
  </si>
  <si>
    <t>23111.000545/2026-74</t>
  </si>
  <si>
    <t>27.157.474/0001-06</t>
  </si>
  <si>
    <t>23111.001624/2026-41</t>
  </si>
  <si>
    <t>23111.001130/2026-90</t>
  </si>
  <si>
    <t>23111.001142/2026-57</t>
  </si>
  <si>
    <t>06.234.467/0001-82</t>
  </si>
  <si>
    <t>23111.000815/2026-59</t>
  </si>
  <si>
    <t>23111.000573/2026-94</t>
  </si>
  <si>
    <t>23111.001307/2026-64</t>
  </si>
  <si>
    <t>08.644.690/0001-23</t>
  </si>
  <si>
    <t>CET-SEG SEGURANCA ARMADA LTDA</t>
  </si>
  <si>
    <r>
      <t xml:space="preserve">FUTURA SERVICOS PROFISSIONAIS ADMINISTRATIVOS LTDA  </t>
    </r>
    <r>
      <rPr>
        <sz val="10"/>
        <color rgb="FFFF0000"/>
        <rFont val="Arial"/>
        <family val="2"/>
      </rPr>
      <t xml:space="preserve"> </t>
    </r>
  </si>
  <si>
    <t xml:space="preserve">ATD LOCAÇÃO  LTDA- RU BOM JESUS </t>
  </si>
  <si>
    <t xml:space="preserve">ATITUDE LOCAÇÃO LTDA   </t>
  </si>
  <si>
    <t xml:space="preserve">ÁGUAS DE TERESINA SANEAMENTO SPE S/A.  </t>
  </si>
  <si>
    <t xml:space="preserve">EQUATORIAL PIAUÍ DISTRIBUIDORA DE ENERGIA S/A./FLORIANO </t>
  </si>
  <si>
    <t xml:space="preserve">EQUATORIAL PIAUÍ DISTRIBUIDORA DE ENERGIA S/A./PICOS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</si>
</sst>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[$R$ -416]#,##0.00"/>
    <numFmt numFmtId="165" formatCode="&quot;R$&quot;#,##0.00"/>
    <numFmt numFmtId="166" formatCode="d/m/yyyy"/>
  </numFmts>
  <fonts count="25">
    <font>
      <sz val="10"/>
      <color rgb="FF000000"/>
      <name val="Arial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CIDFont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rgb="FF1155CC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2"/>
      <color rgb="FF22222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sz val="11"/>
      <color rgb="FFFF0000"/>
      <name val="Arial Black"/>
      <family val="2"/>
    </font>
    <font>
      <sz val="9"/>
      <color theme="1"/>
      <name val="Arial"/>
      <family val="2"/>
    </font>
    <font>
      <sz val="10"/>
      <color rgb="FF363636"/>
      <name val="Arial"/>
      <family val="2"/>
    </font>
    <font>
      <sz val="10"/>
      <color rgb="FF333333"/>
      <name val="Arial"/>
      <family val="2"/>
    </font>
    <font>
      <sz val="10"/>
      <color rgb="FF363636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BC2E6"/>
        <bgColor rgb="FF9BC2E6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AEAEB"/>
        <bgColor rgb="FFEAEAEB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rgb="FFF9FBFD"/>
        <bgColor rgb="FFF9FBF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14" fillId="3" borderId="5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11" fillId="2" borderId="5" xfId="0" applyFont="1" applyFill="1" applyBorder="1" applyAlignment="1">
      <alignment horizontal="left"/>
    </xf>
    <xf numFmtId="0" fontId="5" fillId="2" borderId="5" xfId="0" applyFont="1" applyFill="1" applyBorder="1"/>
    <xf numFmtId="14" fontId="17" fillId="2" borderId="5" xfId="0" applyNumberFormat="1" applyFont="1" applyFill="1" applyBorder="1" applyAlignment="1">
      <alignment horizontal="center" wrapText="1"/>
    </xf>
    <xf numFmtId="164" fontId="11" fillId="2" borderId="5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center" wrapText="1"/>
    </xf>
    <xf numFmtId="3" fontId="18" fillId="2" borderId="11" xfId="0" applyNumberFormat="1" applyFont="1" applyFill="1" applyBorder="1" applyAlignment="1">
      <alignment horizontal="right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5" fillId="5" borderId="5" xfId="0" applyNumberFormat="1" applyFont="1" applyFill="1" applyBorder="1"/>
    <xf numFmtId="14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/>
    <xf numFmtId="0" fontId="11" fillId="2" borderId="5" xfId="0" applyFont="1" applyFill="1" applyBorder="1" applyAlignment="1">
      <alignment horizontal="left"/>
    </xf>
    <xf numFmtId="14" fontId="11" fillId="2" borderId="5" xfId="0" applyNumberFormat="1" applyFont="1" applyFill="1" applyBorder="1" applyAlignment="1">
      <alignment horizontal="center"/>
    </xf>
    <xf numFmtId="14" fontId="11" fillId="2" borderId="5" xfId="0" applyNumberFormat="1" applyFont="1" applyFill="1" applyBorder="1"/>
    <xf numFmtId="0" fontId="16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14" fontId="5" fillId="2" borderId="5" xfId="0" applyNumberFormat="1" applyFont="1" applyFill="1" applyBorder="1" applyAlignment="1">
      <alignment horizontal="center"/>
    </xf>
    <xf numFmtId="14" fontId="11" fillId="2" borderId="0" xfId="0" applyNumberFormat="1" applyFont="1" applyFill="1"/>
    <xf numFmtId="0" fontId="5" fillId="0" borderId="5" xfId="0" applyFont="1" applyBorder="1"/>
    <xf numFmtId="14" fontId="5" fillId="0" borderId="5" xfId="0" applyNumberFormat="1" applyFont="1" applyBorder="1"/>
    <xf numFmtId="164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14" fontId="5" fillId="0" borderId="0" xfId="0" applyNumberFormat="1" applyFont="1"/>
    <xf numFmtId="0" fontId="11" fillId="0" borderId="5" xfId="0" applyFont="1" applyBorder="1" applyAlignment="1">
      <alignment horizontal="left"/>
    </xf>
    <xf numFmtId="0" fontId="17" fillId="2" borderId="5" xfId="0" applyFont="1" applyFill="1" applyBorder="1" applyAlignment="1">
      <alignment horizontal="left" wrapText="1"/>
    </xf>
    <xf numFmtId="164" fontId="17" fillId="2" borderId="5" xfId="0" applyNumberFormat="1" applyFont="1" applyFill="1" applyBorder="1" applyAlignment="1">
      <alignment horizontal="right" wrapText="1"/>
    </xf>
    <xf numFmtId="14" fontId="17" fillId="2" borderId="5" xfId="0" applyNumberFormat="1" applyFont="1" applyFill="1" applyBorder="1" applyAlignment="1">
      <alignment horizontal="center" wrapText="1"/>
    </xf>
    <xf numFmtId="3" fontId="18" fillId="2" borderId="11" xfId="0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left" wrapText="1"/>
    </xf>
    <xf numFmtId="14" fontId="17" fillId="0" borderId="5" xfId="0" applyNumberFormat="1" applyFont="1" applyBorder="1" applyAlignment="1">
      <alignment horizontal="center" wrapText="1"/>
    </xf>
    <xf numFmtId="14" fontId="17" fillId="0" borderId="5" xfId="0" applyNumberFormat="1" applyFont="1" applyBorder="1" applyAlignment="1">
      <alignment horizontal="center" wrapText="1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11" fillId="2" borderId="5" xfId="0" applyFont="1" applyFill="1" applyBorder="1"/>
    <xf numFmtId="0" fontId="11" fillId="0" borderId="5" xfId="0" applyFont="1" applyBorder="1"/>
    <xf numFmtId="164" fontId="11" fillId="0" borderId="5" xfId="0" applyNumberFormat="1" applyFont="1" applyBorder="1" applyAlignment="1">
      <alignment horizontal="right" vertical="center"/>
    </xf>
    <xf numFmtId="14" fontId="16" fillId="2" borderId="5" xfId="0" applyNumberFormat="1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20" fillId="2" borderId="5" xfId="0" applyFont="1" applyFill="1" applyBorder="1"/>
    <xf numFmtId="164" fontId="17" fillId="2" borderId="5" xfId="0" applyNumberFormat="1" applyFont="1" applyFill="1" applyBorder="1" applyAlignment="1">
      <alignment horizontal="center" wrapText="1"/>
    </xf>
    <xf numFmtId="0" fontId="21" fillId="0" borderId="5" xfId="0" applyFont="1" applyBorder="1" applyAlignment="1">
      <alignment horizontal="center"/>
    </xf>
    <xf numFmtId="14" fontId="5" fillId="0" borderId="5" xfId="0" applyNumberFormat="1" applyFont="1" applyBorder="1"/>
    <xf numFmtId="164" fontId="21" fillId="2" borderId="5" xfId="0" applyNumberFormat="1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23" fillId="7" borderId="1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center"/>
    </xf>
    <xf numFmtId="0" fontId="11" fillId="8" borderId="5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5" xfId="0" applyFont="1" applyFill="1" applyBorder="1"/>
    <xf numFmtId="14" fontId="17" fillId="8" borderId="5" xfId="0" applyNumberFormat="1" applyFont="1" applyFill="1" applyBorder="1" applyAlignment="1">
      <alignment horizontal="center" wrapText="1"/>
    </xf>
    <xf numFmtId="164" fontId="11" fillId="8" borderId="5" xfId="0" applyNumberFormat="1" applyFont="1" applyFill="1" applyBorder="1" applyAlignment="1">
      <alignment horizontal="right" wrapText="1"/>
    </xf>
    <xf numFmtId="14" fontId="11" fillId="8" borderId="5" xfId="0" applyNumberFormat="1" applyFont="1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/>
    </xf>
    <xf numFmtId="3" fontId="18" fillId="8" borderId="11" xfId="0" applyNumberFormat="1" applyFont="1" applyFill="1" applyBorder="1" applyAlignment="1">
      <alignment horizontal="right"/>
    </xf>
    <xf numFmtId="0" fontId="11" fillId="9" borderId="5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14" fontId="17" fillId="9" borderId="5" xfId="0" applyNumberFormat="1" applyFont="1" applyFill="1" applyBorder="1" applyAlignment="1">
      <alignment horizontal="center" wrapText="1"/>
    </xf>
    <xf numFmtId="164" fontId="11" fillId="9" borderId="5" xfId="0" applyNumberFormat="1" applyFont="1" applyFill="1" applyBorder="1" applyAlignment="1">
      <alignment horizontal="right" wrapText="1"/>
    </xf>
    <xf numFmtId="14" fontId="11" fillId="9" borderId="5" xfId="0" applyNumberFormat="1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 wrapText="1"/>
    </xf>
    <xf numFmtId="3" fontId="18" fillId="9" borderId="11" xfId="0" applyNumberFormat="1" applyFont="1" applyFill="1" applyBorder="1" applyAlignment="1">
      <alignment horizontal="right"/>
    </xf>
    <xf numFmtId="164" fontId="11" fillId="9" borderId="1" xfId="0" applyNumberFormat="1" applyFont="1" applyFill="1" applyBorder="1" applyAlignment="1">
      <alignment horizontal="right" wrapText="1"/>
    </xf>
    <xf numFmtId="0" fontId="17" fillId="9" borderId="5" xfId="0" applyFont="1" applyFill="1" applyBorder="1" applyAlignment="1">
      <alignment horizontal="left" wrapText="1"/>
    </xf>
    <xf numFmtId="0" fontId="19" fillId="9" borderId="5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left" wrapText="1"/>
    </xf>
    <xf numFmtId="0" fontId="20" fillId="9" borderId="5" xfId="0" applyFont="1" applyFill="1" applyBorder="1" applyAlignment="1">
      <alignment horizontal="left"/>
    </xf>
    <xf numFmtId="14" fontId="20" fillId="9" borderId="5" xfId="0" applyNumberFormat="1" applyFont="1" applyFill="1" applyBorder="1" applyAlignment="1">
      <alignment horizontal="center"/>
    </xf>
    <xf numFmtId="14" fontId="11" fillId="9" borderId="5" xfId="0" applyNumberFormat="1" applyFont="1" applyFill="1" applyBorder="1"/>
    <xf numFmtId="164" fontId="21" fillId="9" borderId="5" xfId="0" applyNumberFormat="1" applyFont="1" applyFill="1" applyBorder="1"/>
    <xf numFmtId="0" fontId="11" fillId="10" borderId="5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22" fillId="10" borderId="0" xfId="0" applyFont="1" applyFill="1" applyAlignment="1"/>
    <xf numFmtId="14" fontId="5" fillId="10" borderId="5" xfId="0" applyNumberFormat="1" applyFont="1" applyFill="1" applyBorder="1" applyAlignment="1">
      <alignment horizontal="center"/>
    </xf>
    <xf numFmtId="14" fontId="5" fillId="10" borderId="5" xfId="0" applyNumberFormat="1" applyFont="1" applyFill="1" applyBorder="1"/>
    <xf numFmtId="164" fontId="5" fillId="10" borderId="5" xfId="0" applyNumberFormat="1" applyFont="1" applyFill="1" applyBorder="1"/>
    <xf numFmtId="0" fontId="5" fillId="10" borderId="5" xfId="0" applyFont="1" applyFill="1" applyBorder="1"/>
    <xf numFmtId="3" fontId="18" fillId="10" borderId="11" xfId="0" applyNumberFormat="1" applyFont="1" applyFill="1" applyBorder="1" applyAlignment="1">
      <alignment horizontal="right"/>
    </xf>
    <xf numFmtId="14" fontId="11" fillId="9" borderId="5" xfId="0" applyNumberFormat="1" applyFont="1" applyFill="1" applyBorder="1" applyAlignment="1">
      <alignment horizontal="center"/>
    </xf>
    <xf numFmtId="164" fontId="5" fillId="9" borderId="5" xfId="0" applyNumberFormat="1" applyFont="1" applyFill="1" applyBorder="1"/>
    <xf numFmtId="0" fontId="17" fillId="9" borderId="5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left"/>
    </xf>
    <xf numFmtId="14" fontId="5" fillId="8" borderId="5" xfId="0" applyNumberFormat="1" applyFont="1" applyFill="1" applyBorder="1"/>
    <xf numFmtId="164" fontId="5" fillId="8" borderId="5" xfId="0" applyNumberFormat="1" applyFont="1" applyFill="1" applyBorder="1"/>
    <xf numFmtId="0" fontId="19" fillId="9" borderId="5" xfId="0" applyFont="1" applyFill="1" applyBorder="1" applyAlignment="1">
      <alignment wrapText="1"/>
    </xf>
    <xf numFmtId="14" fontId="5" fillId="9" borderId="5" xfId="0" applyNumberFormat="1" applyFont="1" applyFill="1" applyBorder="1" applyAlignment="1">
      <alignment horizontal="center"/>
    </xf>
    <xf numFmtId="164" fontId="11" fillId="9" borderId="5" xfId="0" applyNumberFormat="1" applyFont="1" applyFill="1" applyBorder="1" applyAlignment="1">
      <alignment horizontal="right" vertical="center"/>
    </xf>
    <xf numFmtId="0" fontId="11" fillId="9" borderId="5" xfId="0" applyFont="1" applyFill="1" applyBorder="1" applyAlignment="1">
      <alignment horizontal="center"/>
    </xf>
    <xf numFmtId="0" fontId="11" fillId="9" borderId="5" xfId="0" applyFont="1" applyFill="1" applyBorder="1"/>
    <xf numFmtId="0" fontId="11" fillId="9" borderId="5" xfId="0" applyFont="1" applyFill="1" applyBorder="1" applyAlignment="1"/>
    <xf numFmtId="0" fontId="13" fillId="9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/>
    <xf numFmtId="164" fontId="11" fillId="2" borderId="12" xfId="0" applyNumberFormat="1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5" fillId="2" borderId="12" xfId="0" applyFont="1" applyFill="1" applyBorder="1"/>
    <xf numFmtId="14" fontId="11" fillId="0" borderId="5" xfId="0" applyNumberFormat="1" applyFont="1" applyBorder="1" applyAlignment="1">
      <alignment horizontal="right" wrapText="1"/>
    </xf>
    <xf numFmtId="8" fontId="17" fillId="2" borderId="5" xfId="0" applyNumberFormat="1" applyFont="1" applyFill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166" fontId="16" fillId="2" borderId="5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164" fontId="11" fillId="2" borderId="5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164" fontId="13" fillId="8" borderId="5" xfId="0" applyNumberFormat="1" applyFont="1" applyFill="1" applyBorder="1" applyAlignment="1">
      <alignment horizontal="right" wrapText="1"/>
    </xf>
    <xf numFmtId="0" fontId="11" fillId="12" borderId="5" xfId="0" applyFont="1" applyFill="1" applyBorder="1"/>
    <xf numFmtId="0" fontId="5" fillId="12" borderId="5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left" wrapText="1"/>
    </xf>
    <xf numFmtId="14" fontId="17" fillId="12" borderId="5" xfId="0" applyNumberFormat="1" applyFont="1" applyFill="1" applyBorder="1" applyAlignment="1">
      <alignment horizontal="center" wrapText="1"/>
    </xf>
    <xf numFmtId="164" fontId="17" fillId="12" borderId="5" xfId="0" applyNumberFormat="1" applyFont="1" applyFill="1" applyBorder="1" applyAlignment="1">
      <alignment horizontal="right" wrapText="1"/>
    </xf>
    <xf numFmtId="3" fontId="18" fillId="12" borderId="11" xfId="0" applyNumberFormat="1" applyFont="1" applyFill="1" applyBorder="1" applyAlignment="1">
      <alignment horizontal="right"/>
    </xf>
    <xf numFmtId="0" fontId="5" fillId="12" borderId="5" xfId="0" applyFont="1" applyFill="1" applyBorder="1"/>
    <xf numFmtId="0" fontId="11" fillId="0" borderId="5" xfId="0" applyFont="1" applyBorder="1" applyAlignment="1">
      <alignment vertical="center" wrapText="1"/>
    </xf>
    <xf numFmtId="0" fontId="11" fillId="13" borderId="5" xfId="0" applyFont="1" applyFill="1" applyBorder="1"/>
    <xf numFmtId="0" fontId="5" fillId="13" borderId="5" xfId="0" applyFont="1" applyFill="1" applyBorder="1" applyAlignment="1">
      <alignment horizontal="center"/>
    </xf>
    <xf numFmtId="0" fontId="5" fillId="13" borderId="5" xfId="0" applyFont="1" applyFill="1" applyBorder="1"/>
    <xf numFmtId="14" fontId="5" fillId="13" borderId="5" xfId="0" applyNumberFormat="1" applyFont="1" applyFill="1" applyBorder="1" applyAlignment="1">
      <alignment horizontal="center"/>
    </xf>
    <xf numFmtId="164" fontId="5" fillId="13" borderId="5" xfId="0" applyNumberFormat="1" applyFont="1" applyFill="1" applyBorder="1"/>
    <xf numFmtId="3" fontId="18" fillId="13" borderId="11" xfId="0" applyNumberFormat="1" applyFont="1" applyFill="1" applyBorder="1" applyAlignment="1">
      <alignment horizontal="right"/>
    </xf>
    <xf numFmtId="0" fontId="11" fillId="13" borderId="5" xfId="0" applyFont="1" applyFill="1" applyBorder="1" applyAlignment="1">
      <alignment horizontal="center"/>
    </xf>
    <xf numFmtId="0" fontId="20" fillId="13" borderId="0" xfId="0" applyFont="1" applyFill="1"/>
    <xf numFmtId="0" fontId="5" fillId="13" borderId="5" xfId="0" applyFont="1" applyFill="1" applyBorder="1" applyAlignment="1">
      <alignment horizontal="center" wrapText="1"/>
    </xf>
    <xf numFmtId="0" fontId="11" fillId="14" borderId="5" xfId="0" applyFont="1" applyFill="1" applyBorder="1"/>
    <xf numFmtId="0" fontId="5" fillId="14" borderId="5" xfId="0" applyFont="1" applyFill="1" applyBorder="1"/>
    <xf numFmtId="14" fontId="5" fillId="14" borderId="5" xfId="0" applyNumberFormat="1" applyFont="1" applyFill="1" applyBorder="1" applyAlignment="1">
      <alignment horizontal="center"/>
    </xf>
    <xf numFmtId="164" fontId="5" fillId="14" borderId="5" xfId="0" applyNumberFormat="1" applyFont="1" applyFill="1" applyBorder="1"/>
    <xf numFmtId="0" fontId="5" fillId="14" borderId="5" xfId="0" applyFont="1" applyFill="1" applyBorder="1" applyAlignment="1">
      <alignment horizontal="center"/>
    </xf>
    <xf numFmtId="164" fontId="11" fillId="13" borderId="5" xfId="0" applyNumberFormat="1" applyFont="1" applyFill="1" applyBorder="1" applyAlignment="1">
      <alignment horizontal="right"/>
    </xf>
    <xf numFmtId="0" fontId="5" fillId="11" borderId="12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wrapText="1"/>
    </xf>
    <xf numFmtId="0" fontId="13" fillId="0" borderId="7" xfId="0" applyFont="1" applyBorder="1"/>
    <xf numFmtId="0" fontId="13" fillId="0" borderId="8" xfId="0" applyFont="1" applyBorder="1"/>
    <xf numFmtId="0" fontId="16" fillId="5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6" fillId="5" borderId="9" xfId="0" applyFont="1" applyFill="1" applyBorder="1" applyAlignment="1">
      <alignment horizontal="center" wrapText="1"/>
    </xf>
    <xf numFmtId="0" fontId="13" fillId="0" borderId="13" xfId="0" applyFont="1" applyBorder="1"/>
    <xf numFmtId="0" fontId="13" fillId="0" borderId="10" xfId="0" applyFont="1" applyBorder="1"/>
    <xf numFmtId="0" fontId="16" fillId="5" borderId="14" xfId="0" applyFont="1" applyFill="1" applyBorder="1" applyAlignment="1">
      <alignment horizontal="center" wrapText="1"/>
    </xf>
    <xf numFmtId="0" fontId="13" fillId="0" borderId="15" xfId="0" applyFont="1" applyBorder="1"/>
    <xf numFmtId="0" fontId="13" fillId="0" borderId="16" xfId="0" applyFont="1" applyBorder="1"/>
    <xf numFmtId="0" fontId="0" fillId="0" borderId="0" xfId="0"/>
    <xf numFmtId="0" fontId="12" fillId="2" borderId="12" xfId="0" applyFont="1" applyFill="1" applyBorder="1" applyAlignment="1">
      <alignment horizontal="center"/>
    </xf>
    <xf numFmtId="0" fontId="13" fillId="0" borderId="12" xfId="0" applyFont="1" applyBorder="1"/>
    <xf numFmtId="0" fontId="16" fillId="6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3962400</xdr:colOff>
      <xdr:row>0</xdr:row>
      <xdr:rowOff>38100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0850" y="38100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3590925</xdr:colOff>
      <xdr:row>0</xdr:row>
      <xdr:rowOff>66675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15376-1669-41F1-9846-45FC1B9B8B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10325" y="66675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  <pageSetUpPr fitToPage="1"/>
  </sheetPr>
  <dimension ref="A1:X992"/>
  <sheetViews>
    <sheetView tabSelected="1" workbookViewId="0">
      <selection activeCell="I112" sqref="I112"/>
    </sheetView>
  </sheetViews>
  <sheetFormatPr defaultColWidth="12.5703125" defaultRowHeight="15" customHeight="1"/>
  <cols>
    <col min="1" max="1" width="21.140625" customWidth="1"/>
    <col min="2" max="2" width="21.42578125" customWidth="1"/>
    <col min="3" max="3" width="91.28515625" customWidth="1"/>
    <col min="4" max="4" width="13" customWidth="1"/>
    <col min="5" max="5" width="13.7109375" customWidth="1"/>
    <col min="6" max="6" width="14.85546875" customWidth="1"/>
    <col min="7" max="7" width="12.7109375" customWidth="1"/>
    <col min="8" max="9" width="15" customWidth="1"/>
  </cols>
  <sheetData>
    <row r="1" spans="1:22" ht="14.25">
      <c r="A1" s="1"/>
      <c r="B1" s="2"/>
      <c r="C1" s="2"/>
      <c r="D1" s="2"/>
      <c r="E1" s="2"/>
      <c r="F1" s="3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2.75">
      <c r="A2" s="5"/>
      <c r="B2" s="2"/>
      <c r="C2" s="2"/>
      <c r="D2" s="2"/>
      <c r="E2" s="2"/>
      <c r="F2" s="3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2.75">
      <c r="A3" s="6"/>
      <c r="B3" s="2"/>
      <c r="C3" s="2"/>
      <c r="D3" s="2"/>
      <c r="E3" s="2"/>
      <c r="F3" s="3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>
      <c r="A4" s="6"/>
      <c r="B4" s="2"/>
      <c r="C4" s="2"/>
      <c r="D4" s="2"/>
      <c r="E4" s="2"/>
      <c r="F4" s="3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2.75">
      <c r="A5" s="7"/>
      <c r="B5" s="8"/>
      <c r="D5" s="2"/>
      <c r="E5" s="2"/>
      <c r="F5" s="3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2.75">
      <c r="A6" s="7"/>
      <c r="B6" s="84"/>
      <c r="D6" s="2"/>
      <c r="E6" s="2"/>
      <c r="F6" s="86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>
      <c r="A7" s="179" t="s">
        <v>0</v>
      </c>
      <c r="B7" s="180"/>
      <c r="C7" s="180"/>
      <c r="D7" s="180"/>
      <c r="E7" s="180"/>
      <c r="F7" s="180"/>
      <c r="G7" s="180"/>
      <c r="H7" s="180"/>
      <c r="I7" s="180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>
      <c r="A8" s="179" t="s">
        <v>1</v>
      </c>
      <c r="B8" s="180"/>
      <c r="C8" s="180"/>
      <c r="D8" s="180"/>
      <c r="E8" s="180"/>
      <c r="F8" s="180"/>
      <c r="G8" s="180"/>
      <c r="H8" s="180"/>
      <c r="I8" s="18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>
      <c r="A9" s="181" t="s">
        <v>2</v>
      </c>
      <c r="B9" s="180"/>
      <c r="C9" s="180"/>
      <c r="D9" s="180"/>
      <c r="E9" s="180"/>
      <c r="F9" s="180"/>
      <c r="G9" s="180"/>
      <c r="H9" s="180"/>
      <c r="I9" s="18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2.75">
      <c r="A10" s="9"/>
      <c r="B10" s="10"/>
      <c r="C10" s="10"/>
      <c r="D10" s="10"/>
      <c r="E10" s="10"/>
      <c r="F10" s="10"/>
      <c r="G10" s="10"/>
      <c r="H10" s="10"/>
      <c r="I10" s="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2.75"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2.75">
      <c r="A12" s="11"/>
      <c r="B12" s="12"/>
      <c r="C12" s="12"/>
      <c r="D12" s="13"/>
      <c r="E12" s="13"/>
      <c r="F12" s="14"/>
      <c r="G12" s="12"/>
      <c r="H12" s="13"/>
      <c r="I12" s="1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>
      <c r="A13" s="182" t="s">
        <v>3</v>
      </c>
      <c r="B13" s="183"/>
      <c r="C13" s="183"/>
      <c r="D13" s="183"/>
      <c r="E13" s="183"/>
      <c r="F13" s="183"/>
      <c r="G13" s="183"/>
      <c r="H13" s="183"/>
      <c r="I13" s="18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>
      <c r="A14" s="7"/>
      <c r="B14" s="12"/>
      <c r="C14" s="12"/>
      <c r="D14" s="13"/>
      <c r="E14" s="13"/>
      <c r="F14" s="14"/>
      <c r="G14" s="12"/>
      <c r="H14" s="13"/>
      <c r="I14" s="1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>
      <c r="A16" s="175" t="s">
        <v>13</v>
      </c>
      <c r="B16" s="176"/>
      <c r="C16" s="176"/>
      <c r="D16" s="176"/>
      <c r="E16" s="176"/>
      <c r="F16" s="176"/>
      <c r="G16" s="176"/>
      <c r="H16" s="177"/>
      <c r="I16" s="21">
        <f>SUM(F17:F41)</f>
        <v>189645.86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4" ht="18.75">
      <c r="A17" s="87" t="s">
        <v>14</v>
      </c>
      <c r="B17" s="88" t="s">
        <v>15</v>
      </c>
      <c r="C17" s="89" t="s">
        <v>16</v>
      </c>
      <c r="D17" s="90">
        <v>45967</v>
      </c>
      <c r="E17" s="90">
        <v>46007</v>
      </c>
      <c r="F17" s="91">
        <v>22700</v>
      </c>
      <c r="G17" s="92">
        <v>46034</v>
      </c>
      <c r="H17" s="93" t="s">
        <v>17</v>
      </c>
      <c r="I17" s="9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X17" s="22"/>
    </row>
    <row r="18" spans="1:24" ht="18.75">
      <c r="A18" s="95" t="s">
        <v>18</v>
      </c>
      <c r="B18" s="96" t="s">
        <v>15</v>
      </c>
      <c r="C18" s="97" t="s">
        <v>19</v>
      </c>
      <c r="D18" s="98">
        <v>45971</v>
      </c>
      <c r="E18" s="98">
        <v>46007</v>
      </c>
      <c r="F18" s="99">
        <v>15000</v>
      </c>
      <c r="G18" s="92">
        <v>46034</v>
      </c>
      <c r="H18" s="101" t="s">
        <v>17</v>
      </c>
      <c r="I18" s="10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X18" s="22"/>
    </row>
    <row r="19" spans="1:24" ht="18.75">
      <c r="A19" s="95" t="s">
        <v>20</v>
      </c>
      <c r="B19" s="97" t="s">
        <v>21</v>
      </c>
      <c r="C19" s="97" t="s">
        <v>22</v>
      </c>
      <c r="D19" s="98">
        <v>45973</v>
      </c>
      <c r="E19" s="98">
        <v>46008</v>
      </c>
      <c r="F19" s="99">
        <v>1500</v>
      </c>
      <c r="G19" s="92">
        <v>46034</v>
      </c>
      <c r="H19" s="101" t="s">
        <v>17</v>
      </c>
      <c r="I19" s="10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X19" s="22"/>
    </row>
    <row r="20" spans="1:24" ht="18.75">
      <c r="A20" s="95" t="s">
        <v>23</v>
      </c>
      <c r="B20" s="97" t="s">
        <v>21</v>
      </c>
      <c r="C20" s="97" t="s">
        <v>24</v>
      </c>
      <c r="D20" s="98">
        <v>45973</v>
      </c>
      <c r="E20" s="98">
        <v>46008</v>
      </c>
      <c r="F20" s="99">
        <v>27499.9</v>
      </c>
      <c r="G20" s="92">
        <v>46034</v>
      </c>
      <c r="H20" s="101" t="s">
        <v>17</v>
      </c>
      <c r="I20" s="10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X20" s="22"/>
    </row>
    <row r="21" spans="1:24" ht="18.75">
      <c r="A21" s="95" t="s">
        <v>25</v>
      </c>
      <c r="B21" s="96" t="s">
        <v>15</v>
      </c>
      <c r="C21" s="97" t="s">
        <v>26</v>
      </c>
      <c r="D21" s="98">
        <v>45980</v>
      </c>
      <c r="E21" s="98">
        <v>46007</v>
      </c>
      <c r="F21" s="103">
        <v>500</v>
      </c>
      <c r="G21" s="92">
        <v>46034</v>
      </c>
      <c r="H21" s="101" t="s">
        <v>17</v>
      </c>
      <c r="I21" s="10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X21" s="22"/>
    </row>
    <row r="22" spans="1:24" ht="18.75">
      <c r="A22" s="95" t="s">
        <v>27</v>
      </c>
      <c r="B22" s="96" t="s">
        <v>15</v>
      </c>
      <c r="C22" s="97" t="s">
        <v>28</v>
      </c>
      <c r="D22" s="98">
        <v>45981</v>
      </c>
      <c r="E22" s="98">
        <v>46009</v>
      </c>
      <c r="F22" s="99">
        <v>935</v>
      </c>
      <c r="G22" s="92">
        <v>46034</v>
      </c>
      <c r="H22" s="101" t="s">
        <v>17</v>
      </c>
      <c r="I22" s="10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X22" s="22"/>
    </row>
    <row r="23" spans="1:24" ht="18.75">
      <c r="A23" s="95" t="s">
        <v>29</v>
      </c>
      <c r="B23" s="96" t="s">
        <v>15</v>
      </c>
      <c r="C23" s="97" t="s">
        <v>26</v>
      </c>
      <c r="D23" s="98">
        <v>45981</v>
      </c>
      <c r="E23" s="98">
        <v>46009</v>
      </c>
      <c r="F23" s="99">
        <v>935</v>
      </c>
      <c r="G23" s="92">
        <v>46034</v>
      </c>
      <c r="H23" s="101" t="s">
        <v>17</v>
      </c>
      <c r="I23" s="10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X23" s="22"/>
    </row>
    <row r="24" spans="1:24" ht="18.75">
      <c r="A24" s="95" t="s">
        <v>30</v>
      </c>
      <c r="B24" s="96" t="s">
        <v>15</v>
      </c>
      <c r="C24" s="97" t="s">
        <v>31</v>
      </c>
      <c r="D24" s="98">
        <v>45981</v>
      </c>
      <c r="E24" s="98">
        <v>46009</v>
      </c>
      <c r="F24" s="99">
        <v>935</v>
      </c>
      <c r="G24" s="92">
        <v>46034</v>
      </c>
      <c r="H24" s="101" t="s">
        <v>17</v>
      </c>
      <c r="I24" s="10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X24" s="22"/>
    </row>
    <row r="25" spans="1:24" ht="18.75">
      <c r="A25" s="95" t="s">
        <v>32</v>
      </c>
      <c r="B25" s="96" t="s">
        <v>15</v>
      </c>
      <c r="C25" s="97" t="s">
        <v>33</v>
      </c>
      <c r="D25" s="98">
        <v>45981</v>
      </c>
      <c r="E25" s="98">
        <v>46009</v>
      </c>
      <c r="F25" s="99">
        <v>595</v>
      </c>
      <c r="G25" s="92">
        <v>46034</v>
      </c>
      <c r="H25" s="101" t="s">
        <v>17</v>
      </c>
      <c r="I25" s="10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X25" s="22"/>
    </row>
    <row r="26" spans="1:24" ht="18.75">
      <c r="A26" s="95" t="s">
        <v>34</v>
      </c>
      <c r="B26" s="97" t="s">
        <v>21</v>
      </c>
      <c r="C26" s="97" t="s">
        <v>35</v>
      </c>
      <c r="D26" s="98">
        <v>45982</v>
      </c>
      <c r="E26" s="98">
        <v>46006</v>
      </c>
      <c r="F26" s="99">
        <v>3000</v>
      </c>
      <c r="G26" s="92">
        <v>46034</v>
      </c>
      <c r="H26" s="101" t="s">
        <v>17</v>
      </c>
      <c r="I26" s="10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X26" s="22"/>
    </row>
    <row r="27" spans="1:24" ht="18.75">
      <c r="A27" s="95" t="s">
        <v>36</v>
      </c>
      <c r="B27" s="97" t="s">
        <v>21</v>
      </c>
      <c r="C27" s="104" t="s">
        <v>37</v>
      </c>
      <c r="D27" s="98">
        <v>45986</v>
      </c>
      <c r="E27" s="98">
        <v>46009</v>
      </c>
      <c r="F27" s="99">
        <v>500</v>
      </c>
      <c r="G27" s="92">
        <v>46034</v>
      </c>
      <c r="H27" s="101" t="s">
        <v>17</v>
      </c>
      <c r="I27" s="10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X27" s="22"/>
    </row>
    <row r="28" spans="1:24" ht="18.75">
      <c r="A28" s="95" t="s">
        <v>38</v>
      </c>
      <c r="B28" s="105" t="s">
        <v>15</v>
      </c>
      <c r="C28" s="104" t="s">
        <v>39</v>
      </c>
      <c r="D28" s="98">
        <v>45986</v>
      </c>
      <c r="E28" s="98">
        <v>46009</v>
      </c>
      <c r="F28" s="99">
        <v>500</v>
      </c>
      <c r="G28" s="92">
        <v>46034</v>
      </c>
      <c r="H28" s="101" t="s">
        <v>17</v>
      </c>
      <c r="I28" s="10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X28" s="22"/>
    </row>
    <row r="29" spans="1:24" ht="18.75">
      <c r="A29" s="95" t="s">
        <v>40</v>
      </c>
      <c r="B29" s="97" t="s">
        <v>21</v>
      </c>
      <c r="C29" s="106" t="s">
        <v>41</v>
      </c>
      <c r="D29" s="98">
        <v>45986</v>
      </c>
      <c r="E29" s="98">
        <v>46010</v>
      </c>
      <c r="F29" s="99">
        <v>12700</v>
      </c>
      <c r="G29" s="92">
        <v>46034</v>
      </c>
      <c r="H29" s="101" t="s">
        <v>17</v>
      </c>
      <c r="I29" s="10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X29" s="22"/>
    </row>
    <row r="30" spans="1:24" ht="18.75">
      <c r="A30" s="95" t="s">
        <v>42</v>
      </c>
      <c r="B30" s="97" t="s">
        <v>21</v>
      </c>
      <c r="C30" s="95" t="s">
        <v>43</v>
      </c>
      <c r="D30" s="98">
        <v>45988</v>
      </c>
      <c r="E30" s="98">
        <v>46010</v>
      </c>
      <c r="F30" s="99">
        <v>24800</v>
      </c>
      <c r="G30" s="92">
        <v>46034</v>
      </c>
      <c r="H30" s="101" t="s">
        <v>17</v>
      </c>
      <c r="I30" s="10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X30" s="22"/>
    </row>
    <row r="31" spans="1:24" ht="18.75">
      <c r="A31" s="95" t="s">
        <v>44</v>
      </c>
      <c r="B31" s="97" t="s">
        <v>21</v>
      </c>
      <c r="C31" s="104" t="s">
        <v>45</v>
      </c>
      <c r="D31" s="98">
        <v>45989</v>
      </c>
      <c r="E31" s="98">
        <v>46009</v>
      </c>
      <c r="F31" s="99">
        <v>2400</v>
      </c>
      <c r="G31" s="92">
        <v>46034</v>
      </c>
      <c r="H31" s="101" t="s">
        <v>17</v>
      </c>
      <c r="I31" s="10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X31" s="22"/>
    </row>
    <row r="32" spans="1:24" ht="18.75">
      <c r="A32" s="95" t="s">
        <v>46</v>
      </c>
      <c r="B32" s="97" t="s">
        <v>21</v>
      </c>
      <c r="C32" s="104" t="s">
        <v>47</v>
      </c>
      <c r="D32" s="98">
        <v>45989</v>
      </c>
      <c r="E32" s="98">
        <v>46009</v>
      </c>
      <c r="F32" s="99">
        <v>2100</v>
      </c>
      <c r="G32" s="92">
        <v>46034</v>
      </c>
      <c r="H32" s="101" t="s">
        <v>17</v>
      </c>
      <c r="I32" s="10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X32" s="22"/>
    </row>
    <row r="33" spans="1:24" ht="18.75">
      <c r="A33" s="95" t="s">
        <v>48</v>
      </c>
      <c r="B33" s="97" t="s">
        <v>21</v>
      </c>
      <c r="C33" s="97" t="s">
        <v>49</v>
      </c>
      <c r="D33" s="98">
        <v>45989</v>
      </c>
      <c r="E33" s="98">
        <v>46010</v>
      </c>
      <c r="F33" s="99">
        <v>4500</v>
      </c>
      <c r="G33" s="92">
        <v>46034</v>
      </c>
      <c r="H33" s="101" t="s">
        <v>17</v>
      </c>
      <c r="I33" s="10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X33" s="22"/>
    </row>
    <row r="34" spans="1:24" ht="18.75">
      <c r="A34" s="95" t="s">
        <v>50</v>
      </c>
      <c r="B34" s="97" t="s">
        <v>21</v>
      </c>
      <c r="C34" s="97" t="s">
        <v>41</v>
      </c>
      <c r="D34" s="98">
        <v>45989</v>
      </c>
      <c r="E34" s="98">
        <v>46010</v>
      </c>
      <c r="F34" s="99">
        <v>1200</v>
      </c>
      <c r="G34" s="92">
        <v>46034</v>
      </c>
      <c r="H34" s="101" t="s">
        <v>17</v>
      </c>
      <c r="I34" s="10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X34" s="22"/>
    </row>
    <row r="35" spans="1:24" ht="18.75">
      <c r="A35" s="87" t="s">
        <v>51</v>
      </c>
      <c r="B35" s="88" t="s">
        <v>15</v>
      </c>
      <c r="C35" s="89" t="s">
        <v>52</v>
      </c>
      <c r="D35" s="90">
        <v>46003</v>
      </c>
      <c r="E35" s="90">
        <v>46007</v>
      </c>
      <c r="F35" s="91">
        <v>7900</v>
      </c>
      <c r="G35" s="92">
        <v>46034</v>
      </c>
      <c r="H35" s="93" t="s">
        <v>17</v>
      </c>
      <c r="I35" s="9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X35" s="22"/>
    </row>
    <row r="36" spans="1:24" ht="18.75">
      <c r="A36" s="95" t="s">
        <v>53</v>
      </c>
      <c r="B36" s="97" t="s">
        <v>21</v>
      </c>
      <c r="C36" s="106" t="s">
        <v>54</v>
      </c>
      <c r="D36" s="100">
        <v>46007</v>
      </c>
      <c r="E36" s="100">
        <v>46008</v>
      </c>
      <c r="F36" s="99">
        <v>11946</v>
      </c>
      <c r="G36" s="92">
        <v>46034</v>
      </c>
      <c r="H36" s="101" t="s">
        <v>17</v>
      </c>
      <c r="I36" s="10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X36" s="22"/>
    </row>
    <row r="37" spans="1:24" ht="18.75">
      <c r="A37" s="95" t="s">
        <v>55</v>
      </c>
      <c r="B37" s="105" t="s">
        <v>15</v>
      </c>
      <c r="C37" s="104" t="s">
        <v>56</v>
      </c>
      <c r="D37" s="98">
        <v>46008</v>
      </c>
      <c r="E37" s="98">
        <v>46009</v>
      </c>
      <c r="F37" s="99">
        <v>500</v>
      </c>
      <c r="G37" s="92">
        <v>46034</v>
      </c>
      <c r="H37" s="101" t="s">
        <v>17</v>
      </c>
      <c r="I37" s="10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X37" s="22"/>
    </row>
    <row r="38" spans="1:24" ht="18.75">
      <c r="A38" s="95" t="s">
        <v>57</v>
      </c>
      <c r="B38" s="96" t="s">
        <v>15</v>
      </c>
      <c r="C38" s="104" t="s">
        <v>58</v>
      </c>
      <c r="D38" s="98">
        <v>46008</v>
      </c>
      <c r="E38" s="98">
        <v>46009</v>
      </c>
      <c r="F38" s="99">
        <v>500</v>
      </c>
      <c r="G38" s="92">
        <v>46034</v>
      </c>
      <c r="H38" s="101" t="s">
        <v>17</v>
      </c>
      <c r="I38" s="10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3"/>
    </row>
    <row r="39" spans="1:24" ht="18.75">
      <c r="A39" s="95" t="s">
        <v>59</v>
      </c>
      <c r="B39" s="96" t="s">
        <v>15</v>
      </c>
      <c r="C39" s="104" t="s">
        <v>60</v>
      </c>
      <c r="D39" s="98">
        <v>46008</v>
      </c>
      <c r="E39" s="98">
        <v>46010</v>
      </c>
      <c r="F39" s="99">
        <v>12499.96</v>
      </c>
      <c r="G39" s="92">
        <v>46034</v>
      </c>
      <c r="H39" s="101" t="s">
        <v>17</v>
      </c>
      <c r="I39" s="10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3"/>
    </row>
    <row r="40" spans="1:24" ht="18.75">
      <c r="A40" s="95" t="s">
        <v>61</v>
      </c>
      <c r="B40" s="97" t="s">
        <v>21</v>
      </c>
      <c r="C40" s="97" t="s">
        <v>62</v>
      </c>
      <c r="D40" s="98">
        <v>46010</v>
      </c>
      <c r="E40" s="98">
        <v>46013</v>
      </c>
      <c r="F40" s="99">
        <v>28000</v>
      </c>
      <c r="G40" s="92">
        <v>46034</v>
      </c>
      <c r="H40" s="101" t="s">
        <v>17</v>
      </c>
      <c r="I40" s="10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3"/>
    </row>
    <row r="41" spans="1:24" ht="18.75">
      <c r="A41" s="24" t="s">
        <v>63</v>
      </c>
      <c r="B41" s="25" t="s">
        <v>21</v>
      </c>
      <c r="C41" s="25" t="s">
        <v>64</v>
      </c>
      <c r="D41" s="26">
        <v>45979</v>
      </c>
      <c r="E41" s="26">
        <v>46030</v>
      </c>
      <c r="F41" s="27">
        <v>6000</v>
      </c>
      <c r="G41" s="92">
        <v>46034</v>
      </c>
      <c r="H41" s="28">
        <v>1000000000</v>
      </c>
      <c r="I41" s="2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3"/>
    </row>
    <row r="42" spans="1:24" ht="12.75">
      <c r="A42" s="178" t="s">
        <v>65</v>
      </c>
      <c r="B42" s="176"/>
      <c r="C42" s="176"/>
      <c r="D42" s="176"/>
      <c r="E42" s="176"/>
      <c r="F42" s="176"/>
      <c r="G42" s="176"/>
      <c r="H42" s="177"/>
      <c r="I42" s="33">
        <f>SUM(F43:F87)</f>
        <v>364954.77999999985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3" t="s">
        <v>66</v>
      </c>
    </row>
    <row r="43" spans="1:24" ht="18.75">
      <c r="A43" s="107" t="s">
        <v>67</v>
      </c>
      <c r="B43" s="96" t="s">
        <v>68</v>
      </c>
      <c r="C43" s="106" t="s">
        <v>69</v>
      </c>
      <c r="D43" s="108">
        <v>46007</v>
      </c>
      <c r="E43" s="109">
        <v>46021</v>
      </c>
      <c r="F43" s="110">
        <v>2920.75</v>
      </c>
      <c r="G43" s="92">
        <v>46034</v>
      </c>
      <c r="H43" s="131">
        <v>8100000000</v>
      </c>
      <c r="I43" s="10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8.75">
      <c r="A44" s="111" t="s">
        <v>70</v>
      </c>
      <c r="B44" s="112" t="s">
        <v>71</v>
      </c>
      <c r="C44" s="113" t="s">
        <v>72</v>
      </c>
      <c r="D44" s="114">
        <v>46007</v>
      </c>
      <c r="E44" s="115">
        <v>46031</v>
      </c>
      <c r="F44" s="116">
        <v>744</v>
      </c>
      <c r="G44" s="92">
        <v>46034</v>
      </c>
      <c r="H44" s="112">
        <v>1000000000</v>
      </c>
      <c r="I44" s="11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8.75">
      <c r="A45" s="111" t="s">
        <v>73</v>
      </c>
      <c r="B45" s="112" t="s">
        <v>68</v>
      </c>
      <c r="C45" s="117" t="s">
        <v>69</v>
      </c>
      <c r="D45" s="114">
        <v>46010</v>
      </c>
      <c r="E45" s="115">
        <v>46031</v>
      </c>
      <c r="F45" s="116">
        <v>16968.939999999999</v>
      </c>
      <c r="G45" s="92">
        <v>46034</v>
      </c>
      <c r="H45" s="112">
        <v>1000000000</v>
      </c>
      <c r="I45" s="11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>
      <c r="A46" s="97" t="s">
        <v>74</v>
      </c>
      <c r="B46" s="96" t="s">
        <v>75</v>
      </c>
      <c r="C46" s="97" t="s">
        <v>218</v>
      </c>
      <c r="D46" s="119">
        <v>46013</v>
      </c>
      <c r="E46" s="109">
        <v>46021</v>
      </c>
      <c r="F46" s="120">
        <v>4369.16</v>
      </c>
      <c r="G46" s="92">
        <v>46034</v>
      </c>
      <c r="H46" s="121">
        <v>1000000000</v>
      </c>
      <c r="I46" s="10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8.75">
      <c r="A47" s="122" t="s">
        <v>76</v>
      </c>
      <c r="B47" s="96" t="s">
        <v>77</v>
      </c>
      <c r="C47" s="97" t="s">
        <v>78</v>
      </c>
      <c r="D47" s="119">
        <v>46020</v>
      </c>
      <c r="E47" s="109">
        <v>46021</v>
      </c>
      <c r="F47" s="120">
        <v>8707</v>
      </c>
      <c r="G47" s="92">
        <v>46034</v>
      </c>
      <c r="H47" s="121">
        <v>1000000000</v>
      </c>
      <c r="I47" s="10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8.75">
      <c r="A48" s="122" t="s">
        <v>79</v>
      </c>
      <c r="B48" s="174" t="s">
        <v>80</v>
      </c>
      <c r="C48" s="97" t="s">
        <v>81</v>
      </c>
      <c r="D48" s="119">
        <v>46021</v>
      </c>
      <c r="E48" s="109">
        <v>46021</v>
      </c>
      <c r="F48" s="120">
        <v>45</v>
      </c>
      <c r="G48" s="92">
        <v>46034</v>
      </c>
      <c r="H48" s="121">
        <v>1000000000</v>
      </c>
      <c r="I48" s="10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8.75">
      <c r="A49" s="24" t="s">
        <v>82</v>
      </c>
      <c r="B49" s="32" t="s">
        <v>83</v>
      </c>
      <c r="C49" s="25" t="s">
        <v>84</v>
      </c>
      <c r="D49" s="39">
        <v>46021</v>
      </c>
      <c r="E49" s="40">
        <v>46021</v>
      </c>
      <c r="F49" s="36">
        <v>58573.23</v>
      </c>
      <c r="G49" s="92">
        <v>46034</v>
      </c>
      <c r="H49" s="42">
        <v>1000000000</v>
      </c>
      <c r="I49" s="2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8.75">
      <c r="A50" s="24" t="s">
        <v>85</v>
      </c>
      <c r="B50" s="32" t="s">
        <v>83</v>
      </c>
      <c r="C50" s="25" t="s">
        <v>84</v>
      </c>
      <c r="D50" s="39">
        <v>46021</v>
      </c>
      <c r="E50" s="40">
        <v>46021</v>
      </c>
      <c r="F50" s="36">
        <v>79526.039999999994</v>
      </c>
      <c r="G50" s="92">
        <v>46034</v>
      </c>
      <c r="H50" s="42">
        <v>1000000000</v>
      </c>
      <c r="I50" s="2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8.75">
      <c r="A51" s="24" t="s">
        <v>86</v>
      </c>
      <c r="B51" s="32" t="s">
        <v>87</v>
      </c>
      <c r="C51" s="25" t="s">
        <v>88</v>
      </c>
      <c r="D51" s="34">
        <v>46022</v>
      </c>
      <c r="E51" s="40">
        <v>46030</v>
      </c>
      <c r="F51" s="36">
        <v>3192.65</v>
      </c>
      <c r="G51" s="92">
        <v>46034</v>
      </c>
      <c r="H51" s="31">
        <v>1000000000</v>
      </c>
      <c r="I51" s="2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8.75">
      <c r="A52" s="38" t="s">
        <v>89</v>
      </c>
      <c r="B52" s="32" t="s">
        <v>87</v>
      </c>
      <c r="C52" s="25" t="s">
        <v>90</v>
      </c>
      <c r="D52" s="34">
        <v>46024</v>
      </c>
      <c r="E52" s="40">
        <v>46030</v>
      </c>
      <c r="F52" s="36">
        <v>5853.6</v>
      </c>
      <c r="G52" s="92">
        <v>46034</v>
      </c>
      <c r="H52" s="31">
        <v>1000000000</v>
      </c>
      <c r="I52" s="2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>
      <c r="A53" s="38" t="s">
        <v>91</v>
      </c>
      <c r="B53" s="32" t="s">
        <v>87</v>
      </c>
      <c r="C53" s="25" t="s">
        <v>90</v>
      </c>
      <c r="D53" s="34">
        <v>46024</v>
      </c>
      <c r="E53" s="40">
        <v>46030</v>
      </c>
      <c r="F53" s="36">
        <v>5279.06</v>
      </c>
      <c r="G53" s="92">
        <v>46034</v>
      </c>
      <c r="H53" s="31">
        <v>1000000000</v>
      </c>
      <c r="I53" s="2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>
      <c r="A54" s="38" t="s">
        <v>92</v>
      </c>
      <c r="B54" s="32" t="s">
        <v>87</v>
      </c>
      <c r="C54" s="25" t="s">
        <v>90</v>
      </c>
      <c r="D54" s="34">
        <v>46024</v>
      </c>
      <c r="E54" s="40">
        <v>46030</v>
      </c>
      <c r="F54" s="36">
        <v>5853.6</v>
      </c>
      <c r="G54" s="92">
        <v>46034</v>
      </c>
      <c r="H54" s="31">
        <v>1000000000</v>
      </c>
      <c r="I54" s="2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.75">
      <c r="A55" s="38" t="s">
        <v>93</v>
      </c>
      <c r="B55" s="32" t="s">
        <v>87</v>
      </c>
      <c r="C55" s="25" t="s">
        <v>90</v>
      </c>
      <c r="D55" s="34">
        <v>46024</v>
      </c>
      <c r="E55" s="40">
        <v>46030</v>
      </c>
      <c r="F55" s="36">
        <v>5853.6</v>
      </c>
      <c r="G55" s="92">
        <v>46034</v>
      </c>
      <c r="H55" s="31">
        <v>1000000000</v>
      </c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8.75">
      <c r="A56" s="24" t="s">
        <v>94</v>
      </c>
      <c r="B56" s="32" t="s">
        <v>87</v>
      </c>
      <c r="C56" s="25" t="s">
        <v>90</v>
      </c>
      <c r="D56" s="34">
        <v>46024</v>
      </c>
      <c r="E56" s="40">
        <v>46030</v>
      </c>
      <c r="F56" s="36">
        <v>3028.87</v>
      </c>
      <c r="G56" s="92">
        <v>46034</v>
      </c>
      <c r="H56" s="42">
        <v>1000000000</v>
      </c>
      <c r="I56" s="2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8.75">
      <c r="A57" s="38" t="s">
        <v>95</v>
      </c>
      <c r="B57" s="32" t="s">
        <v>87</v>
      </c>
      <c r="C57" s="25" t="s">
        <v>90</v>
      </c>
      <c r="D57" s="34">
        <v>46024</v>
      </c>
      <c r="E57" s="35">
        <v>46030</v>
      </c>
      <c r="F57" s="36">
        <v>5696.74</v>
      </c>
      <c r="G57" s="92">
        <v>46034</v>
      </c>
      <c r="H57" s="31">
        <v>1000000000</v>
      </c>
      <c r="I57" s="2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8.75">
      <c r="A58" s="24" t="s">
        <v>96</v>
      </c>
      <c r="B58" s="32" t="s">
        <v>87</v>
      </c>
      <c r="C58" s="25" t="s">
        <v>97</v>
      </c>
      <c r="D58" s="35">
        <v>46024</v>
      </c>
      <c r="E58" s="35">
        <v>46030</v>
      </c>
      <c r="F58" s="36">
        <v>5287.56</v>
      </c>
      <c r="G58" s="92">
        <v>46034</v>
      </c>
      <c r="H58" s="31">
        <v>1000000000</v>
      </c>
      <c r="I58" s="2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8.75">
      <c r="A59" s="38" t="s">
        <v>98</v>
      </c>
      <c r="B59" s="32" t="s">
        <v>99</v>
      </c>
      <c r="C59" s="25" t="s">
        <v>100</v>
      </c>
      <c r="D59" s="35">
        <v>46026</v>
      </c>
      <c r="E59" s="35">
        <v>46030</v>
      </c>
      <c r="F59" s="36">
        <v>7092.74</v>
      </c>
      <c r="G59" s="92">
        <v>46034</v>
      </c>
      <c r="H59" s="31">
        <v>1000000000</v>
      </c>
      <c r="I59" s="2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.75">
      <c r="A60" s="38" t="s">
        <v>101</v>
      </c>
      <c r="B60" s="32" t="s">
        <v>102</v>
      </c>
      <c r="C60" s="25" t="s">
        <v>103</v>
      </c>
      <c r="D60" s="35">
        <v>46026</v>
      </c>
      <c r="E60" s="35">
        <v>46030</v>
      </c>
      <c r="F60" s="36">
        <v>73.239999999999995</v>
      </c>
      <c r="G60" s="92">
        <v>46034</v>
      </c>
      <c r="H60" s="31">
        <v>1000000000</v>
      </c>
      <c r="I60" s="2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8.75">
      <c r="A61" s="38" t="s">
        <v>104</v>
      </c>
      <c r="B61" s="32" t="s">
        <v>105</v>
      </c>
      <c r="C61" s="25" t="s">
        <v>106</v>
      </c>
      <c r="D61" s="35">
        <v>46027</v>
      </c>
      <c r="E61" s="35">
        <v>46030</v>
      </c>
      <c r="F61" s="36">
        <v>6670.79</v>
      </c>
      <c r="G61" s="92">
        <v>46034</v>
      </c>
      <c r="H61" s="31">
        <v>1000000000</v>
      </c>
      <c r="I61" s="2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8.75">
      <c r="A62" s="38" t="s">
        <v>107</v>
      </c>
      <c r="B62" s="32" t="s">
        <v>108</v>
      </c>
      <c r="C62" s="25" t="s">
        <v>109</v>
      </c>
      <c r="D62" s="35">
        <v>46027</v>
      </c>
      <c r="E62" s="35">
        <v>46030</v>
      </c>
      <c r="F62" s="36">
        <v>343.83</v>
      </c>
      <c r="G62" s="92">
        <v>46034</v>
      </c>
      <c r="H62" s="31">
        <v>1000000000</v>
      </c>
      <c r="I62" s="2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8.75">
      <c r="A63" s="38" t="s">
        <v>110</v>
      </c>
      <c r="B63" s="32" t="s">
        <v>111</v>
      </c>
      <c r="C63" s="25" t="s">
        <v>112</v>
      </c>
      <c r="D63" s="35">
        <v>46027</v>
      </c>
      <c r="E63" s="35">
        <v>46030</v>
      </c>
      <c r="F63" s="36">
        <v>2185.25</v>
      </c>
      <c r="G63" s="92">
        <v>46034</v>
      </c>
      <c r="H63" s="31">
        <v>1000000000</v>
      </c>
      <c r="I63" s="2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8.75">
      <c r="A64" s="38" t="s">
        <v>113</v>
      </c>
      <c r="B64" s="32" t="s">
        <v>114</v>
      </c>
      <c r="C64" s="25" t="s">
        <v>115</v>
      </c>
      <c r="D64" s="35">
        <v>46027</v>
      </c>
      <c r="E64" s="35">
        <v>46031</v>
      </c>
      <c r="F64" s="36">
        <v>5675</v>
      </c>
      <c r="G64" s="92">
        <v>46034</v>
      </c>
      <c r="H64" s="31">
        <v>1000000000</v>
      </c>
      <c r="I64" s="2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8.75">
      <c r="A65" s="38" t="s">
        <v>116</v>
      </c>
      <c r="B65" s="32" t="s">
        <v>117</v>
      </c>
      <c r="C65" s="25" t="s">
        <v>118</v>
      </c>
      <c r="D65" s="35">
        <v>46027</v>
      </c>
      <c r="E65" s="35">
        <v>46031</v>
      </c>
      <c r="F65" s="36">
        <v>410.7</v>
      </c>
      <c r="G65" s="92">
        <v>46034</v>
      </c>
      <c r="H65" s="31">
        <v>1000000000</v>
      </c>
      <c r="I65" s="2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8.75">
      <c r="A66" s="38" t="s">
        <v>119</v>
      </c>
      <c r="B66" s="32" t="s">
        <v>105</v>
      </c>
      <c r="C66" s="25" t="s">
        <v>106</v>
      </c>
      <c r="D66" s="34">
        <v>46028</v>
      </c>
      <c r="E66" s="44">
        <v>46030</v>
      </c>
      <c r="F66" s="36">
        <v>15650.35</v>
      </c>
      <c r="G66" s="92">
        <v>46034</v>
      </c>
      <c r="H66" s="31">
        <v>1000000000</v>
      </c>
      <c r="I66" s="2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8.75">
      <c r="A67" s="24" t="s">
        <v>120</v>
      </c>
      <c r="B67" s="32" t="s">
        <v>121</v>
      </c>
      <c r="C67" s="45" t="s">
        <v>122</v>
      </c>
      <c r="D67" s="46">
        <v>46028</v>
      </c>
      <c r="E67" s="46">
        <v>46030</v>
      </c>
      <c r="F67" s="47">
        <v>7641.9</v>
      </c>
      <c r="G67" s="92">
        <v>46034</v>
      </c>
      <c r="H67" s="48">
        <v>1000000000</v>
      </c>
      <c r="I67" s="2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8.75">
      <c r="A68" s="24" t="s">
        <v>123</v>
      </c>
      <c r="B68" s="49" t="s">
        <v>124</v>
      </c>
      <c r="C68" s="45" t="s">
        <v>125</v>
      </c>
      <c r="D68" s="46">
        <v>46028</v>
      </c>
      <c r="E68" s="46">
        <v>46030</v>
      </c>
      <c r="F68" s="47">
        <v>45</v>
      </c>
      <c r="G68" s="92">
        <v>46034</v>
      </c>
      <c r="H68" s="48">
        <v>1000000000</v>
      </c>
      <c r="I68" s="2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8.75">
      <c r="A69" s="24" t="s">
        <v>126</v>
      </c>
      <c r="B69" s="32" t="s">
        <v>127</v>
      </c>
      <c r="C69" s="45" t="s">
        <v>128</v>
      </c>
      <c r="D69" s="51">
        <v>46028</v>
      </c>
      <c r="E69" s="46">
        <v>46030</v>
      </c>
      <c r="F69" s="47">
        <v>7408.33</v>
      </c>
      <c r="G69" s="92">
        <v>46034</v>
      </c>
      <c r="H69" s="48">
        <v>1000000000</v>
      </c>
      <c r="I69" s="2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8.75">
      <c r="A70" s="52" t="s">
        <v>129</v>
      </c>
      <c r="B70" s="32" t="s">
        <v>130</v>
      </c>
      <c r="C70" s="45" t="s">
        <v>131</v>
      </c>
      <c r="D70" s="51">
        <v>46028</v>
      </c>
      <c r="E70" s="46">
        <v>46031</v>
      </c>
      <c r="F70" s="47">
        <v>964.1</v>
      </c>
      <c r="G70" s="92">
        <v>46034</v>
      </c>
      <c r="H70" s="48">
        <v>1133000000</v>
      </c>
      <c r="I70" s="2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8.75">
      <c r="A71" s="24" t="s">
        <v>132</v>
      </c>
      <c r="B71" s="32" t="s">
        <v>105</v>
      </c>
      <c r="C71" s="45" t="s">
        <v>133</v>
      </c>
      <c r="D71" s="46">
        <v>46029</v>
      </c>
      <c r="E71" s="46">
        <v>46031</v>
      </c>
      <c r="F71" s="47">
        <v>15650.33</v>
      </c>
      <c r="G71" s="92">
        <v>46034</v>
      </c>
      <c r="H71" s="48">
        <v>1000000000</v>
      </c>
      <c r="I71" s="2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8.75">
      <c r="A72" s="24" t="s">
        <v>134</v>
      </c>
      <c r="B72" s="32" t="s">
        <v>135</v>
      </c>
      <c r="C72" s="45" t="s">
        <v>136</v>
      </c>
      <c r="D72" s="46">
        <v>46029</v>
      </c>
      <c r="E72" s="46">
        <v>46031</v>
      </c>
      <c r="F72" s="47">
        <v>295.69</v>
      </c>
      <c r="G72" s="92">
        <v>46034</v>
      </c>
      <c r="H72" s="48">
        <v>1000000000</v>
      </c>
      <c r="I72" s="2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8.75">
      <c r="A73" s="38" t="s">
        <v>137</v>
      </c>
      <c r="B73" s="32" t="s">
        <v>138</v>
      </c>
      <c r="C73" s="45" t="s">
        <v>139</v>
      </c>
      <c r="D73" s="46">
        <v>46029</v>
      </c>
      <c r="E73" s="46">
        <v>46031</v>
      </c>
      <c r="F73" s="47">
        <v>15173.68</v>
      </c>
      <c r="G73" s="92">
        <v>46034</v>
      </c>
      <c r="H73" s="48">
        <v>1000000000</v>
      </c>
      <c r="I73" s="2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8.75">
      <c r="A74" s="24" t="s">
        <v>140</v>
      </c>
      <c r="B74" s="32" t="s">
        <v>141</v>
      </c>
      <c r="C74" s="45" t="s">
        <v>142</v>
      </c>
      <c r="D74" s="46">
        <v>46029</v>
      </c>
      <c r="E74" s="46">
        <v>46031</v>
      </c>
      <c r="F74" s="47">
        <v>7675</v>
      </c>
      <c r="G74" s="92">
        <v>46034</v>
      </c>
      <c r="H74" s="48">
        <v>1000000000</v>
      </c>
      <c r="I74" s="2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8.75">
      <c r="A75" s="24" t="s">
        <v>143</v>
      </c>
      <c r="B75" s="32" t="s">
        <v>144</v>
      </c>
      <c r="C75" s="45" t="s">
        <v>145</v>
      </c>
      <c r="D75" s="46">
        <v>46029</v>
      </c>
      <c r="E75" s="46">
        <v>46031</v>
      </c>
      <c r="F75" s="47">
        <v>14785.74</v>
      </c>
      <c r="G75" s="92">
        <v>46034</v>
      </c>
      <c r="H75" s="48">
        <v>1000000000</v>
      </c>
      <c r="I75" s="2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8.75">
      <c r="A76" s="24" t="s">
        <v>146</v>
      </c>
      <c r="B76" s="32" t="s">
        <v>147</v>
      </c>
      <c r="C76" s="45" t="s">
        <v>148</v>
      </c>
      <c r="D76" s="46">
        <v>46029</v>
      </c>
      <c r="E76" s="46">
        <v>46031</v>
      </c>
      <c r="F76" s="47">
        <v>9992.66</v>
      </c>
      <c r="G76" s="92">
        <v>46034</v>
      </c>
      <c r="H76" s="48">
        <v>1000000000</v>
      </c>
      <c r="I76" s="2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8.75">
      <c r="A77" s="24" t="s">
        <v>149</v>
      </c>
      <c r="B77" s="32" t="s">
        <v>135</v>
      </c>
      <c r="C77" s="45" t="s">
        <v>136</v>
      </c>
      <c r="D77" s="46">
        <v>46029</v>
      </c>
      <c r="E77" s="46">
        <v>46031</v>
      </c>
      <c r="F77" s="47">
        <v>242.99</v>
      </c>
      <c r="G77" s="92">
        <v>46034</v>
      </c>
      <c r="H77" s="48">
        <v>1000000000</v>
      </c>
      <c r="I77" s="2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8.75">
      <c r="A78" s="24" t="s">
        <v>150</v>
      </c>
      <c r="B78" s="32" t="s">
        <v>105</v>
      </c>
      <c r="C78" s="45" t="s">
        <v>106</v>
      </c>
      <c r="D78" s="46">
        <v>46029</v>
      </c>
      <c r="E78" s="46">
        <v>46031</v>
      </c>
      <c r="F78" s="47">
        <v>9916.66</v>
      </c>
      <c r="G78" s="92">
        <v>46034</v>
      </c>
      <c r="H78" s="48">
        <v>1000000000</v>
      </c>
      <c r="I78" s="2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8.75">
      <c r="A79" s="87" t="s">
        <v>151</v>
      </c>
      <c r="B79" s="88" t="s">
        <v>152</v>
      </c>
      <c r="C79" s="89" t="s">
        <v>153</v>
      </c>
      <c r="D79" s="123">
        <v>46029</v>
      </c>
      <c r="E79" s="123">
        <v>46031</v>
      </c>
      <c r="F79" s="124">
        <v>1795.48</v>
      </c>
      <c r="G79" s="92">
        <v>46034</v>
      </c>
      <c r="H79" s="88">
        <v>3008000000</v>
      </c>
      <c r="I79" s="9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8.75">
      <c r="A80" s="95" t="s">
        <v>154</v>
      </c>
      <c r="B80" s="96" t="s">
        <v>155</v>
      </c>
      <c r="C80" s="125" t="s">
        <v>219</v>
      </c>
      <c r="D80" s="126">
        <v>46030</v>
      </c>
      <c r="E80" s="109">
        <v>46030</v>
      </c>
      <c r="F80" s="120">
        <v>163</v>
      </c>
      <c r="G80" s="92">
        <v>46034</v>
      </c>
      <c r="H80" s="96">
        <v>1000000000</v>
      </c>
      <c r="I80" s="102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8.75">
      <c r="A81" s="24" t="s">
        <v>156</v>
      </c>
      <c r="B81" s="32" t="s">
        <v>102</v>
      </c>
      <c r="C81" s="45" t="s">
        <v>157</v>
      </c>
      <c r="D81" s="46">
        <v>46030</v>
      </c>
      <c r="E81" s="46">
        <v>46031</v>
      </c>
      <c r="F81" s="47">
        <v>76.930000000000007</v>
      </c>
      <c r="G81" s="92">
        <v>46034</v>
      </c>
      <c r="H81" s="48">
        <v>1000000000</v>
      </c>
      <c r="I81" s="2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8.75">
      <c r="A82" s="24" t="s">
        <v>158</v>
      </c>
      <c r="B82" s="32" t="s">
        <v>130</v>
      </c>
      <c r="C82" s="45" t="s">
        <v>159</v>
      </c>
      <c r="D82" s="46">
        <v>46030</v>
      </c>
      <c r="E82" s="46">
        <v>46031</v>
      </c>
      <c r="F82" s="47">
        <v>1031.02</v>
      </c>
      <c r="G82" s="92">
        <v>46034</v>
      </c>
      <c r="H82" s="48">
        <v>1000000000</v>
      </c>
      <c r="I82" s="2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8.75">
      <c r="A83" s="24" t="s">
        <v>160</v>
      </c>
      <c r="B83" s="32" t="s">
        <v>108</v>
      </c>
      <c r="C83" s="45" t="s">
        <v>109</v>
      </c>
      <c r="D83" s="46">
        <v>46030</v>
      </c>
      <c r="E83" s="46">
        <v>46031</v>
      </c>
      <c r="F83" s="47">
        <v>4420.5600000000004</v>
      </c>
      <c r="G83" s="92">
        <v>46034</v>
      </c>
      <c r="H83" s="48">
        <v>1000000000</v>
      </c>
      <c r="I83" s="2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8.75">
      <c r="A84" s="25" t="s">
        <v>161</v>
      </c>
      <c r="B84" s="32" t="s">
        <v>102</v>
      </c>
      <c r="C84" s="45" t="s">
        <v>162</v>
      </c>
      <c r="D84" s="46">
        <v>46030</v>
      </c>
      <c r="E84" s="46">
        <v>46031</v>
      </c>
      <c r="F84" s="47">
        <v>4837.91</v>
      </c>
      <c r="G84" s="92">
        <v>46034</v>
      </c>
      <c r="H84" s="48">
        <v>1000000000</v>
      </c>
      <c r="I84" s="2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8.75">
      <c r="A85" s="25" t="s">
        <v>163</v>
      </c>
      <c r="B85" s="32" t="s">
        <v>130</v>
      </c>
      <c r="C85" s="45" t="s">
        <v>164</v>
      </c>
      <c r="D85" s="46">
        <v>46030</v>
      </c>
      <c r="E85" s="46">
        <v>46031</v>
      </c>
      <c r="F85" s="47">
        <v>2775.92</v>
      </c>
      <c r="G85" s="92">
        <v>46034</v>
      </c>
      <c r="H85" s="48">
        <v>1000000000</v>
      </c>
      <c r="I85" s="2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8.75">
      <c r="A86" s="25" t="s">
        <v>165</v>
      </c>
      <c r="B86" s="32" t="s">
        <v>108</v>
      </c>
      <c r="C86" s="45" t="s">
        <v>109</v>
      </c>
      <c r="D86" s="46">
        <v>46030</v>
      </c>
      <c r="E86" s="46">
        <v>46031</v>
      </c>
      <c r="F86" s="47">
        <v>7814.22</v>
      </c>
      <c r="G86" s="92">
        <v>46034</v>
      </c>
      <c r="H86" s="48">
        <v>1000000000</v>
      </c>
      <c r="I86" s="2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8.75">
      <c r="A87" s="25" t="s">
        <v>166</v>
      </c>
      <c r="B87" s="32" t="s">
        <v>130</v>
      </c>
      <c r="C87" s="45" t="s">
        <v>164</v>
      </c>
      <c r="D87" s="46">
        <v>46030</v>
      </c>
      <c r="E87" s="46">
        <v>46031</v>
      </c>
      <c r="F87" s="47">
        <v>2245.96</v>
      </c>
      <c r="G87" s="92">
        <v>46034</v>
      </c>
      <c r="H87" s="48">
        <v>1000000000</v>
      </c>
      <c r="I87" s="2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>
      <c r="A88" s="178" t="s">
        <v>167</v>
      </c>
      <c r="B88" s="176"/>
      <c r="C88" s="176"/>
      <c r="D88" s="176"/>
      <c r="E88" s="176"/>
      <c r="F88" s="176"/>
      <c r="G88" s="176"/>
      <c r="H88" s="177"/>
      <c r="I88" s="33">
        <f>SUM(F89)</f>
        <v>113296.66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5.5">
      <c r="A89" s="30" t="s">
        <v>168</v>
      </c>
      <c r="B89" s="31" t="s">
        <v>169</v>
      </c>
      <c r="C89" s="53" t="s">
        <v>220</v>
      </c>
      <c r="D89" s="26">
        <v>46029</v>
      </c>
      <c r="E89" s="26">
        <v>46031</v>
      </c>
      <c r="F89" s="54">
        <v>113296.66</v>
      </c>
      <c r="G89" s="92">
        <v>46034</v>
      </c>
      <c r="H89" s="132" t="s">
        <v>222</v>
      </c>
      <c r="I89" s="5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>
      <c r="A90" s="178" t="s">
        <v>170</v>
      </c>
      <c r="B90" s="176"/>
      <c r="C90" s="176"/>
      <c r="D90" s="176"/>
      <c r="E90" s="176"/>
      <c r="F90" s="176"/>
      <c r="G90" s="176"/>
      <c r="H90" s="177"/>
      <c r="I90" s="33">
        <f>SUM(F91:F93)</f>
        <v>264641.5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8.75">
      <c r="A91" s="25" t="s">
        <v>171</v>
      </c>
      <c r="B91" s="31" t="s">
        <v>172</v>
      </c>
      <c r="C91" s="57" t="s">
        <v>221</v>
      </c>
      <c r="D91" s="58">
        <v>46030</v>
      </c>
      <c r="E91" s="58">
        <v>46031</v>
      </c>
      <c r="F91" s="54">
        <v>9780</v>
      </c>
      <c r="G91" s="92">
        <v>46034</v>
      </c>
      <c r="H91" s="48">
        <v>1000000000</v>
      </c>
      <c r="I91" s="5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8.75">
      <c r="A92" s="25" t="s">
        <v>173</v>
      </c>
      <c r="B92" s="31" t="s">
        <v>174</v>
      </c>
      <c r="C92" s="57" t="s">
        <v>175</v>
      </c>
      <c r="D92" s="58">
        <v>46030</v>
      </c>
      <c r="E92" s="58">
        <v>46031</v>
      </c>
      <c r="F92" s="54">
        <v>36712.050000000003</v>
      </c>
      <c r="G92" s="92">
        <v>46034</v>
      </c>
      <c r="H92" s="48">
        <v>1000000000</v>
      </c>
      <c r="I92" s="2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8.75">
      <c r="A93" s="25" t="s">
        <v>176</v>
      </c>
      <c r="B93" s="31" t="s">
        <v>177</v>
      </c>
      <c r="C93" s="57" t="s">
        <v>178</v>
      </c>
      <c r="D93" s="58">
        <v>46030</v>
      </c>
      <c r="E93" s="58">
        <v>46031</v>
      </c>
      <c r="F93" s="54">
        <v>218149.45</v>
      </c>
      <c r="G93" s="92">
        <v>46034</v>
      </c>
      <c r="H93" s="48">
        <v>1000000000</v>
      </c>
      <c r="I93" s="2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>
      <c r="A94" s="178" t="s">
        <v>179</v>
      </c>
      <c r="B94" s="176"/>
      <c r="C94" s="176"/>
      <c r="D94" s="176"/>
      <c r="E94" s="176"/>
      <c r="F94" s="176"/>
      <c r="G94" s="176"/>
      <c r="H94" s="177"/>
      <c r="I94" s="33">
        <f>SUM(F95:F101)</f>
        <v>207677.96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8.75">
      <c r="A95" s="60" t="s">
        <v>180</v>
      </c>
      <c r="B95" s="61" t="s">
        <v>127</v>
      </c>
      <c r="C95" s="25" t="s">
        <v>128</v>
      </c>
      <c r="D95" s="34">
        <v>46026</v>
      </c>
      <c r="E95" s="34">
        <v>46031</v>
      </c>
      <c r="F95" s="62">
        <v>29497.5</v>
      </c>
      <c r="G95" s="92">
        <v>46034</v>
      </c>
      <c r="H95" s="63">
        <v>1000000000</v>
      </c>
      <c r="I95" s="5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8.75">
      <c r="A96" s="25" t="s">
        <v>181</v>
      </c>
      <c r="B96" s="31" t="s">
        <v>182</v>
      </c>
      <c r="C96" s="25" t="s">
        <v>183</v>
      </c>
      <c r="D96" s="34">
        <v>46027</v>
      </c>
      <c r="E96" s="34">
        <v>46030</v>
      </c>
      <c r="F96" s="62">
        <v>17631.93</v>
      </c>
      <c r="G96" s="92">
        <v>46034</v>
      </c>
      <c r="H96" s="63">
        <v>1000000000</v>
      </c>
      <c r="I96" s="2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8.75">
      <c r="A97" s="60" t="s">
        <v>184</v>
      </c>
      <c r="B97" s="61" t="s">
        <v>127</v>
      </c>
      <c r="C97" s="25" t="s">
        <v>185</v>
      </c>
      <c r="D97" s="34">
        <v>46027</v>
      </c>
      <c r="E97" s="34">
        <v>46030</v>
      </c>
      <c r="F97" s="62">
        <v>26391</v>
      </c>
      <c r="G97" s="92">
        <v>46034</v>
      </c>
      <c r="H97" s="63">
        <v>1000000000</v>
      </c>
      <c r="I97" s="2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8.75">
      <c r="A98" s="64" t="s">
        <v>186</v>
      </c>
      <c r="B98" s="61" t="s">
        <v>187</v>
      </c>
      <c r="C98" s="25" t="s">
        <v>148</v>
      </c>
      <c r="D98" s="34">
        <v>46028</v>
      </c>
      <c r="E98" s="34">
        <v>46030</v>
      </c>
      <c r="F98" s="62">
        <v>18609.32</v>
      </c>
      <c r="G98" s="92">
        <v>46034</v>
      </c>
      <c r="H98" s="63">
        <v>1000000000</v>
      </c>
      <c r="I98" s="2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8.75">
      <c r="A99" s="64" t="s">
        <v>188</v>
      </c>
      <c r="B99" s="61" t="s">
        <v>105</v>
      </c>
      <c r="C99" s="25" t="s">
        <v>189</v>
      </c>
      <c r="D99" s="34">
        <v>46029</v>
      </c>
      <c r="E99" s="34">
        <v>46031</v>
      </c>
      <c r="F99" s="62">
        <v>35662.71</v>
      </c>
      <c r="G99" s="92">
        <v>46034</v>
      </c>
      <c r="H99" s="63">
        <v>1000000000</v>
      </c>
      <c r="I99" s="2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8.75">
      <c r="A100" s="25" t="s">
        <v>190</v>
      </c>
      <c r="B100" s="31" t="s">
        <v>191</v>
      </c>
      <c r="C100" s="25" t="s">
        <v>128</v>
      </c>
      <c r="D100" s="34">
        <v>46030</v>
      </c>
      <c r="E100" s="34">
        <v>46034</v>
      </c>
      <c r="F100" s="62">
        <v>26790</v>
      </c>
      <c r="G100" s="92">
        <v>46034</v>
      </c>
      <c r="H100" s="63">
        <v>1000000000</v>
      </c>
      <c r="I100" s="2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8.75">
      <c r="A101" s="60" t="s">
        <v>192</v>
      </c>
      <c r="B101" s="31" t="s">
        <v>191</v>
      </c>
      <c r="C101" s="25" t="s">
        <v>128</v>
      </c>
      <c r="D101" s="34">
        <v>46030</v>
      </c>
      <c r="E101" s="34" t="s">
        <v>193</v>
      </c>
      <c r="F101" s="62">
        <v>53095.5</v>
      </c>
      <c r="G101" s="92">
        <v>46034</v>
      </c>
      <c r="H101" s="63">
        <v>1000000000</v>
      </c>
      <c r="I101" s="2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>
      <c r="A102" s="178" t="s">
        <v>194</v>
      </c>
      <c r="B102" s="176"/>
      <c r="C102" s="176"/>
      <c r="D102" s="176"/>
      <c r="E102" s="176"/>
      <c r="F102" s="176"/>
      <c r="G102" s="176"/>
      <c r="H102" s="177"/>
      <c r="I102" s="33">
        <f>SUM(F103:F107)</f>
        <v>903372.1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8.75">
      <c r="A103" s="95" t="s">
        <v>195</v>
      </c>
      <c r="B103" s="96" t="s">
        <v>196</v>
      </c>
      <c r="C103" s="97" t="s">
        <v>197</v>
      </c>
      <c r="D103" s="98">
        <v>45993</v>
      </c>
      <c r="E103" s="98">
        <v>46020</v>
      </c>
      <c r="F103" s="127">
        <v>54359.71</v>
      </c>
      <c r="G103" s="92">
        <v>46034</v>
      </c>
      <c r="H103" s="121">
        <v>1000000000</v>
      </c>
      <c r="I103" s="102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8.75">
      <c r="A104" s="95" t="s">
        <v>198</v>
      </c>
      <c r="B104" s="128" t="s">
        <v>199</v>
      </c>
      <c r="C104" s="129" t="s">
        <v>200</v>
      </c>
      <c r="D104" s="98">
        <v>46009</v>
      </c>
      <c r="E104" s="98">
        <v>46013</v>
      </c>
      <c r="F104" s="127">
        <v>321723.68</v>
      </c>
      <c r="G104" s="92">
        <v>46034</v>
      </c>
      <c r="H104" s="101" t="s">
        <v>201</v>
      </c>
      <c r="I104" s="102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8.75">
      <c r="A105" s="129" t="s">
        <v>202</v>
      </c>
      <c r="B105" s="128" t="s">
        <v>199</v>
      </c>
      <c r="C105" s="130" t="s">
        <v>203</v>
      </c>
      <c r="D105" s="98">
        <v>46020</v>
      </c>
      <c r="E105" s="98">
        <v>46020</v>
      </c>
      <c r="F105" s="127">
        <v>467076.42</v>
      </c>
      <c r="G105" s="92">
        <v>46034</v>
      </c>
      <c r="H105" s="121">
        <v>1001000000</v>
      </c>
      <c r="I105" s="102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8.75">
      <c r="A106" s="65" t="s">
        <v>204</v>
      </c>
      <c r="B106" s="31" t="s">
        <v>205</v>
      </c>
      <c r="C106" s="50" t="s">
        <v>206</v>
      </c>
      <c r="D106" s="26">
        <v>46027</v>
      </c>
      <c r="E106" s="26">
        <v>46030</v>
      </c>
      <c r="F106" s="66">
        <v>37189.19</v>
      </c>
      <c r="G106" s="92">
        <v>46034</v>
      </c>
      <c r="H106" s="42">
        <v>1000000000</v>
      </c>
      <c r="I106" s="2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8.75">
      <c r="A107" s="64" t="s">
        <v>207</v>
      </c>
      <c r="B107" s="31" t="s">
        <v>208</v>
      </c>
      <c r="C107" s="65" t="s">
        <v>209</v>
      </c>
      <c r="D107" s="26">
        <v>46028</v>
      </c>
      <c r="E107" s="26">
        <v>46030</v>
      </c>
      <c r="F107" s="66">
        <v>23023.1</v>
      </c>
      <c r="G107" s="92">
        <v>46034</v>
      </c>
      <c r="H107" s="42">
        <v>1000000000</v>
      </c>
      <c r="I107" s="2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>
      <c r="A108" s="178" t="s">
        <v>210</v>
      </c>
      <c r="B108" s="176"/>
      <c r="C108" s="176"/>
      <c r="D108" s="176"/>
      <c r="E108" s="176"/>
      <c r="F108" s="176"/>
      <c r="G108" s="176"/>
      <c r="H108" s="177"/>
      <c r="I108" s="33">
        <f>SUM(F109)</f>
        <v>0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>
      <c r="A109" s="45"/>
      <c r="B109" s="31"/>
      <c r="C109" s="45"/>
      <c r="D109" s="68"/>
      <c r="E109" s="59"/>
      <c r="F109" s="69"/>
      <c r="G109" s="67"/>
      <c r="H109" s="42"/>
      <c r="I109" s="3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>
      <c r="A110" s="178" t="s">
        <v>211</v>
      </c>
      <c r="B110" s="176"/>
      <c r="C110" s="176"/>
      <c r="D110" s="176"/>
      <c r="E110" s="176"/>
      <c r="F110" s="176"/>
      <c r="G110" s="176"/>
      <c r="H110" s="177"/>
      <c r="I110" s="33">
        <f>SUM(F111)</f>
        <v>0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>
      <c r="A111" s="70"/>
      <c r="B111" s="63"/>
      <c r="C111" s="71"/>
      <c r="D111" s="55"/>
      <c r="E111" s="55"/>
      <c r="F111" s="72"/>
      <c r="G111" s="55"/>
      <c r="H111" s="73"/>
      <c r="I111" s="4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>
      <c r="A112" s="178" t="s">
        <v>212</v>
      </c>
      <c r="B112" s="176"/>
      <c r="C112" s="176"/>
      <c r="D112" s="176"/>
      <c r="E112" s="176"/>
      <c r="F112" s="176"/>
      <c r="G112" s="176"/>
      <c r="H112" s="177"/>
      <c r="I112" s="33">
        <f>SUM(F113)</f>
        <v>24000.9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8.75">
      <c r="A113" s="65" t="s">
        <v>213</v>
      </c>
      <c r="B113" s="31" t="s">
        <v>214</v>
      </c>
      <c r="C113" s="45" t="s">
        <v>215</v>
      </c>
      <c r="D113" s="26">
        <v>46007</v>
      </c>
      <c r="E113" s="26">
        <v>46030</v>
      </c>
      <c r="F113" s="75">
        <v>24000.9</v>
      </c>
      <c r="G113" s="92">
        <v>46034</v>
      </c>
      <c r="H113" s="42">
        <v>1000000000</v>
      </c>
      <c r="I113" s="5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>
      <c r="A114" s="7"/>
      <c r="B114" s="8"/>
      <c r="C114" s="22"/>
      <c r="D114" s="8"/>
      <c r="E114" s="8"/>
      <c r="F114" s="77"/>
      <c r="G114" s="78"/>
      <c r="H114" s="79"/>
      <c r="I114" s="22"/>
      <c r="W114" s="4"/>
      <c r="X114" s="4"/>
    </row>
    <row r="115" spans="1:24" ht="12.75">
      <c r="A115" s="80" t="s">
        <v>216</v>
      </c>
      <c r="B115" s="81"/>
      <c r="C115" s="81"/>
      <c r="D115" s="8"/>
      <c r="E115" s="8"/>
      <c r="F115" s="82"/>
      <c r="G115" s="22"/>
      <c r="H115" s="8"/>
      <c r="I115" s="22"/>
      <c r="W115" s="4"/>
      <c r="X115" s="4"/>
    </row>
    <row r="116" spans="1:24" ht="12.75">
      <c r="A116" s="83" t="s">
        <v>217</v>
      </c>
      <c r="B116" s="13"/>
      <c r="C116" s="13"/>
      <c r="D116" s="8"/>
      <c r="E116" s="8"/>
      <c r="F116" s="82"/>
      <c r="G116" s="22"/>
      <c r="H116" s="8"/>
      <c r="I116" s="22"/>
      <c r="W116" s="4"/>
      <c r="X116" s="4"/>
    </row>
    <row r="117" spans="1:24" ht="15.75" customHeight="1">
      <c r="A117" s="7"/>
      <c r="B117" s="8"/>
      <c r="C117" s="22"/>
      <c r="D117" s="8"/>
      <c r="E117" s="8"/>
      <c r="F117" s="82"/>
      <c r="G117" s="22"/>
      <c r="H117" s="84"/>
      <c r="I117" s="22"/>
      <c r="W117" s="4"/>
      <c r="X117" s="4"/>
    </row>
    <row r="118" spans="1:24" ht="15.75" customHeight="1">
      <c r="A118" s="7"/>
      <c r="B118" s="8"/>
      <c r="C118" s="22"/>
      <c r="D118" s="8"/>
      <c r="E118" s="8"/>
      <c r="F118" s="82"/>
      <c r="G118" s="22"/>
      <c r="H118" s="84"/>
      <c r="I118" s="22"/>
      <c r="W118" s="4"/>
      <c r="X118" s="4"/>
    </row>
    <row r="119" spans="1:24" ht="15.75" customHeight="1">
      <c r="A119" s="7"/>
      <c r="B119" s="8"/>
      <c r="C119" s="22"/>
      <c r="D119" s="8"/>
      <c r="E119" s="8"/>
      <c r="F119" s="82"/>
      <c r="G119" s="22"/>
      <c r="H119" s="8"/>
      <c r="I119" s="22"/>
      <c r="W119" s="4"/>
      <c r="X119" s="4"/>
    </row>
    <row r="120" spans="1:24" ht="15.75" customHeight="1">
      <c r="A120" s="7"/>
      <c r="B120" s="8"/>
      <c r="C120" s="22"/>
      <c r="D120" s="8"/>
      <c r="E120" s="8"/>
      <c r="F120" s="82"/>
      <c r="G120" s="22"/>
      <c r="H120" s="8"/>
      <c r="I120" s="22"/>
      <c r="W120" s="4"/>
      <c r="X120" s="4"/>
    </row>
    <row r="121" spans="1:24" ht="15.75" customHeight="1">
      <c r="A121" s="7"/>
      <c r="B121" s="8"/>
      <c r="C121" s="22"/>
      <c r="D121" s="8"/>
      <c r="E121" s="8"/>
      <c r="F121" s="82"/>
      <c r="G121" s="22"/>
      <c r="H121" s="8"/>
      <c r="I121" s="22"/>
      <c r="W121" s="4"/>
      <c r="X121" s="4"/>
    </row>
    <row r="122" spans="1:24" ht="15.75" customHeight="1">
      <c r="B122" s="85"/>
      <c r="D122" s="8"/>
      <c r="E122" s="8"/>
      <c r="F122" s="82"/>
      <c r="G122" s="22"/>
      <c r="H122" s="8"/>
      <c r="I122" s="22"/>
      <c r="W122" s="4"/>
      <c r="X122" s="4"/>
    </row>
    <row r="123" spans="1:24" ht="15.75" customHeight="1">
      <c r="A123" s="7"/>
      <c r="B123" s="8"/>
      <c r="C123" s="22"/>
      <c r="D123" s="8"/>
      <c r="E123" s="8"/>
      <c r="F123" s="82"/>
      <c r="G123" s="22"/>
      <c r="H123" s="8"/>
      <c r="I123" s="22"/>
      <c r="W123" s="4"/>
      <c r="X123" s="4"/>
    </row>
    <row r="124" spans="1:24" ht="15.75" customHeight="1">
      <c r="A124" s="7"/>
      <c r="B124" s="8"/>
      <c r="C124" s="22"/>
      <c r="D124" s="8"/>
      <c r="E124" s="8"/>
      <c r="F124" s="82"/>
      <c r="G124" s="22"/>
      <c r="H124" s="8"/>
      <c r="I124" s="22"/>
      <c r="W124" s="4"/>
      <c r="X124" s="4"/>
    </row>
    <row r="125" spans="1:24" ht="15.75" customHeight="1">
      <c r="A125" s="7"/>
      <c r="B125" s="8"/>
      <c r="C125" s="22"/>
      <c r="D125" s="8"/>
      <c r="E125" s="8"/>
      <c r="F125" s="82"/>
      <c r="G125" s="22"/>
      <c r="H125" s="8"/>
      <c r="I125" s="22"/>
      <c r="W125" s="4"/>
      <c r="X125" s="4"/>
    </row>
    <row r="126" spans="1:24" ht="15.75" customHeight="1">
      <c r="A126" s="7"/>
      <c r="B126" s="8"/>
      <c r="C126" s="37"/>
      <c r="D126" s="8"/>
      <c r="E126" s="8"/>
      <c r="F126" s="82"/>
      <c r="G126" s="22"/>
      <c r="H126" s="8"/>
      <c r="I126" s="22"/>
      <c r="W126" s="4"/>
      <c r="X126" s="4"/>
    </row>
    <row r="127" spans="1:24" ht="15.75" customHeight="1">
      <c r="A127" s="7"/>
      <c r="B127" s="8"/>
      <c r="C127" s="22"/>
      <c r="D127" s="8"/>
      <c r="E127" s="8"/>
      <c r="F127" s="82"/>
      <c r="G127" s="22"/>
      <c r="H127" s="8"/>
      <c r="I127" s="22"/>
      <c r="W127" s="4"/>
      <c r="X127" s="4"/>
    </row>
    <row r="128" spans="1:24" ht="15.75" customHeight="1">
      <c r="A128" s="7"/>
      <c r="B128" s="8"/>
      <c r="C128" s="22"/>
      <c r="D128" s="8"/>
      <c r="E128" s="8"/>
      <c r="F128" s="82"/>
      <c r="G128" s="22"/>
      <c r="H128" s="8"/>
      <c r="I128" s="22"/>
      <c r="W128" s="4"/>
      <c r="X128" s="4"/>
    </row>
    <row r="129" spans="1:24" ht="15.75" customHeight="1">
      <c r="A129" s="7"/>
      <c r="B129" s="8"/>
      <c r="C129" s="22"/>
      <c r="D129" s="8"/>
      <c r="E129" s="8"/>
      <c r="F129" s="82"/>
      <c r="G129" s="22"/>
      <c r="H129" s="8"/>
      <c r="I129" s="22"/>
      <c r="W129" s="4"/>
      <c r="X129" s="4"/>
    </row>
    <row r="130" spans="1:24" ht="15.75" customHeight="1">
      <c r="A130" s="7"/>
      <c r="B130" s="8"/>
      <c r="C130" s="22"/>
      <c r="D130" s="8"/>
      <c r="E130" s="8"/>
      <c r="F130" s="82"/>
      <c r="G130" s="22"/>
      <c r="H130" s="8"/>
      <c r="I130" s="22"/>
      <c r="W130" s="4"/>
      <c r="X130" s="4"/>
    </row>
    <row r="131" spans="1:24" ht="15.75" customHeight="1">
      <c r="A131" s="7"/>
      <c r="B131" s="8"/>
      <c r="C131" s="22"/>
      <c r="D131" s="8"/>
      <c r="E131" s="8"/>
      <c r="F131" s="82"/>
      <c r="G131" s="22"/>
      <c r="H131" s="8"/>
      <c r="I131" s="22"/>
      <c r="W131" s="4"/>
      <c r="X131" s="4"/>
    </row>
    <row r="132" spans="1:24" ht="15.75" customHeight="1">
      <c r="A132" s="7"/>
      <c r="B132" s="8"/>
      <c r="C132" s="22"/>
      <c r="D132" s="8"/>
      <c r="E132" s="8"/>
      <c r="F132" s="82"/>
      <c r="G132" s="22"/>
      <c r="H132" s="8"/>
      <c r="I132" s="22"/>
      <c r="W132" s="4"/>
      <c r="X132" s="4"/>
    </row>
    <row r="133" spans="1:24" ht="15.75" customHeight="1">
      <c r="A133" s="7"/>
      <c r="B133" s="8"/>
      <c r="C133" s="22"/>
      <c r="D133" s="8"/>
      <c r="E133" s="8"/>
      <c r="F133" s="82"/>
      <c r="G133" s="22"/>
      <c r="H133" s="8"/>
      <c r="I133" s="22"/>
      <c r="W133" s="4"/>
      <c r="X133" s="4"/>
    </row>
    <row r="134" spans="1:24" ht="15.75" customHeight="1">
      <c r="A134" s="7"/>
      <c r="B134" s="8"/>
      <c r="C134" s="22"/>
      <c r="D134" s="8"/>
      <c r="E134" s="8"/>
      <c r="F134" s="82"/>
      <c r="G134" s="22"/>
      <c r="H134" s="8"/>
      <c r="I134" s="22"/>
      <c r="W134" s="4"/>
      <c r="X134" s="4"/>
    </row>
    <row r="135" spans="1:24" ht="15.75" customHeight="1">
      <c r="A135" s="7"/>
      <c r="B135" s="8"/>
      <c r="C135" s="22"/>
      <c r="D135" s="8"/>
      <c r="E135" s="8"/>
      <c r="F135" s="82"/>
      <c r="G135" s="22"/>
      <c r="H135" s="8"/>
      <c r="I135" s="22"/>
      <c r="W135" s="4"/>
      <c r="X135" s="4"/>
    </row>
    <row r="136" spans="1:24" ht="15.75" customHeight="1">
      <c r="A136" s="7"/>
      <c r="B136" s="8"/>
      <c r="D136" s="8"/>
      <c r="E136" s="8"/>
      <c r="F136" s="82"/>
      <c r="H136" s="8"/>
      <c r="W136" s="4"/>
      <c r="X136" s="4"/>
    </row>
    <row r="137" spans="1:24" ht="15.75" customHeight="1">
      <c r="A137" s="7"/>
      <c r="B137" s="8"/>
      <c r="D137" s="8"/>
      <c r="E137" s="8"/>
      <c r="F137" s="82"/>
      <c r="H137" s="8"/>
      <c r="W137" s="4"/>
      <c r="X137" s="4"/>
    </row>
    <row r="138" spans="1:24" ht="15.75" customHeight="1">
      <c r="A138" s="7"/>
      <c r="B138" s="8"/>
      <c r="D138" s="8"/>
      <c r="E138" s="8"/>
      <c r="F138" s="82"/>
      <c r="H138" s="8"/>
      <c r="W138" s="4"/>
      <c r="X138" s="4"/>
    </row>
    <row r="139" spans="1:24" ht="15.75" customHeight="1">
      <c r="A139" s="7"/>
      <c r="B139" s="8"/>
      <c r="D139" s="8"/>
      <c r="E139" s="8"/>
      <c r="F139" s="82"/>
      <c r="H139" s="8"/>
      <c r="W139" s="4"/>
      <c r="X139" s="4"/>
    </row>
    <row r="140" spans="1:24" ht="15.75" customHeight="1">
      <c r="A140" s="7"/>
      <c r="B140" s="8"/>
      <c r="D140" s="8"/>
      <c r="E140" s="8"/>
      <c r="F140" s="82"/>
      <c r="H140" s="8"/>
      <c r="W140" s="4"/>
      <c r="X140" s="4"/>
    </row>
    <row r="141" spans="1:24" ht="15.75" customHeight="1">
      <c r="A141" s="7"/>
      <c r="B141" s="8"/>
      <c r="D141" s="8"/>
      <c r="E141" s="8"/>
      <c r="F141" s="82"/>
      <c r="H141" s="8"/>
      <c r="W141" s="4"/>
      <c r="X141" s="4"/>
    </row>
    <row r="142" spans="1:24" ht="15.75" customHeight="1">
      <c r="A142" s="7"/>
      <c r="B142" s="8"/>
      <c r="D142" s="8"/>
      <c r="E142" s="8"/>
      <c r="F142" s="82"/>
      <c r="H142" s="8"/>
      <c r="W142" s="4"/>
      <c r="X142" s="4"/>
    </row>
    <row r="143" spans="1:24" ht="15.75" customHeight="1">
      <c r="A143" s="7"/>
      <c r="B143" s="8"/>
      <c r="D143" s="8"/>
      <c r="E143" s="8"/>
      <c r="F143" s="82"/>
      <c r="H143" s="8"/>
      <c r="W143" s="4"/>
      <c r="X143" s="4"/>
    </row>
    <row r="144" spans="1:24" ht="15.75" customHeight="1">
      <c r="A144" s="7"/>
      <c r="B144" s="8"/>
      <c r="D144" s="8"/>
      <c r="E144" s="8"/>
      <c r="F144" s="82"/>
      <c r="H144" s="8"/>
      <c r="W144" s="4"/>
      <c r="X144" s="4"/>
    </row>
    <row r="145" spans="1:24" ht="15.75" customHeight="1">
      <c r="A145" s="7"/>
      <c r="B145" s="8"/>
      <c r="D145" s="8"/>
      <c r="E145" s="8"/>
      <c r="F145" s="82"/>
      <c r="H145" s="8"/>
      <c r="W145" s="4"/>
      <c r="X145" s="4"/>
    </row>
    <row r="146" spans="1:24" ht="15.75" customHeight="1">
      <c r="A146" s="7"/>
      <c r="B146" s="8"/>
      <c r="D146" s="8"/>
      <c r="E146" s="8"/>
      <c r="F146" s="82"/>
      <c r="H146" s="8"/>
      <c r="W146" s="4"/>
      <c r="X146" s="4"/>
    </row>
    <row r="147" spans="1:24" ht="15.75" customHeight="1">
      <c r="A147" s="7"/>
      <c r="B147" s="8"/>
      <c r="D147" s="8"/>
      <c r="E147" s="8"/>
      <c r="F147" s="82"/>
      <c r="H147" s="8"/>
      <c r="W147" s="4"/>
      <c r="X147" s="4"/>
    </row>
    <row r="148" spans="1:24" ht="15.75" customHeight="1">
      <c r="A148" s="7"/>
      <c r="B148" s="8"/>
      <c r="D148" s="8"/>
      <c r="E148" s="8"/>
      <c r="F148" s="82"/>
      <c r="H148" s="8"/>
      <c r="W148" s="4"/>
      <c r="X148" s="4"/>
    </row>
    <row r="149" spans="1:24" ht="15.75" customHeight="1">
      <c r="A149" s="7"/>
      <c r="B149" s="8"/>
      <c r="D149" s="8"/>
      <c r="E149" s="8"/>
      <c r="F149" s="82"/>
      <c r="H149" s="8"/>
      <c r="W149" s="4"/>
      <c r="X149" s="4"/>
    </row>
    <row r="150" spans="1:24" ht="15.75" customHeight="1">
      <c r="A150" s="7"/>
      <c r="B150" s="8"/>
      <c r="D150" s="8"/>
      <c r="E150" s="8"/>
      <c r="F150" s="82"/>
      <c r="H150" s="8"/>
      <c r="W150" s="4"/>
      <c r="X150" s="4"/>
    </row>
    <row r="151" spans="1:24" ht="15.75" customHeight="1">
      <c r="A151" s="7"/>
      <c r="B151" s="8"/>
      <c r="D151" s="8"/>
      <c r="E151" s="8"/>
      <c r="F151" s="82"/>
      <c r="H151" s="8"/>
      <c r="W151" s="4"/>
      <c r="X151" s="4"/>
    </row>
    <row r="152" spans="1:24" ht="15.75" customHeight="1">
      <c r="A152" s="7"/>
      <c r="B152" s="8"/>
      <c r="D152" s="8"/>
      <c r="E152" s="8"/>
      <c r="F152" s="82"/>
      <c r="H152" s="8"/>
      <c r="W152" s="4"/>
      <c r="X152" s="4"/>
    </row>
    <row r="153" spans="1:24" ht="15.75" customHeight="1">
      <c r="A153" s="7"/>
      <c r="B153" s="8"/>
      <c r="D153" s="8"/>
      <c r="E153" s="8"/>
      <c r="F153" s="82"/>
      <c r="H153" s="8"/>
      <c r="W153" s="4"/>
      <c r="X153" s="4"/>
    </row>
    <row r="154" spans="1:24" ht="15.75" customHeight="1">
      <c r="A154" s="7"/>
      <c r="B154" s="8"/>
      <c r="D154" s="8"/>
      <c r="E154" s="8"/>
      <c r="F154" s="82"/>
      <c r="H154" s="8"/>
    </row>
    <row r="155" spans="1:24" ht="15.75" customHeight="1">
      <c r="A155" s="7"/>
      <c r="B155" s="8"/>
      <c r="D155" s="8"/>
      <c r="E155" s="8"/>
      <c r="F155" s="82"/>
      <c r="H155" s="8"/>
    </row>
    <row r="156" spans="1:24" ht="15.75" customHeight="1">
      <c r="A156" s="7"/>
      <c r="B156" s="8"/>
      <c r="D156" s="8"/>
      <c r="E156" s="8"/>
      <c r="F156" s="82"/>
      <c r="H156" s="8"/>
    </row>
    <row r="157" spans="1:24" ht="15.75" customHeight="1">
      <c r="A157" s="7"/>
      <c r="B157" s="8"/>
      <c r="D157" s="8"/>
      <c r="E157" s="8"/>
      <c r="F157" s="82"/>
      <c r="H157" s="8"/>
    </row>
    <row r="158" spans="1:24" ht="15.75" customHeight="1">
      <c r="A158" s="7"/>
      <c r="B158" s="8"/>
      <c r="D158" s="8"/>
      <c r="E158" s="8"/>
      <c r="F158" s="82"/>
      <c r="H158" s="8"/>
    </row>
    <row r="159" spans="1:24" ht="15.75" customHeight="1">
      <c r="A159" s="7"/>
      <c r="B159" s="8"/>
      <c r="D159" s="8"/>
      <c r="E159" s="8"/>
      <c r="F159" s="82"/>
      <c r="H159" s="8"/>
    </row>
    <row r="160" spans="1:24" ht="15.75" customHeight="1">
      <c r="A160" s="7"/>
      <c r="B160" s="8"/>
      <c r="D160" s="8"/>
      <c r="E160" s="8"/>
      <c r="F160" s="82"/>
      <c r="H160" s="8"/>
    </row>
    <row r="161" spans="1:8" ht="15.75" customHeight="1">
      <c r="A161" s="7"/>
      <c r="B161" s="8"/>
      <c r="D161" s="8"/>
      <c r="E161" s="8"/>
      <c r="F161" s="82"/>
      <c r="H161" s="8"/>
    </row>
    <row r="162" spans="1:8" ht="15.75" customHeight="1">
      <c r="A162" s="7"/>
      <c r="B162" s="8"/>
      <c r="D162" s="8"/>
      <c r="E162" s="8"/>
      <c r="F162" s="82"/>
      <c r="H162" s="8"/>
    </row>
    <row r="163" spans="1:8" ht="15.75" customHeight="1">
      <c r="A163" s="7"/>
      <c r="B163" s="8"/>
      <c r="D163" s="8"/>
      <c r="E163" s="8"/>
      <c r="F163" s="82"/>
      <c r="H163" s="8"/>
    </row>
    <row r="164" spans="1:8" ht="15.75" customHeight="1">
      <c r="A164" s="7"/>
      <c r="B164" s="8"/>
      <c r="D164" s="8"/>
      <c r="E164" s="8"/>
      <c r="F164" s="82"/>
      <c r="H164" s="8"/>
    </row>
    <row r="165" spans="1:8" ht="15.75" customHeight="1">
      <c r="A165" s="7"/>
      <c r="B165" s="8"/>
      <c r="D165" s="8"/>
      <c r="E165" s="8"/>
      <c r="F165" s="82"/>
      <c r="H165" s="8"/>
    </row>
    <row r="166" spans="1:8" ht="15.75" customHeight="1">
      <c r="A166" s="7"/>
      <c r="B166" s="8"/>
      <c r="D166" s="8"/>
      <c r="E166" s="8"/>
      <c r="F166" s="82"/>
      <c r="H166" s="8"/>
    </row>
    <row r="167" spans="1:8" ht="15.75" customHeight="1">
      <c r="A167" s="7"/>
      <c r="B167" s="8"/>
      <c r="D167" s="8"/>
      <c r="E167" s="8"/>
      <c r="F167" s="82"/>
      <c r="H167" s="8"/>
    </row>
    <row r="168" spans="1:8" ht="15.75" customHeight="1">
      <c r="A168" s="7"/>
      <c r="B168" s="8"/>
      <c r="D168" s="8"/>
      <c r="E168" s="8"/>
      <c r="F168" s="82"/>
      <c r="H168" s="8"/>
    </row>
    <row r="169" spans="1:8" ht="15.75" customHeight="1">
      <c r="A169" s="7"/>
      <c r="B169" s="8"/>
      <c r="D169" s="8"/>
      <c r="E169" s="8"/>
      <c r="F169" s="82"/>
      <c r="H169" s="8"/>
    </row>
    <row r="170" spans="1:8" ht="15.75" customHeight="1">
      <c r="A170" s="7"/>
      <c r="B170" s="8"/>
      <c r="D170" s="8"/>
      <c r="E170" s="8"/>
      <c r="F170" s="82"/>
      <c r="H170" s="8"/>
    </row>
    <row r="171" spans="1:8" ht="15.75" customHeight="1">
      <c r="A171" s="7"/>
      <c r="B171" s="8"/>
      <c r="D171" s="8"/>
      <c r="E171" s="8"/>
      <c r="F171" s="82"/>
      <c r="H171" s="8"/>
    </row>
    <row r="172" spans="1:8" ht="15.75" customHeight="1">
      <c r="A172" s="7"/>
      <c r="B172" s="8"/>
      <c r="D172" s="8"/>
      <c r="E172" s="8"/>
      <c r="F172" s="82"/>
      <c r="H172" s="8"/>
    </row>
    <row r="173" spans="1:8" ht="15.75" customHeight="1">
      <c r="A173" s="7"/>
      <c r="B173" s="8"/>
      <c r="D173" s="8"/>
      <c r="E173" s="8"/>
      <c r="F173" s="82"/>
      <c r="H173" s="8"/>
    </row>
    <row r="174" spans="1:8" ht="15.75" customHeight="1">
      <c r="A174" s="7"/>
      <c r="B174" s="8"/>
      <c r="D174" s="8"/>
      <c r="E174" s="8"/>
      <c r="F174" s="82"/>
      <c r="H174" s="8"/>
    </row>
    <row r="175" spans="1:8" ht="15.75" customHeight="1">
      <c r="A175" s="7"/>
      <c r="B175" s="8"/>
      <c r="D175" s="8"/>
      <c r="E175" s="8"/>
      <c r="F175" s="82"/>
      <c r="H175" s="8"/>
    </row>
    <row r="176" spans="1:8" ht="15.75" customHeight="1">
      <c r="A176" s="7"/>
      <c r="B176" s="8"/>
      <c r="D176" s="8"/>
      <c r="E176" s="8"/>
      <c r="F176" s="82"/>
      <c r="H176" s="8"/>
    </row>
    <row r="177" spans="1:8" ht="15.75" customHeight="1">
      <c r="A177" s="7"/>
      <c r="B177" s="8"/>
      <c r="D177" s="8"/>
      <c r="E177" s="8"/>
      <c r="F177" s="82"/>
      <c r="H177" s="8"/>
    </row>
    <row r="178" spans="1:8" ht="15.75" customHeight="1">
      <c r="A178" s="7"/>
      <c r="B178" s="8"/>
      <c r="D178" s="8"/>
      <c r="E178" s="8"/>
      <c r="F178" s="82"/>
      <c r="H178" s="8"/>
    </row>
    <row r="179" spans="1:8" ht="15.75" customHeight="1">
      <c r="A179" s="7"/>
      <c r="B179" s="8"/>
      <c r="D179" s="8"/>
      <c r="E179" s="8"/>
      <c r="F179" s="82"/>
      <c r="H179" s="8"/>
    </row>
    <row r="180" spans="1:8" ht="15.75" customHeight="1">
      <c r="A180" s="7"/>
      <c r="B180" s="8"/>
      <c r="D180" s="8"/>
      <c r="E180" s="8"/>
      <c r="F180" s="82"/>
      <c r="H180" s="8"/>
    </row>
    <row r="181" spans="1:8" ht="15.75" customHeight="1">
      <c r="A181" s="7"/>
      <c r="B181" s="8"/>
      <c r="D181" s="8"/>
      <c r="E181" s="8"/>
      <c r="F181" s="82"/>
      <c r="H181" s="8"/>
    </row>
    <row r="182" spans="1:8" ht="15.75" customHeight="1">
      <c r="A182" s="7"/>
      <c r="B182" s="8"/>
      <c r="D182" s="8"/>
      <c r="E182" s="8"/>
      <c r="F182" s="82"/>
      <c r="H182" s="8"/>
    </row>
    <row r="183" spans="1:8" ht="15.75" customHeight="1">
      <c r="A183" s="7"/>
      <c r="B183" s="8"/>
      <c r="D183" s="8"/>
      <c r="E183" s="8"/>
      <c r="F183" s="82"/>
      <c r="H183" s="8"/>
    </row>
    <row r="184" spans="1:8" ht="15.75" customHeight="1">
      <c r="A184" s="7"/>
      <c r="B184" s="8"/>
      <c r="D184" s="8"/>
      <c r="E184" s="8"/>
      <c r="F184" s="82"/>
      <c r="H184" s="8"/>
    </row>
    <row r="185" spans="1:8" ht="15.75" customHeight="1">
      <c r="A185" s="7"/>
      <c r="B185" s="8"/>
      <c r="D185" s="8"/>
      <c r="E185" s="8"/>
      <c r="F185" s="82"/>
      <c r="H185" s="8"/>
    </row>
    <row r="186" spans="1:8" ht="15.75" customHeight="1">
      <c r="A186" s="7"/>
      <c r="B186" s="8"/>
      <c r="D186" s="8"/>
      <c r="E186" s="8"/>
      <c r="F186" s="82"/>
      <c r="H186" s="8"/>
    </row>
    <row r="187" spans="1:8" ht="15.75" customHeight="1">
      <c r="A187" s="7"/>
      <c r="B187" s="8"/>
      <c r="D187" s="8"/>
      <c r="E187" s="8"/>
      <c r="F187" s="82"/>
      <c r="H187" s="8"/>
    </row>
    <row r="188" spans="1:8" ht="15.75" customHeight="1">
      <c r="A188" s="7"/>
      <c r="B188" s="8"/>
      <c r="D188" s="8"/>
      <c r="E188" s="8"/>
      <c r="F188" s="82"/>
      <c r="H188" s="8"/>
    </row>
    <row r="189" spans="1:8" ht="15.75" customHeight="1">
      <c r="A189" s="7"/>
      <c r="B189" s="8"/>
      <c r="D189" s="8"/>
      <c r="E189" s="8"/>
      <c r="F189" s="82"/>
      <c r="H189" s="8"/>
    </row>
    <row r="190" spans="1:8" ht="15.75" customHeight="1">
      <c r="A190" s="7"/>
      <c r="B190" s="8"/>
      <c r="D190" s="8"/>
      <c r="E190" s="8"/>
      <c r="F190" s="82"/>
      <c r="H190" s="8"/>
    </row>
    <row r="191" spans="1:8" ht="15.75" customHeight="1">
      <c r="A191" s="7"/>
      <c r="B191" s="8"/>
      <c r="D191" s="8"/>
      <c r="E191" s="8"/>
      <c r="F191" s="82"/>
      <c r="H191" s="8"/>
    </row>
    <row r="192" spans="1:8" ht="15.75" customHeight="1">
      <c r="A192" s="7"/>
      <c r="B192" s="8"/>
      <c r="D192" s="8"/>
      <c r="E192" s="8"/>
      <c r="F192" s="82"/>
      <c r="H192" s="8"/>
    </row>
    <row r="193" spans="1:8" ht="15.75" customHeight="1">
      <c r="A193" s="7"/>
      <c r="B193" s="8"/>
      <c r="D193" s="8"/>
      <c r="E193" s="8"/>
      <c r="F193" s="82"/>
      <c r="H193" s="8"/>
    </row>
    <row r="194" spans="1:8" ht="15.75" customHeight="1">
      <c r="A194" s="7"/>
      <c r="B194" s="8"/>
      <c r="D194" s="8"/>
      <c r="E194" s="8"/>
      <c r="F194" s="82"/>
      <c r="H194" s="8"/>
    </row>
    <row r="195" spans="1:8" ht="15.75" customHeight="1">
      <c r="A195" s="7"/>
      <c r="B195" s="8"/>
      <c r="D195" s="8"/>
      <c r="E195" s="8"/>
      <c r="F195" s="82"/>
      <c r="H195" s="8"/>
    </row>
    <row r="196" spans="1:8" ht="15.75" customHeight="1">
      <c r="A196" s="7"/>
      <c r="B196" s="8"/>
      <c r="D196" s="8"/>
      <c r="E196" s="8"/>
      <c r="F196" s="82"/>
      <c r="H196" s="8"/>
    </row>
    <row r="197" spans="1:8" ht="15.75" customHeight="1">
      <c r="A197" s="7"/>
      <c r="B197" s="8"/>
      <c r="D197" s="8"/>
      <c r="E197" s="8"/>
      <c r="F197" s="82"/>
      <c r="H197" s="8"/>
    </row>
    <row r="198" spans="1:8" ht="15.75" customHeight="1">
      <c r="A198" s="7"/>
      <c r="B198" s="8"/>
      <c r="D198" s="8"/>
      <c r="E198" s="8"/>
      <c r="F198" s="82"/>
      <c r="H198" s="8"/>
    </row>
    <row r="199" spans="1:8" ht="15.75" customHeight="1">
      <c r="A199" s="7"/>
      <c r="B199" s="8"/>
      <c r="D199" s="8"/>
      <c r="E199" s="8"/>
      <c r="F199" s="82"/>
      <c r="H199" s="8"/>
    </row>
    <row r="200" spans="1:8" ht="15.75" customHeight="1">
      <c r="A200" s="7"/>
      <c r="B200" s="8"/>
      <c r="D200" s="8"/>
      <c r="E200" s="8"/>
      <c r="F200" s="82"/>
      <c r="H200" s="8"/>
    </row>
    <row r="201" spans="1:8" ht="15.75" customHeight="1">
      <c r="A201" s="7"/>
      <c r="B201" s="8"/>
      <c r="D201" s="8"/>
      <c r="E201" s="8"/>
      <c r="F201" s="82"/>
      <c r="H201" s="8"/>
    </row>
    <row r="202" spans="1:8" ht="15.75" customHeight="1">
      <c r="A202" s="7"/>
      <c r="B202" s="8"/>
      <c r="D202" s="8"/>
      <c r="E202" s="8"/>
      <c r="F202" s="82"/>
      <c r="H202" s="8"/>
    </row>
    <row r="203" spans="1:8" ht="15.75" customHeight="1">
      <c r="A203" s="7"/>
      <c r="B203" s="8"/>
      <c r="D203" s="8"/>
      <c r="E203" s="8"/>
      <c r="F203" s="82"/>
      <c r="H203" s="8"/>
    </row>
    <row r="204" spans="1:8" ht="15.75" customHeight="1">
      <c r="A204" s="7"/>
      <c r="B204" s="8"/>
      <c r="D204" s="8"/>
      <c r="E204" s="8"/>
      <c r="F204" s="82"/>
      <c r="H204" s="8"/>
    </row>
    <row r="205" spans="1:8" ht="15.75" customHeight="1">
      <c r="A205" s="7"/>
      <c r="B205" s="8"/>
      <c r="D205" s="8"/>
      <c r="E205" s="8"/>
      <c r="F205" s="82"/>
      <c r="H205" s="8"/>
    </row>
    <row r="206" spans="1:8" ht="15.75" customHeight="1">
      <c r="A206" s="7"/>
      <c r="B206" s="8"/>
      <c r="D206" s="8"/>
      <c r="E206" s="8"/>
      <c r="F206" s="82"/>
      <c r="H206" s="8"/>
    </row>
    <row r="207" spans="1:8" ht="15.75" customHeight="1">
      <c r="A207" s="7"/>
      <c r="B207" s="8"/>
      <c r="D207" s="8"/>
      <c r="E207" s="8"/>
      <c r="F207" s="82"/>
      <c r="H207" s="8"/>
    </row>
    <row r="208" spans="1:8" ht="15.75" customHeight="1">
      <c r="A208" s="7"/>
      <c r="B208" s="8"/>
      <c r="D208" s="8"/>
      <c r="E208" s="8"/>
      <c r="F208" s="82"/>
      <c r="H208" s="8"/>
    </row>
    <row r="209" spans="1:8" ht="15.75" customHeight="1">
      <c r="A209" s="7"/>
      <c r="B209" s="8"/>
      <c r="D209" s="8"/>
      <c r="E209" s="8"/>
      <c r="F209" s="82"/>
      <c r="H209" s="8"/>
    </row>
    <row r="210" spans="1:8" ht="15.75" customHeight="1">
      <c r="A210" s="7"/>
      <c r="B210" s="8"/>
      <c r="D210" s="8"/>
      <c r="E210" s="8"/>
      <c r="F210" s="82"/>
      <c r="H210" s="8"/>
    </row>
    <row r="211" spans="1:8" ht="15.75" customHeight="1">
      <c r="A211" s="7"/>
      <c r="B211" s="8"/>
      <c r="D211" s="8"/>
      <c r="E211" s="8"/>
      <c r="F211" s="82"/>
      <c r="H211" s="8"/>
    </row>
    <row r="212" spans="1:8" ht="15.75" customHeight="1">
      <c r="A212" s="7"/>
      <c r="B212" s="8"/>
      <c r="D212" s="8"/>
      <c r="E212" s="8"/>
      <c r="F212" s="82"/>
      <c r="H212" s="8"/>
    </row>
    <row r="213" spans="1:8" ht="15.75" customHeight="1">
      <c r="A213" s="7"/>
      <c r="B213" s="8"/>
      <c r="D213" s="8"/>
      <c r="E213" s="8"/>
      <c r="F213" s="82"/>
      <c r="H213" s="8"/>
    </row>
    <row r="214" spans="1:8" ht="15.75" customHeight="1">
      <c r="A214" s="7"/>
      <c r="B214" s="8"/>
      <c r="D214" s="8"/>
      <c r="E214" s="8"/>
      <c r="F214" s="82"/>
      <c r="H214" s="8"/>
    </row>
    <row r="215" spans="1:8" ht="15.75" customHeight="1">
      <c r="A215" s="7"/>
      <c r="B215" s="8"/>
      <c r="D215" s="8"/>
      <c r="E215" s="8"/>
      <c r="F215" s="82"/>
      <c r="H215" s="8"/>
    </row>
    <row r="216" spans="1:8" ht="15.75" customHeight="1">
      <c r="A216" s="7"/>
      <c r="B216" s="8"/>
      <c r="D216" s="8"/>
      <c r="E216" s="8"/>
      <c r="F216" s="82"/>
      <c r="H216" s="8"/>
    </row>
    <row r="217" spans="1:8" ht="15.75" customHeight="1">
      <c r="A217" s="7"/>
      <c r="B217" s="8"/>
      <c r="D217" s="8"/>
      <c r="E217" s="8"/>
      <c r="F217" s="82"/>
      <c r="H217" s="8"/>
    </row>
    <row r="218" spans="1:8" ht="15.75" customHeight="1">
      <c r="A218" s="7"/>
      <c r="B218" s="8"/>
      <c r="D218" s="8"/>
      <c r="E218" s="8"/>
      <c r="F218" s="82"/>
      <c r="H218" s="8"/>
    </row>
    <row r="219" spans="1:8" ht="15.75" customHeight="1">
      <c r="A219" s="7"/>
      <c r="B219" s="8"/>
      <c r="D219" s="8"/>
      <c r="E219" s="8"/>
      <c r="F219" s="82"/>
      <c r="H219" s="8"/>
    </row>
    <row r="220" spans="1:8" ht="15.75" customHeight="1">
      <c r="A220" s="7"/>
      <c r="B220" s="8"/>
      <c r="D220" s="8"/>
      <c r="E220" s="8"/>
      <c r="F220" s="82"/>
      <c r="H220" s="8"/>
    </row>
    <row r="221" spans="1:8" ht="15.75" customHeight="1">
      <c r="A221" s="7"/>
      <c r="B221" s="8"/>
      <c r="D221" s="8"/>
      <c r="E221" s="8"/>
      <c r="F221" s="82"/>
      <c r="H221" s="8"/>
    </row>
    <row r="222" spans="1:8" ht="15.75" customHeight="1">
      <c r="A222" s="7"/>
      <c r="B222" s="8"/>
      <c r="D222" s="8"/>
      <c r="E222" s="8"/>
      <c r="F222" s="82"/>
      <c r="H222" s="8"/>
    </row>
    <row r="223" spans="1:8" ht="15.75" customHeight="1">
      <c r="A223" s="7"/>
      <c r="B223" s="8"/>
      <c r="D223" s="8"/>
      <c r="E223" s="8"/>
      <c r="F223" s="82"/>
      <c r="H223" s="8"/>
    </row>
    <row r="224" spans="1:8" ht="15.75" customHeight="1">
      <c r="A224" s="7"/>
      <c r="B224" s="8"/>
      <c r="D224" s="8"/>
      <c r="E224" s="8"/>
      <c r="F224" s="82"/>
      <c r="H224" s="8"/>
    </row>
    <row r="225" spans="1:8" ht="15.75" customHeight="1">
      <c r="A225" s="7"/>
      <c r="B225" s="8"/>
      <c r="D225" s="8"/>
      <c r="E225" s="8"/>
      <c r="F225" s="82"/>
      <c r="H225" s="8"/>
    </row>
    <row r="226" spans="1:8" ht="15.75" customHeight="1">
      <c r="A226" s="7"/>
      <c r="B226" s="8"/>
      <c r="D226" s="8"/>
      <c r="E226" s="8"/>
      <c r="F226" s="82"/>
      <c r="H226" s="8"/>
    </row>
    <row r="227" spans="1:8" ht="15.75" customHeight="1">
      <c r="A227" s="7"/>
      <c r="B227" s="8"/>
      <c r="D227" s="8"/>
      <c r="E227" s="8"/>
      <c r="F227" s="82"/>
      <c r="H227" s="8"/>
    </row>
    <row r="228" spans="1:8" ht="15.75" customHeight="1">
      <c r="A228" s="7"/>
      <c r="B228" s="8"/>
      <c r="D228" s="8"/>
      <c r="E228" s="8"/>
      <c r="F228" s="82"/>
      <c r="H228" s="8"/>
    </row>
    <row r="229" spans="1:8" ht="15.75" customHeight="1">
      <c r="A229" s="7"/>
      <c r="B229" s="8"/>
      <c r="D229" s="8"/>
      <c r="E229" s="8"/>
      <c r="F229" s="82"/>
      <c r="H229" s="8"/>
    </row>
    <row r="230" spans="1:8" ht="15.75" customHeight="1">
      <c r="A230" s="7"/>
      <c r="B230" s="8"/>
      <c r="D230" s="8"/>
      <c r="E230" s="8"/>
      <c r="F230" s="82"/>
      <c r="H230" s="8"/>
    </row>
    <row r="231" spans="1:8" ht="15.75" customHeight="1">
      <c r="A231" s="7"/>
      <c r="B231" s="8"/>
      <c r="D231" s="8"/>
      <c r="E231" s="8"/>
      <c r="F231" s="82"/>
      <c r="H231" s="8"/>
    </row>
    <row r="232" spans="1:8" ht="15.75" customHeight="1">
      <c r="A232" s="7"/>
      <c r="B232" s="8"/>
      <c r="D232" s="8"/>
      <c r="E232" s="8"/>
      <c r="F232" s="82"/>
      <c r="H232" s="8"/>
    </row>
    <row r="233" spans="1:8" ht="15.75" customHeight="1">
      <c r="A233" s="7"/>
      <c r="B233" s="8"/>
      <c r="D233" s="8"/>
      <c r="E233" s="8"/>
      <c r="F233" s="82"/>
      <c r="H233" s="8"/>
    </row>
    <row r="234" spans="1:8" ht="15.75" customHeight="1">
      <c r="A234" s="7"/>
      <c r="B234" s="8"/>
      <c r="D234" s="8"/>
      <c r="E234" s="8"/>
      <c r="F234" s="82"/>
      <c r="H234" s="8"/>
    </row>
    <row r="235" spans="1:8" ht="15.75" customHeight="1">
      <c r="A235" s="7"/>
      <c r="B235" s="8"/>
      <c r="D235" s="8"/>
      <c r="E235" s="8"/>
      <c r="F235" s="82"/>
      <c r="H235" s="8"/>
    </row>
    <row r="236" spans="1:8" ht="15.75" customHeight="1">
      <c r="A236" s="7"/>
      <c r="B236" s="8"/>
      <c r="D236" s="8"/>
      <c r="E236" s="8"/>
      <c r="F236" s="82"/>
      <c r="H236" s="8"/>
    </row>
    <row r="237" spans="1:8" ht="15.75" customHeight="1">
      <c r="A237" s="7"/>
      <c r="B237" s="8"/>
      <c r="D237" s="8"/>
      <c r="E237" s="8"/>
      <c r="F237" s="82"/>
      <c r="H237" s="8"/>
    </row>
    <row r="238" spans="1:8" ht="15.75" customHeight="1">
      <c r="A238" s="7"/>
      <c r="B238" s="8"/>
      <c r="D238" s="8"/>
      <c r="E238" s="8"/>
      <c r="F238" s="82"/>
      <c r="H238" s="8"/>
    </row>
    <row r="239" spans="1:8" ht="15.75" customHeight="1">
      <c r="A239" s="7"/>
      <c r="B239" s="8"/>
      <c r="D239" s="8"/>
      <c r="E239" s="8"/>
      <c r="F239" s="82"/>
      <c r="H239" s="8"/>
    </row>
    <row r="240" spans="1:8" ht="15.75" customHeight="1">
      <c r="A240" s="7"/>
      <c r="B240" s="8"/>
      <c r="D240" s="8"/>
      <c r="E240" s="8"/>
      <c r="F240" s="82"/>
      <c r="H240" s="8"/>
    </row>
    <row r="241" spans="1:8" ht="15.75" customHeight="1">
      <c r="A241" s="7"/>
      <c r="B241" s="8"/>
      <c r="D241" s="8"/>
      <c r="E241" s="8"/>
      <c r="F241" s="82"/>
      <c r="H241" s="8"/>
    </row>
    <row r="242" spans="1:8" ht="15.75" customHeight="1">
      <c r="A242" s="7"/>
      <c r="B242" s="8"/>
      <c r="D242" s="8"/>
      <c r="E242" s="8"/>
      <c r="F242" s="82"/>
      <c r="H242" s="8"/>
    </row>
    <row r="243" spans="1:8" ht="15.75" customHeight="1">
      <c r="A243" s="7"/>
      <c r="B243" s="8"/>
      <c r="D243" s="8"/>
      <c r="E243" s="8"/>
      <c r="F243" s="82"/>
      <c r="H243" s="8"/>
    </row>
    <row r="244" spans="1:8" ht="15.75" customHeight="1">
      <c r="A244" s="7"/>
      <c r="B244" s="8"/>
      <c r="D244" s="8"/>
      <c r="E244" s="8"/>
      <c r="F244" s="82"/>
      <c r="H244" s="8"/>
    </row>
    <row r="245" spans="1:8" ht="15.75" customHeight="1">
      <c r="A245" s="7"/>
      <c r="B245" s="8"/>
      <c r="D245" s="8"/>
      <c r="E245" s="8"/>
      <c r="F245" s="82"/>
      <c r="H245" s="8"/>
    </row>
    <row r="246" spans="1:8" ht="15.75" customHeight="1">
      <c r="A246" s="7"/>
      <c r="B246" s="8"/>
      <c r="D246" s="8"/>
      <c r="E246" s="8"/>
      <c r="F246" s="82"/>
      <c r="H246" s="8"/>
    </row>
    <row r="247" spans="1:8" ht="15.75" customHeight="1">
      <c r="A247" s="7"/>
      <c r="B247" s="8"/>
      <c r="D247" s="8"/>
      <c r="E247" s="8"/>
      <c r="F247" s="82"/>
      <c r="H247" s="8"/>
    </row>
    <row r="248" spans="1:8" ht="15.75" customHeight="1">
      <c r="A248" s="7"/>
      <c r="B248" s="8"/>
      <c r="D248" s="8"/>
      <c r="E248" s="8"/>
      <c r="F248" s="82"/>
      <c r="H248" s="8"/>
    </row>
    <row r="249" spans="1:8" ht="15.75" customHeight="1">
      <c r="A249" s="7"/>
      <c r="B249" s="8"/>
      <c r="D249" s="8"/>
      <c r="E249" s="8"/>
      <c r="F249" s="82"/>
      <c r="H249" s="8"/>
    </row>
    <row r="250" spans="1:8" ht="15.75" customHeight="1">
      <c r="A250" s="7"/>
      <c r="B250" s="8"/>
      <c r="D250" s="8"/>
      <c r="E250" s="8"/>
      <c r="F250" s="82"/>
      <c r="H250" s="8"/>
    </row>
    <row r="251" spans="1:8" ht="15.75" customHeight="1">
      <c r="A251" s="7"/>
      <c r="B251" s="8"/>
      <c r="D251" s="8"/>
      <c r="E251" s="8"/>
      <c r="F251" s="82"/>
      <c r="H251" s="8"/>
    </row>
    <row r="252" spans="1:8" ht="15.75" customHeight="1">
      <c r="A252" s="7"/>
      <c r="B252" s="8"/>
      <c r="D252" s="8"/>
      <c r="E252" s="8"/>
      <c r="F252" s="82"/>
      <c r="H252" s="8"/>
    </row>
    <row r="253" spans="1:8" ht="15.75" customHeight="1">
      <c r="A253" s="7"/>
      <c r="B253" s="8"/>
      <c r="D253" s="8"/>
      <c r="E253" s="8"/>
      <c r="F253" s="82"/>
      <c r="H253" s="8"/>
    </row>
    <row r="254" spans="1:8" ht="15.75" customHeight="1">
      <c r="A254" s="7"/>
      <c r="B254" s="8"/>
      <c r="D254" s="8"/>
      <c r="E254" s="8"/>
      <c r="F254" s="82"/>
      <c r="H254" s="8"/>
    </row>
    <row r="255" spans="1:8" ht="15.75" customHeight="1">
      <c r="A255" s="7"/>
      <c r="B255" s="8"/>
      <c r="D255" s="8"/>
      <c r="E255" s="8"/>
      <c r="F255" s="82"/>
      <c r="H255" s="8"/>
    </row>
    <row r="256" spans="1:8" ht="15.75" customHeight="1">
      <c r="A256" s="7"/>
      <c r="B256" s="8"/>
      <c r="D256" s="8"/>
      <c r="E256" s="8"/>
      <c r="F256" s="82"/>
      <c r="H256" s="8"/>
    </row>
    <row r="257" spans="1:8" ht="15.75" customHeight="1">
      <c r="A257" s="7"/>
      <c r="B257" s="8"/>
      <c r="D257" s="8"/>
      <c r="E257" s="8"/>
      <c r="F257" s="82"/>
      <c r="H257" s="8"/>
    </row>
    <row r="258" spans="1:8" ht="15.75" customHeight="1">
      <c r="A258" s="7"/>
      <c r="B258" s="8"/>
      <c r="D258" s="8"/>
      <c r="E258" s="8"/>
      <c r="F258" s="82"/>
      <c r="H258" s="8"/>
    </row>
    <row r="259" spans="1:8" ht="15.75" customHeight="1">
      <c r="A259" s="7"/>
      <c r="B259" s="8"/>
      <c r="D259" s="8"/>
      <c r="E259" s="8"/>
      <c r="F259" s="82"/>
      <c r="H259" s="8"/>
    </row>
    <row r="260" spans="1:8" ht="15.75" customHeight="1">
      <c r="A260" s="7"/>
      <c r="B260" s="8"/>
      <c r="D260" s="8"/>
      <c r="E260" s="8"/>
      <c r="F260" s="82"/>
      <c r="H260" s="8"/>
    </row>
    <row r="261" spans="1:8" ht="15.75" customHeight="1">
      <c r="A261" s="7"/>
      <c r="B261" s="8"/>
      <c r="D261" s="8"/>
      <c r="E261" s="8"/>
      <c r="F261" s="82"/>
      <c r="H261" s="8"/>
    </row>
    <row r="262" spans="1:8" ht="15.75" customHeight="1">
      <c r="A262" s="7"/>
      <c r="B262" s="8"/>
      <c r="D262" s="8"/>
      <c r="E262" s="8"/>
      <c r="F262" s="82"/>
      <c r="H262" s="8"/>
    </row>
    <row r="263" spans="1:8" ht="15.75" customHeight="1">
      <c r="A263" s="7"/>
      <c r="B263" s="8"/>
      <c r="D263" s="8"/>
      <c r="E263" s="8"/>
      <c r="F263" s="82"/>
      <c r="H263" s="8"/>
    </row>
    <row r="264" spans="1:8" ht="15.75" customHeight="1">
      <c r="A264" s="7"/>
      <c r="B264" s="8"/>
      <c r="D264" s="8"/>
      <c r="E264" s="8"/>
      <c r="F264" s="82"/>
      <c r="H264" s="8"/>
    </row>
    <row r="265" spans="1:8" ht="15.75" customHeight="1">
      <c r="A265" s="7"/>
      <c r="B265" s="8"/>
      <c r="D265" s="8"/>
      <c r="E265" s="8"/>
      <c r="F265" s="82"/>
      <c r="H265" s="8"/>
    </row>
    <row r="266" spans="1:8" ht="15.75" customHeight="1">
      <c r="A266" s="7"/>
      <c r="B266" s="8"/>
      <c r="D266" s="8"/>
      <c r="E266" s="8"/>
      <c r="F266" s="82"/>
      <c r="H266" s="8"/>
    </row>
    <row r="267" spans="1:8" ht="15.75" customHeight="1">
      <c r="A267" s="7"/>
      <c r="B267" s="8"/>
      <c r="D267" s="8"/>
      <c r="E267" s="8"/>
      <c r="F267" s="82"/>
      <c r="H267" s="8"/>
    </row>
    <row r="268" spans="1:8" ht="15.75" customHeight="1">
      <c r="A268" s="7"/>
      <c r="B268" s="8"/>
      <c r="D268" s="8"/>
      <c r="E268" s="8"/>
      <c r="F268" s="82"/>
      <c r="H268" s="8"/>
    </row>
    <row r="269" spans="1:8" ht="15.75" customHeight="1">
      <c r="A269" s="7"/>
      <c r="B269" s="8"/>
      <c r="D269" s="8"/>
      <c r="E269" s="8"/>
      <c r="F269" s="82"/>
      <c r="H269" s="8"/>
    </row>
    <row r="270" spans="1:8" ht="15.75" customHeight="1">
      <c r="A270" s="7"/>
      <c r="B270" s="8"/>
      <c r="D270" s="8"/>
      <c r="E270" s="8"/>
      <c r="F270" s="82"/>
      <c r="H270" s="8"/>
    </row>
    <row r="271" spans="1:8" ht="15.75" customHeight="1">
      <c r="A271" s="7"/>
      <c r="B271" s="8"/>
      <c r="D271" s="8"/>
      <c r="E271" s="8"/>
      <c r="F271" s="82"/>
      <c r="H271" s="8"/>
    </row>
    <row r="272" spans="1:8" ht="15.75" customHeight="1">
      <c r="A272" s="7"/>
      <c r="B272" s="8"/>
      <c r="D272" s="8"/>
      <c r="E272" s="8"/>
      <c r="F272" s="82"/>
      <c r="H272" s="8"/>
    </row>
    <row r="273" spans="1:8" ht="15.75" customHeight="1">
      <c r="A273" s="7"/>
      <c r="B273" s="8"/>
      <c r="D273" s="8"/>
      <c r="E273" s="8"/>
      <c r="F273" s="82"/>
      <c r="H273" s="8"/>
    </row>
    <row r="274" spans="1:8" ht="15.75" customHeight="1">
      <c r="A274" s="7"/>
      <c r="B274" s="8"/>
      <c r="D274" s="8"/>
      <c r="E274" s="8"/>
      <c r="F274" s="82"/>
      <c r="H274" s="8"/>
    </row>
    <row r="275" spans="1:8" ht="15.75" customHeight="1">
      <c r="A275" s="7"/>
      <c r="B275" s="8"/>
      <c r="D275" s="8"/>
      <c r="E275" s="8"/>
      <c r="F275" s="82"/>
      <c r="H275" s="8"/>
    </row>
    <row r="276" spans="1:8" ht="15.75" customHeight="1">
      <c r="A276" s="7"/>
      <c r="B276" s="8"/>
      <c r="D276" s="8"/>
      <c r="E276" s="8"/>
      <c r="F276" s="82"/>
      <c r="H276" s="8"/>
    </row>
    <row r="277" spans="1:8" ht="15.75" customHeight="1">
      <c r="A277" s="7"/>
      <c r="B277" s="8"/>
      <c r="D277" s="8"/>
      <c r="E277" s="8"/>
      <c r="F277" s="82"/>
      <c r="H277" s="8"/>
    </row>
    <row r="278" spans="1:8" ht="15.75" customHeight="1">
      <c r="A278" s="7"/>
      <c r="B278" s="8"/>
      <c r="D278" s="8"/>
      <c r="E278" s="8"/>
      <c r="F278" s="82"/>
      <c r="H278" s="8"/>
    </row>
    <row r="279" spans="1:8" ht="15.75" customHeight="1">
      <c r="A279" s="7"/>
      <c r="B279" s="8"/>
      <c r="D279" s="8"/>
      <c r="E279" s="8"/>
      <c r="F279" s="82"/>
      <c r="H279" s="8"/>
    </row>
    <row r="280" spans="1:8" ht="15.75" customHeight="1">
      <c r="A280" s="7"/>
      <c r="B280" s="8"/>
      <c r="D280" s="8"/>
      <c r="E280" s="8"/>
      <c r="F280" s="82"/>
      <c r="H280" s="8"/>
    </row>
    <row r="281" spans="1:8" ht="15.75" customHeight="1">
      <c r="A281" s="7"/>
      <c r="B281" s="8"/>
      <c r="D281" s="8"/>
      <c r="E281" s="8"/>
      <c r="F281" s="82"/>
      <c r="H281" s="8"/>
    </row>
    <row r="282" spans="1:8" ht="15.75" customHeight="1">
      <c r="A282" s="7"/>
      <c r="B282" s="8"/>
      <c r="D282" s="8"/>
      <c r="E282" s="8"/>
      <c r="F282" s="82"/>
      <c r="H282" s="8"/>
    </row>
    <row r="283" spans="1:8" ht="15.75" customHeight="1">
      <c r="A283" s="7"/>
      <c r="B283" s="8"/>
      <c r="D283" s="8"/>
      <c r="E283" s="8"/>
      <c r="F283" s="82"/>
      <c r="H283" s="8"/>
    </row>
    <row r="284" spans="1:8" ht="15.75" customHeight="1">
      <c r="A284" s="7"/>
      <c r="B284" s="8"/>
      <c r="D284" s="8"/>
      <c r="E284" s="8"/>
      <c r="F284" s="82"/>
      <c r="H284" s="8"/>
    </row>
    <row r="285" spans="1:8" ht="15.75" customHeight="1">
      <c r="A285" s="7"/>
      <c r="B285" s="8"/>
      <c r="D285" s="8"/>
      <c r="E285" s="8"/>
      <c r="F285" s="82"/>
      <c r="H285" s="8"/>
    </row>
    <row r="286" spans="1:8" ht="15.75" customHeight="1">
      <c r="A286" s="7"/>
      <c r="B286" s="8"/>
      <c r="D286" s="8"/>
      <c r="E286" s="8"/>
      <c r="F286" s="82"/>
      <c r="H286" s="8"/>
    </row>
    <row r="287" spans="1:8" ht="15.75" customHeight="1">
      <c r="A287" s="7"/>
      <c r="B287" s="8"/>
      <c r="D287" s="8"/>
      <c r="E287" s="8"/>
      <c r="F287" s="82"/>
      <c r="H287" s="8"/>
    </row>
    <row r="288" spans="1:8" ht="15.75" customHeight="1">
      <c r="A288" s="7"/>
      <c r="B288" s="8"/>
      <c r="D288" s="8"/>
      <c r="E288" s="8"/>
      <c r="F288" s="82"/>
      <c r="H288" s="8"/>
    </row>
    <row r="289" spans="1:8" ht="15.75" customHeight="1">
      <c r="A289" s="7"/>
      <c r="B289" s="8"/>
      <c r="D289" s="8"/>
      <c r="E289" s="8"/>
      <c r="F289" s="82"/>
      <c r="H289" s="8"/>
    </row>
    <row r="290" spans="1:8" ht="15.75" customHeight="1">
      <c r="A290" s="7"/>
      <c r="B290" s="8"/>
      <c r="D290" s="8"/>
      <c r="E290" s="8"/>
      <c r="F290" s="82"/>
      <c r="H290" s="8"/>
    </row>
    <row r="291" spans="1:8" ht="15.75" customHeight="1">
      <c r="A291" s="7"/>
      <c r="B291" s="8"/>
      <c r="D291" s="8"/>
      <c r="E291" s="8"/>
      <c r="F291" s="82"/>
      <c r="H291" s="8"/>
    </row>
    <row r="292" spans="1:8" ht="15.75" customHeight="1">
      <c r="A292" s="7"/>
      <c r="B292" s="8"/>
      <c r="D292" s="8"/>
      <c r="E292" s="8"/>
      <c r="F292" s="82"/>
      <c r="H292" s="8"/>
    </row>
    <row r="293" spans="1:8" ht="15.75" customHeight="1">
      <c r="A293" s="7"/>
      <c r="B293" s="8"/>
      <c r="D293" s="8"/>
      <c r="E293" s="8"/>
      <c r="F293" s="82"/>
      <c r="H293" s="8"/>
    </row>
    <row r="294" spans="1:8" ht="15.75" customHeight="1">
      <c r="A294" s="7"/>
      <c r="B294" s="8"/>
      <c r="D294" s="8"/>
      <c r="E294" s="8"/>
      <c r="F294" s="82"/>
      <c r="H294" s="8"/>
    </row>
    <row r="295" spans="1:8" ht="15.75" customHeight="1">
      <c r="A295" s="7"/>
      <c r="B295" s="8"/>
      <c r="D295" s="8"/>
      <c r="E295" s="8"/>
      <c r="F295" s="82"/>
      <c r="H295" s="8"/>
    </row>
    <row r="296" spans="1:8" ht="15.75" customHeight="1">
      <c r="A296" s="7"/>
      <c r="B296" s="8"/>
      <c r="D296" s="8"/>
      <c r="E296" s="8"/>
      <c r="F296" s="82"/>
      <c r="H296" s="8"/>
    </row>
    <row r="297" spans="1:8" ht="15.75" customHeight="1">
      <c r="A297" s="7"/>
      <c r="B297" s="8"/>
      <c r="D297" s="8"/>
      <c r="E297" s="8"/>
      <c r="F297" s="82"/>
      <c r="H297" s="8"/>
    </row>
    <row r="298" spans="1:8" ht="15.75" customHeight="1">
      <c r="A298" s="7"/>
      <c r="B298" s="8"/>
      <c r="D298" s="8"/>
      <c r="E298" s="8"/>
      <c r="F298" s="82"/>
      <c r="H298" s="8"/>
    </row>
    <row r="299" spans="1:8" ht="15.75" customHeight="1">
      <c r="A299" s="7"/>
      <c r="B299" s="8"/>
      <c r="D299" s="8"/>
      <c r="E299" s="8"/>
      <c r="F299" s="82"/>
      <c r="H299" s="8"/>
    </row>
    <row r="300" spans="1:8" ht="15.75" customHeight="1">
      <c r="A300" s="7"/>
      <c r="B300" s="8"/>
      <c r="D300" s="8"/>
      <c r="E300" s="8"/>
      <c r="F300" s="82"/>
      <c r="H300" s="8"/>
    </row>
    <row r="301" spans="1:8" ht="15.75" customHeight="1">
      <c r="A301" s="7"/>
      <c r="B301" s="8"/>
      <c r="D301" s="8"/>
      <c r="E301" s="8"/>
      <c r="F301" s="82"/>
      <c r="H301" s="8"/>
    </row>
    <row r="302" spans="1:8" ht="15.75" customHeight="1">
      <c r="A302" s="7"/>
      <c r="B302" s="8"/>
      <c r="D302" s="8"/>
      <c r="E302" s="8"/>
      <c r="F302" s="82"/>
      <c r="H302" s="8"/>
    </row>
    <row r="303" spans="1:8" ht="15.75" customHeight="1">
      <c r="A303" s="7"/>
      <c r="B303" s="8"/>
      <c r="D303" s="8"/>
      <c r="E303" s="8"/>
      <c r="F303" s="82"/>
      <c r="H303" s="8"/>
    </row>
    <row r="304" spans="1:8" ht="15.75" customHeight="1">
      <c r="A304" s="7"/>
      <c r="B304" s="8"/>
      <c r="D304" s="8"/>
      <c r="E304" s="8"/>
      <c r="F304" s="82"/>
      <c r="H304" s="8"/>
    </row>
    <row r="305" spans="1:8" ht="15.75" customHeight="1">
      <c r="A305" s="7"/>
      <c r="B305" s="8"/>
      <c r="D305" s="8"/>
      <c r="E305" s="8"/>
      <c r="F305" s="82"/>
      <c r="H305" s="8"/>
    </row>
    <row r="306" spans="1:8" ht="15.75" customHeight="1">
      <c r="A306" s="7"/>
      <c r="B306" s="8"/>
      <c r="D306" s="8"/>
      <c r="E306" s="8"/>
      <c r="F306" s="82"/>
      <c r="H306" s="8"/>
    </row>
    <row r="307" spans="1:8" ht="15.75" customHeight="1">
      <c r="A307" s="7"/>
      <c r="B307" s="8"/>
      <c r="D307" s="8"/>
      <c r="E307" s="8"/>
      <c r="F307" s="82"/>
      <c r="H307" s="8"/>
    </row>
    <row r="308" spans="1:8" ht="15.75" customHeight="1">
      <c r="A308" s="7"/>
      <c r="B308" s="8"/>
      <c r="D308" s="8"/>
      <c r="E308" s="8"/>
      <c r="F308" s="82"/>
      <c r="H308" s="8"/>
    </row>
    <row r="309" spans="1:8" ht="15.75" customHeight="1">
      <c r="A309" s="7"/>
      <c r="B309" s="8"/>
      <c r="D309" s="8"/>
      <c r="E309" s="8"/>
      <c r="F309" s="82"/>
      <c r="H309" s="8"/>
    </row>
    <row r="310" spans="1:8" ht="15.75" customHeight="1">
      <c r="A310" s="7"/>
      <c r="B310" s="8"/>
      <c r="D310" s="8"/>
      <c r="E310" s="8"/>
      <c r="F310" s="82"/>
      <c r="H310" s="8"/>
    </row>
    <row r="311" spans="1:8" ht="15.75" customHeight="1">
      <c r="A311" s="7"/>
      <c r="B311" s="8"/>
      <c r="D311" s="8"/>
      <c r="E311" s="8"/>
      <c r="F311" s="82"/>
      <c r="H311" s="8"/>
    </row>
    <row r="312" spans="1:8" ht="15.75" customHeight="1">
      <c r="A312" s="7"/>
      <c r="B312" s="8"/>
      <c r="D312" s="8"/>
      <c r="E312" s="8"/>
      <c r="F312" s="82"/>
      <c r="H312" s="8"/>
    </row>
    <row r="313" spans="1:8" ht="15.75" customHeight="1">
      <c r="A313" s="7"/>
      <c r="B313" s="8"/>
      <c r="D313" s="8"/>
      <c r="E313" s="8"/>
      <c r="F313" s="82"/>
      <c r="H313" s="8"/>
    </row>
    <row r="314" spans="1:8" ht="15.75" customHeight="1">
      <c r="A314" s="7"/>
      <c r="B314" s="8"/>
      <c r="D314" s="8"/>
      <c r="E314" s="8"/>
      <c r="F314" s="82"/>
      <c r="H314" s="8"/>
    </row>
    <row r="315" spans="1:8" ht="15.75" customHeight="1">
      <c r="A315" s="7"/>
      <c r="B315" s="8"/>
      <c r="D315" s="8"/>
      <c r="E315" s="8"/>
      <c r="F315" s="82"/>
      <c r="H315" s="8"/>
    </row>
    <row r="316" spans="1:8" ht="15.75" customHeight="1">
      <c r="A316" s="7"/>
      <c r="B316" s="8"/>
      <c r="D316" s="8"/>
      <c r="E316" s="8"/>
      <c r="F316" s="82"/>
      <c r="H316" s="8"/>
    </row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3">
    <mergeCell ref="A16:H16"/>
    <mergeCell ref="A108:H108"/>
    <mergeCell ref="A110:H110"/>
    <mergeCell ref="A112:H112"/>
    <mergeCell ref="A7:I7"/>
    <mergeCell ref="A8:I8"/>
    <mergeCell ref="A9:I9"/>
    <mergeCell ref="A13:I13"/>
    <mergeCell ref="A42:H42"/>
    <mergeCell ref="A88:H88"/>
    <mergeCell ref="A90:H90"/>
    <mergeCell ref="A94:H94"/>
    <mergeCell ref="A102:H102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FBD1-8DAE-4020-B2A5-26B70FD250E9}">
  <dimension ref="A1:I79"/>
  <sheetViews>
    <sheetView workbookViewId="0">
      <selection activeCell="I62" sqref="I62"/>
    </sheetView>
  </sheetViews>
  <sheetFormatPr defaultRowHeight="12.75"/>
  <cols>
    <col min="1" max="2" width="21.140625" customWidth="1"/>
    <col min="3" max="3" width="89.28515625" customWidth="1"/>
    <col min="4" max="4" width="12.42578125" customWidth="1"/>
    <col min="5" max="5" width="11.7109375" customWidth="1"/>
    <col min="6" max="6" width="13.85546875" customWidth="1"/>
    <col min="7" max="7" width="13" customWidth="1"/>
    <col min="8" max="8" width="14.7109375" customWidth="1"/>
    <col min="9" max="9" width="16.5703125" customWidth="1"/>
  </cols>
  <sheetData>
    <row r="1" spans="1:9" ht="14.25">
      <c r="A1" s="1"/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33"/>
      <c r="D5" s="2"/>
      <c r="E5" s="2"/>
      <c r="F5" s="86"/>
      <c r="G5" s="2"/>
      <c r="H5" s="2"/>
      <c r="I5" s="2"/>
    </row>
    <row r="6" spans="1:9">
      <c r="A6" s="7"/>
      <c r="B6" s="84"/>
      <c r="C6" s="133"/>
      <c r="D6" s="2"/>
      <c r="E6" s="2"/>
      <c r="F6" s="86"/>
      <c r="G6" s="2"/>
      <c r="H6" s="2"/>
      <c r="I6" s="2"/>
    </row>
    <row r="7" spans="1:9" ht="15.75">
      <c r="A7" s="179" t="s">
        <v>0</v>
      </c>
      <c r="B7" s="191"/>
      <c r="C7" s="191"/>
      <c r="D7" s="191"/>
      <c r="E7" s="191"/>
      <c r="F7" s="191"/>
      <c r="G7" s="191"/>
      <c r="H7" s="191"/>
      <c r="I7" s="191"/>
    </row>
    <row r="8" spans="1:9" ht="15.75">
      <c r="A8" s="179" t="s">
        <v>1</v>
      </c>
      <c r="B8" s="191"/>
      <c r="C8" s="191"/>
      <c r="D8" s="191"/>
      <c r="E8" s="191"/>
      <c r="F8" s="191"/>
      <c r="G8" s="191"/>
      <c r="H8" s="191"/>
      <c r="I8" s="191"/>
    </row>
    <row r="9" spans="1:9" ht="15.75">
      <c r="A9" s="181" t="s">
        <v>2</v>
      </c>
      <c r="B9" s="191"/>
      <c r="C9" s="191"/>
      <c r="D9" s="191"/>
      <c r="E9" s="191"/>
      <c r="F9" s="191"/>
      <c r="G9" s="191"/>
      <c r="H9" s="191"/>
      <c r="I9" s="191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33"/>
      <c r="B11" s="133"/>
      <c r="C11" s="133"/>
      <c r="D11" s="133"/>
      <c r="E11" s="133"/>
      <c r="F11" s="133"/>
      <c r="G11" s="133"/>
      <c r="H11" s="133"/>
      <c r="I11" s="133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2" t="s">
        <v>3</v>
      </c>
      <c r="B13" s="193"/>
      <c r="C13" s="193"/>
      <c r="D13" s="193"/>
      <c r="E13" s="193"/>
      <c r="F13" s="193"/>
      <c r="G13" s="193"/>
      <c r="H13" s="193"/>
      <c r="I13" s="193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4" t="s">
        <v>13</v>
      </c>
      <c r="B16" s="186"/>
      <c r="C16" s="186"/>
      <c r="D16" s="186"/>
      <c r="E16" s="186"/>
      <c r="F16" s="186"/>
      <c r="G16" s="186"/>
      <c r="H16" s="187"/>
      <c r="I16" s="21">
        <f>SUM(F17:F20)</f>
        <v>924429.92</v>
      </c>
    </row>
    <row r="17" spans="1:9" ht="18.75">
      <c r="A17" s="87" t="s">
        <v>223</v>
      </c>
      <c r="B17" s="88" t="s">
        <v>224</v>
      </c>
      <c r="C17" s="89" t="s">
        <v>225</v>
      </c>
      <c r="D17" s="90">
        <v>45962</v>
      </c>
      <c r="E17" s="90">
        <v>46036</v>
      </c>
      <c r="F17" s="149">
        <v>4706.28</v>
      </c>
      <c r="G17" s="90">
        <v>46042</v>
      </c>
      <c r="H17" s="93" t="s">
        <v>17</v>
      </c>
      <c r="I17" s="94"/>
    </row>
    <row r="18" spans="1:9" ht="18.75">
      <c r="A18" s="87" t="s">
        <v>226</v>
      </c>
      <c r="B18" s="88"/>
      <c r="C18" s="89" t="s">
        <v>227</v>
      </c>
      <c r="D18" s="90">
        <v>46028</v>
      </c>
      <c r="E18" s="90">
        <v>46037</v>
      </c>
      <c r="F18" s="91">
        <v>2378.64</v>
      </c>
      <c r="G18" s="90">
        <v>46042</v>
      </c>
      <c r="H18" s="93">
        <v>1000000000</v>
      </c>
      <c r="I18" s="94"/>
    </row>
    <row r="19" spans="1:9" ht="25.5">
      <c r="A19" s="65" t="s">
        <v>228</v>
      </c>
      <c r="B19" s="49" t="s">
        <v>15</v>
      </c>
      <c r="C19" s="173" t="s">
        <v>229</v>
      </c>
      <c r="D19" s="55">
        <v>46036</v>
      </c>
      <c r="E19" s="55">
        <v>46037</v>
      </c>
      <c r="F19" s="27">
        <v>159600</v>
      </c>
      <c r="G19" s="90">
        <v>46042</v>
      </c>
      <c r="H19" s="28">
        <v>1000000000</v>
      </c>
      <c r="I19" s="56"/>
    </row>
    <row r="20" spans="1:9" ht="18.75">
      <c r="A20" s="25" t="s">
        <v>230</v>
      </c>
      <c r="B20" s="32" t="s">
        <v>15</v>
      </c>
      <c r="C20" s="45" t="s">
        <v>231</v>
      </c>
      <c r="D20" s="55">
        <v>46041</v>
      </c>
      <c r="E20" s="55">
        <v>46042</v>
      </c>
      <c r="F20" s="27">
        <v>757745</v>
      </c>
      <c r="G20" s="90">
        <v>46042</v>
      </c>
      <c r="H20" s="28">
        <v>1000000000</v>
      </c>
      <c r="I20" s="56"/>
    </row>
    <row r="21" spans="1:9">
      <c r="A21" s="185" t="s">
        <v>65</v>
      </c>
      <c r="B21" s="186"/>
      <c r="C21" s="186"/>
      <c r="D21" s="186"/>
      <c r="E21" s="186"/>
      <c r="F21" s="186"/>
      <c r="G21" s="186"/>
      <c r="H21" s="187"/>
      <c r="I21" s="33">
        <f>SUM(F22:F57)</f>
        <v>143923.74</v>
      </c>
    </row>
    <row r="22" spans="1:9" ht="18.75">
      <c r="A22" s="64" t="s">
        <v>232</v>
      </c>
      <c r="B22" s="32" t="s">
        <v>233</v>
      </c>
      <c r="C22" s="25" t="s">
        <v>234</v>
      </c>
      <c r="D22" s="43">
        <v>45665</v>
      </c>
      <c r="E22" s="43">
        <v>45671</v>
      </c>
      <c r="F22" s="36">
        <v>1229.44</v>
      </c>
      <c r="G22" s="90">
        <v>46042</v>
      </c>
      <c r="H22" s="32">
        <v>1000000000</v>
      </c>
      <c r="I22" s="56"/>
    </row>
    <row r="23" spans="1:9" ht="18.75">
      <c r="A23" s="65" t="s">
        <v>235</v>
      </c>
      <c r="B23" s="32" t="s">
        <v>75</v>
      </c>
      <c r="C23" s="45" t="s">
        <v>236</v>
      </c>
      <c r="D23" s="68">
        <v>45665</v>
      </c>
      <c r="E23" s="68">
        <v>45671</v>
      </c>
      <c r="F23" s="47">
        <v>768.55</v>
      </c>
      <c r="G23" s="90">
        <v>46042</v>
      </c>
      <c r="H23" s="49">
        <v>1000000000</v>
      </c>
      <c r="I23" s="56"/>
    </row>
    <row r="24" spans="1:9" ht="18.75">
      <c r="A24" s="65" t="s">
        <v>237</v>
      </c>
      <c r="B24" s="32" t="s">
        <v>114</v>
      </c>
      <c r="C24" s="45" t="s">
        <v>238</v>
      </c>
      <c r="D24" s="68">
        <v>45669</v>
      </c>
      <c r="E24" s="68">
        <v>45670</v>
      </c>
      <c r="F24" s="47">
        <v>2100</v>
      </c>
      <c r="G24" s="90">
        <v>46042</v>
      </c>
      <c r="H24" s="49">
        <v>1000000000</v>
      </c>
      <c r="I24" s="56"/>
    </row>
    <row r="25" spans="1:9" ht="18.75">
      <c r="A25" s="135" t="s">
        <v>239</v>
      </c>
      <c r="B25" s="136" t="s">
        <v>240</v>
      </c>
      <c r="C25" s="45" t="s">
        <v>241</v>
      </c>
      <c r="D25" s="68">
        <v>45669</v>
      </c>
      <c r="E25" s="68">
        <v>374389</v>
      </c>
      <c r="F25" s="47">
        <v>2389.9499999999998</v>
      </c>
      <c r="G25" s="90">
        <v>46042</v>
      </c>
      <c r="H25" s="49">
        <v>1000000000</v>
      </c>
      <c r="I25" s="56"/>
    </row>
    <row r="26" spans="1:9" ht="18.75">
      <c r="A26" s="65" t="s">
        <v>242</v>
      </c>
      <c r="B26" s="32" t="s">
        <v>243</v>
      </c>
      <c r="C26" s="45" t="s">
        <v>244</v>
      </c>
      <c r="D26" s="68">
        <v>45669</v>
      </c>
      <c r="E26" s="68">
        <v>374390</v>
      </c>
      <c r="F26" s="47">
        <v>1474.2</v>
      </c>
      <c r="G26" s="90">
        <v>46042</v>
      </c>
      <c r="H26" s="49">
        <v>1000000000</v>
      </c>
      <c r="I26" s="56"/>
    </row>
    <row r="27" spans="1:9" ht="18.75">
      <c r="A27" s="64" t="s">
        <v>245</v>
      </c>
      <c r="B27" s="32" t="s">
        <v>246</v>
      </c>
      <c r="C27" s="45" t="s">
        <v>247</v>
      </c>
      <c r="D27" s="68">
        <v>45670</v>
      </c>
      <c r="E27" s="68">
        <v>45671</v>
      </c>
      <c r="F27" s="47">
        <v>862.34</v>
      </c>
      <c r="G27" s="90">
        <v>46042</v>
      </c>
      <c r="H27" s="49">
        <v>1000000000</v>
      </c>
      <c r="I27" s="56"/>
    </row>
    <row r="28" spans="1:9" ht="18.75">
      <c r="A28" s="65" t="s">
        <v>248</v>
      </c>
      <c r="B28" s="32" t="s">
        <v>68</v>
      </c>
      <c r="C28" s="45" t="s">
        <v>69</v>
      </c>
      <c r="D28" s="68">
        <v>45670</v>
      </c>
      <c r="E28" s="68">
        <v>374390</v>
      </c>
      <c r="F28" s="47">
        <v>9471.1299999999992</v>
      </c>
      <c r="G28" s="90">
        <v>46042</v>
      </c>
      <c r="H28" s="49">
        <v>1000000000</v>
      </c>
      <c r="I28" s="56"/>
    </row>
    <row r="29" spans="1:9" ht="18.75">
      <c r="A29" s="158" t="s">
        <v>249</v>
      </c>
      <c r="B29" s="159" t="s">
        <v>250</v>
      </c>
      <c r="C29" s="160" t="s">
        <v>251</v>
      </c>
      <c r="D29" s="161">
        <v>45670</v>
      </c>
      <c r="E29" s="161">
        <v>374391</v>
      </c>
      <c r="F29" s="162">
        <v>8376.11</v>
      </c>
      <c r="G29" s="90">
        <v>46042</v>
      </c>
      <c r="H29" s="159">
        <v>1000000000</v>
      </c>
      <c r="I29" s="163"/>
    </row>
    <row r="30" spans="1:9" ht="18.75">
      <c r="A30" s="158" t="s">
        <v>252</v>
      </c>
      <c r="B30" s="159" t="s">
        <v>253</v>
      </c>
      <c r="C30" s="160" t="s">
        <v>254</v>
      </c>
      <c r="D30" s="161">
        <v>45671</v>
      </c>
      <c r="E30" s="161">
        <v>45671</v>
      </c>
      <c r="F30" s="162">
        <v>3047.41</v>
      </c>
      <c r="G30" s="90">
        <v>46042</v>
      </c>
      <c r="H30" s="159">
        <v>1000000000</v>
      </c>
      <c r="I30" s="163"/>
    </row>
    <row r="31" spans="1:9" ht="18.75">
      <c r="A31" s="158" t="s">
        <v>255</v>
      </c>
      <c r="B31" s="159" t="s">
        <v>68</v>
      </c>
      <c r="C31" s="160" t="s">
        <v>69</v>
      </c>
      <c r="D31" s="161">
        <v>45671</v>
      </c>
      <c r="E31" s="161">
        <v>45671</v>
      </c>
      <c r="F31" s="162">
        <v>7370.47</v>
      </c>
      <c r="G31" s="90">
        <v>46042</v>
      </c>
      <c r="H31" s="159">
        <v>1000000000</v>
      </c>
      <c r="I31" s="163"/>
    </row>
    <row r="32" spans="1:9" ht="18.75">
      <c r="A32" s="158" t="s">
        <v>256</v>
      </c>
      <c r="B32" s="164" t="s">
        <v>130</v>
      </c>
      <c r="C32" s="165" t="s">
        <v>164</v>
      </c>
      <c r="D32" s="161">
        <v>45673</v>
      </c>
      <c r="E32" s="161">
        <v>46041</v>
      </c>
      <c r="F32" s="162">
        <v>1170.96</v>
      </c>
      <c r="G32" s="90">
        <v>46042</v>
      </c>
      <c r="H32" s="159">
        <v>1000000000</v>
      </c>
      <c r="I32" s="163"/>
    </row>
    <row r="33" spans="1:9" ht="18.75">
      <c r="A33" s="158" t="s">
        <v>257</v>
      </c>
      <c r="B33" s="164" t="s">
        <v>121</v>
      </c>
      <c r="C33" s="158" t="s">
        <v>258</v>
      </c>
      <c r="D33" s="161">
        <v>45673</v>
      </c>
      <c r="E33" s="161">
        <v>46042</v>
      </c>
      <c r="F33" s="162">
        <v>1514.72</v>
      </c>
      <c r="G33" s="90">
        <v>46042</v>
      </c>
      <c r="H33" s="166">
        <v>1000000000</v>
      </c>
      <c r="I33" s="163"/>
    </row>
    <row r="34" spans="1:9" ht="18.75">
      <c r="A34" s="158" t="s">
        <v>259</v>
      </c>
      <c r="B34" s="164" t="s">
        <v>260</v>
      </c>
      <c r="C34" s="158" t="s">
        <v>261</v>
      </c>
      <c r="D34" s="161">
        <v>45673</v>
      </c>
      <c r="E34" s="161">
        <v>46042</v>
      </c>
      <c r="F34" s="162">
        <v>1079.9000000000001</v>
      </c>
      <c r="G34" s="90">
        <v>46042</v>
      </c>
      <c r="H34" s="166">
        <v>1000000000</v>
      </c>
      <c r="I34" s="163"/>
    </row>
    <row r="35" spans="1:9" ht="18.75">
      <c r="A35" s="158" t="s">
        <v>262</v>
      </c>
      <c r="B35" s="164" t="s">
        <v>260</v>
      </c>
      <c r="C35" s="158" t="s">
        <v>261</v>
      </c>
      <c r="D35" s="161">
        <v>45673</v>
      </c>
      <c r="E35" s="161">
        <v>46042</v>
      </c>
      <c r="F35" s="162">
        <v>3044.62</v>
      </c>
      <c r="G35" s="90">
        <v>46042</v>
      </c>
      <c r="H35" s="159">
        <v>1000000000</v>
      </c>
      <c r="I35" s="163"/>
    </row>
    <row r="36" spans="1:9" ht="18.75">
      <c r="A36" s="167" t="s">
        <v>263</v>
      </c>
      <c r="B36" s="112" t="s">
        <v>243</v>
      </c>
      <c r="C36" s="168" t="s">
        <v>264</v>
      </c>
      <c r="D36" s="169">
        <v>46028</v>
      </c>
      <c r="E36" s="169">
        <v>46041</v>
      </c>
      <c r="F36" s="170">
        <v>7928.87</v>
      </c>
      <c r="G36" s="90">
        <v>46042</v>
      </c>
      <c r="H36" s="171">
        <v>1000000000</v>
      </c>
      <c r="I36" s="118"/>
    </row>
    <row r="37" spans="1:9" ht="18.75">
      <c r="A37" s="158" t="s">
        <v>265</v>
      </c>
      <c r="B37" s="159" t="s">
        <v>233</v>
      </c>
      <c r="C37" s="160" t="s">
        <v>266</v>
      </c>
      <c r="D37" s="161">
        <v>46030</v>
      </c>
      <c r="E37" s="161">
        <v>46035</v>
      </c>
      <c r="F37" s="162">
        <v>7103.61</v>
      </c>
      <c r="G37" s="90">
        <v>46042</v>
      </c>
      <c r="H37" s="159">
        <v>1000000000</v>
      </c>
      <c r="I37" s="163"/>
    </row>
    <row r="38" spans="1:9" ht="18.75">
      <c r="A38" s="158" t="s">
        <v>267</v>
      </c>
      <c r="B38" s="159" t="s">
        <v>268</v>
      </c>
      <c r="C38" s="160" t="s">
        <v>269</v>
      </c>
      <c r="D38" s="161">
        <v>46030</v>
      </c>
      <c r="E38" s="161">
        <v>46035</v>
      </c>
      <c r="F38" s="162">
        <v>4260</v>
      </c>
      <c r="G38" s="90">
        <v>46042</v>
      </c>
      <c r="H38" s="159">
        <v>1000000000</v>
      </c>
      <c r="I38" s="163"/>
    </row>
    <row r="39" spans="1:9" ht="18.75">
      <c r="A39" s="158" t="s">
        <v>270</v>
      </c>
      <c r="B39" s="159" t="s">
        <v>105</v>
      </c>
      <c r="C39" s="160" t="s">
        <v>133</v>
      </c>
      <c r="D39" s="161">
        <v>46030</v>
      </c>
      <c r="E39" s="161">
        <v>46035</v>
      </c>
      <c r="F39" s="172">
        <v>6670.79</v>
      </c>
      <c r="G39" s="90">
        <v>46042</v>
      </c>
      <c r="H39" s="166">
        <v>1000000000</v>
      </c>
      <c r="I39" s="163"/>
    </row>
    <row r="40" spans="1:9" ht="18.75">
      <c r="A40" s="158" t="s">
        <v>271</v>
      </c>
      <c r="B40" s="159" t="s">
        <v>272</v>
      </c>
      <c r="C40" s="160" t="s">
        <v>273</v>
      </c>
      <c r="D40" s="161">
        <v>46030</v>
      </c>
      <c r="E40" s="161">
        <v>46038</v>
      </c>
      <c r="F40" s="162">
        <v>130.63999999999999</v>
      </c>
      <c r="G40" s="90">
        <v>46042</v>
      </c>
      <c r="H40" s="159">
        <v>1000000000</v>
      </c>
      <c r="I40" s="163"/>
    </row>
    <row r="41" spans="1:9" ht="18.75">
      <c r="A41" s="65" t="s">
        <v>274</v>
      </c>
      <c r="B41" s="32" t="s">
        <v>272</v>
      </c>
      <c r="C41" s="45" t="s">
        <v>273</v>
      </c>
      <c r="D41" s="68">
        <v>46030</v>
      </c>
      <c r="E41" s="68">
        <v>46038</v>
      </c>
      <c r="F41" s="47">
        <v>130.63999999999999</v>
      </c>
      <c r="G41" s="90">
        <v>46042</v>
      </c>
      <c r="H41" s="137">
        <v>1000000000</v>
      </c>
      <c r="I41" s="56"/>
    </row>
    <row r="42" spans="1:9" ht="18.75">
      <c r="A42" s="65" t="s">
        <v>275</v>
      </c>
      <c r="B42" s="32" t="s">
        <v>250</v>
      </c>
      <c r="C42" s="45" t="s">
        <v>251</v>
      </c>
      <c r="D42" s="68">
        <v>46030</v>
      </c>
      <c r="E42" s="68">
        <v>46038</v>
      </c>
      <c r="F42" s="47">
        <v>2192.2800000000002</v>
      </c>
      <c r="G42" s="90">
        <v>46042</v>
      </c>
      <c r="H42" s="137">
        <v>1000000000</v>
      </c>
      <c r="I42" s="56"/>
    </row>
    <row r="43" spans="1:9" ht="18.75">
      <c r="A43" s="138" t="s">
        <v>276</v>
      </c>
      <c r="B43" s="63" t="s">
        <v>250</v>
      </c>
      <c r="C43" s="45" t="s">
        <v>251</v>
      </c>
      <c r="D43" s="68">
        <v>46030</v>
      </c>
      <c r="E43" s="68">
        <v>46038</v>
      </c>
      <c r="F43" s="47">
        <v>6211.23</v>
      </c>
      <c r="G43" s="90">
        <v>46042</v>
      </c>
      <c r="H43" s="137">
        <v>1000000000</v>
      </c>
      <c r="I43" s="56"/>
    </row>
    <row r="44" spans="1:9" ht="18.75">
      <c r="A44" s="45" t="s">
        <v>277</v>
      </c>
      <c r="B44" s="32" t="s">
        <v>243</v>
      </c>
      <c r="C44" s="45" t="s">
        <v>244</v>
      </c>
      <c r="D44" s="68">
        <v>46030</v>
      </c>
      <c r="E44" s="68">
        <v>46042</v>
      </c>
      <c r="F44" s="47">
        <v>10666.09</v>
      </c>
      <c r="G44" s="90">
        <v>46042</v>
      </c>
      <c r="H44" s="49">
        <v>1000000000</v>
      </c>
      <c r="I44" s="56"/>
    </row>
    <row r="45" spans="1:9" ht="18.75">
      <c r="A45" s="65" t="s">
        <v>278</v>
      </c>
      <c r="B45" s="32" t="s">
        <v>279</v>
      </c>
      <c r="C45" s="45" t="s">
        <v>280</v>
      </c>
      <c r="D45" s="68">
        <v>46031</v>
      </c>
      <c r="E45" s="68">
        <v>46034</v>
      </c>
      <c r="F45" s="47">
        <v>5703.12</v>
      </c>
      <c r="G45" s="90">
        <v>46042</v>
      </c>
      <c r="H45" s="49">
        <v>1000000000</v>
      </c>
      <c r="I45" s="56"/>
    </row>
    <row r="46" spans="1:9" ht="18.75">
      <c r="A46" s="65" t="s">
        <v>281</v>
      </c>
      <c r="B46" s="32" t="s">
        <v>99</v>
      </c>
      <c r="C46" s="45" t="s">
        <v>282</v>
      </c>
      <c r="D46" s="68">
        <v>46031</v>
      </c>
      <c r="E46" s="68">
        <v>46035</v>
      </c>
      <c r="F46" s="47">
        <v>3280.9</v>
      </c>
      <c r="G46" s="90">
        <v>46042</v>
      </c>
      <c r="H46" s="49">
        <v>1000000000</v>
      </c>
      <c r="I46" s="56"/>
    </row>
    <row r="47" spans="1:9" ht="18.75">
      <c r="A47" s="65" t="s">
        <v>283</v>
      </c>
      <c r="B47" s="32" t="s">
        <v>205</v>
      </c>
      <c r="C47" s="45" t="s">
        <v>284</v>
      </c>
      <c r="D47" s="68">
        <v>46031</v>
      </c>
      <c r="E47" s="68">
        <v>46035</v>
      </c>
      <c r="F47" s="47">
        <v>7664.73</v>
      </c>
      <c r="G47" s="90">
        <v>46042</v>
      </c>
      <c r="H47" s="49">
        <v>1000000000</v>
      </c>
      <c r="I47" s="56"/>
    </row>
    <row r="48" spans="1:9" ht="18.75">
      <c r="A48" s="64" t="s">
        <v>285</v>
      </c>
      <c r="B48" s="32" t="s">
        <v>286</v>
      </c>
      <c r="C48" s="45" t="s">
        <v>244</v>
      </c>
      <c r="D48" s="68">
        <v>46034</v>
      </c>
      <c r="E48" s="68">
        <v>46035</v>
      </c>
      <c r="F48" s="47">
        <v>786.24</v>
      </c>
      <c r="G48" s="90">
        <v>46042</v>
      </c>
      <c r="H48" s="49">
        <v>1000000000</v>
      </c>
      <c r="I48" s="56"/>
    </row>
    <row r="49" spans="1:9" ht="18.75">
      <c r="A49" s="38" t="s">
        <v>287</v>
      </c>
      <c r="B49" s="32" t="s">
        <v>279</v>
      </c>
      <c r="C49" s="45" t="s">
        <v>280</v>
      </c>
      <c r="D49" s="68">
        <v>46034</v>
      </c>
      <c r="E49" s="68">
        <v>46041</v>
      </c>
      <c r="F49" s="47">
        <v>13799.7</v>
      </c>
      <c r="G49" s="90">
        <v>46042</v>
      </c>
      <c r="H49" s="49">
        <v>1000000000</v>
      </c>
      <c r="I49" s="56"/>
    </row>
    <row r="50" spans="1:9" ht="18.75">
      <c r="A50" s="52" t="s">
        <v>288</v>
      </c>
      <c r="B50" s="45"/>
      <c r="C50" s="45" t="s">
        <v>289</v>
      </c>
      <c r="D50" s="68">
        <v>46036</v>
      </c>
      <c r="E50" s="68">
        <v>46041</v>
      </c>
      <c r="F50" s="47">
        <v>1380</v>
      </c>
      <c r="G50" s="90">
        <v>46042</v>
      </c>
      <c r="H50" s="49">
        <v>1000000000</v>
      </c>
      <c r="I50" s="56"/>
    </row>
    <row r="51" spans="1:9" ht="18.75">
      <c r="A51" s="64" t="s">
        <v>290</v>
      </c>
      <c r="B51" s="61" t="s">
        <v>291</v>
      </c>
      <c r="C51" s="65" t="s">
        <v>292</v>
      </c>
      <c r="D51" s="68">
        <v>46036</v>
      </c>
      <c r="E51" s="68">
        <v>46041</v>
      </c>
      <c r="F51" s="47">
        <v>1563.12</v>
      </c>
      <c r="G51" s="90">
        <v>46042</v>
      </c>
      <c r="H51" s="137">
        <v>1000000000</v>
      </c>
      <c r="I51" s="56"/>
    </row>
    <row r="52" spans="1:9" ht="18.75">
      <c r="A52" s="64" t="s">
        <v>293</v>
      </c>
      <c r="B52" s="32" t="s">
        <v>114</v>
      </c>
      <c r="C52" s="45" t="s">
        <v>238</v>
      </c>
      <c r="D52" s="68">
        <v>46038</v>
      </c>
      <c r="E52" s="68">
        <v>46041</v>
      </c>
      <c r="F52" s="47">
        <v>5600</v>
      </c>
      <c r="G52" s="90">
        <v>46042</v>
      </c>
      <c r="H52" s="49">
        <v>1000000000</v>
      </c>
      <c r="I52" s="56"/>
    </row>
    <row r="53" spans="1:9" ht="18.75">
      <c r="A53" s="25" t="s">
        <v>294</v>
      </c>
      <c r="B53" s="32" t="s">
        <v>260</v>
      </c>
      <c r="C53" s="45" t="s">
        <v>261</v>
      </c>
      <c r="D53" s="68">
        <v>46038</v>
      </c>
      <c r="E53" s="68">
        <v>46042</v>
      </c>
      <c r="F53" s="47">
        <v>2385.8200000000002</v>
      </c>
      <c r="G53" s="90">
        <v>46042</v>
      </c>
      <c r="H53" s="49">
        <v>1000000000</v>
      </c>
      <c r="I53" s="56"/>
    </row>
    <row r="54" spans="1:9" ht="18.75">
      <c r="A54" s="25" t="s">
        <v>295</v>
      </c>
      <c r="B54" s="32" t="s">
        <v>260</v>
      </c>
      <c r="C54" s="45" t="s">
        <v>261</v>
      </c>
      <c r="D54" s="68">
        <v>46038</v>
      </c>
      <c r="E54" s="68">
        <v>46042</v>
      </c>
      <c r="F54" s="47">
        <v>1333.16</v>
      </c>
      <c r="G54" s="90">
        <v>46042</v>
      </c>
      <c r="H54" s="49">
        <v>1000000000</v>
      </c>
      <c r="I54" s="56"/>
    </row>
    <row r="55" spans="1:9" ht="18.75">
      <c r="A55" s="65" t="s">
        <v>296</v>
      </c>
      <c r="B55" s="32" t="s">
        <v>260</v>
      </c>
      <c r="C55" s="45" t="s">
        <v>261</v>
      </c>
      <c r="D55" s="68">
        <v>46038</v>
      </c>
      <c r="E55" s="68">
        <v>46042</v>
      </c>
      <c r="F55" s="47">
        <v>440.62</v>
      </c>
      <c r="G55" s="90">
        <v>46042</v>
      </c>
      <c r="H55" s="49">
        <v>1000000000</v>
      </c>
      <c r="I55" s="56"/>
    </row>
    <row r="56" spans="1:9" ht="18.75">
      <c r="A56" s="65" t="s">
        <v>297</v>
      </c>
      <c r="B56" s="61" t="s">
        <v>108</v>
      </c>
      <c r="C56" s="65" t="s">
        <v>109</v>
      </c>
      <c r="D56" s="68">
        <v>46041</v>
      </c>
      <c r="E56" s="68">
        <v>46042</v>
      </c>
      <c r="F56" s="47">
        <v>9787.9699999999993</v>
      </c>
      <c r="G56" s="90">
        <v>46042</v>
      </c>
      <c r="H56" s="49">
        <v>1000000000</v>
      </c>
      <c r="I56" s="56"/>
    </row>
    <row r="57" spans="1:9" ht="18.75">
      <c r="A57" s="139" t="s">
        <v>298</v>
      </c>
      <c r="B57" s="32" t="s">
        <v>108</v>
      </c>
      <c r="C57" s="45" t="s">
        <v>109</v>
      </c>
      <c r="D57" s="68">
        <v>46041</v>
      </c>
      <c r="E57" s="68">
        <v>46042</v>
      </c>
      <c r="F57" s="47">
        <v>1004.41</v>
      </c>
      <c r="G57" s="90">
        <v>46042</v>
      </c>
      <c r="H57" s="49">
        <v>1000000000</v>
      </c>
      <c r="I57" s="56"/>
    </row>
    <row r="58" spans="1:9">
      <c r="A58" s="188" t="s">
        <v>167</v>
      </c>
      <c r="B58" s="189"/>
      <c r="C58" s="189"/>
      <c r="D58" s="189"/>
      <c r="E58" s="189"/>
      <c r="F58" s="189"/>
      <c r="G58" s="189"/>
      <c r="H58" s="190"/>
      <c r="I58" s="33">
        <f>SUM(F59:F61)</f>
        <v>296927.24</v>
      </c>
    </row>
    <row r="59" spans="1:9" ht="18.75">
      <c r="A59" s="138" t="s">
        <v>299</v>
      </c>
      <c r="B59" s="28" t="s">
        <v>300</v>
      </c>
      <c r="C59" s="138" t="s">
        <v>313</v>
      </c>
      <c r="D59" s="140">
        <v>46029</v>
      </c>
      <c r="E59" s="140">
        <v>46035</v>
      </c>
      <c r="F59" s="141">
        <v>115440.99</v>
      </c>
      <c r="G59" s="90">
        <v>46042</v>
      </c>
      <c r="H59" s="142">
        <v>1000000000</v>
      </c>
      <c r="I59" s="56"/>
    </row>
    <row r="60" spans="1:9" ht="18.75">
      <c r="A60" s="138" t="s">
        <v>301</v>
      </c>
      <c r="B60" s="28" t="s">
        <v>169</v>
      </c>
      <c r="C60" s="157" t="s">
        <v>314</v>
      </c>
      <c r="D60" s="140">
        <v>46030</v>
      </c>
      <c r="E60" s="140">
        <v>46035</v>
      </c>
      <c r="F60" s="141">
        <v>94207.55</v>
      </c>
      <c r="G60" s="90">
        <v>46042</v>
      </c>
      <c r="H60" s="142">
        <v>1000000000</v>
      </c>
      <c r="I60" s="56"/>
    </row>
    <row r="61" spans="1:9" ht="18.75">
      <c r="A61" s="138" t="s">
        <v>302</v>
      </c>
      <c r="B61" s="28" t="s">
        <v>169</v>
      </c>
      <c r="C61" s="157" t="s">
        <v>315</v>
      </c>
      <c r="D61" s="140">
        <v>46031</v>
      </c>
      <c r="E61" s="140">
        <v>46035</v>
      </c>
      <c r="F61" s="141">
        <v>87278.7</v>
      </c>
      <c r="G61" s="90">
        <v>46042</v>
      </c>
      <c r="H61" s="142">
        <v>1000000000</v>
      </c>
      <c r="I61" s="56"/>
    </row>
    <row r="62" spans="1:9">
      <c r="A62" s="185" t="s">
        <v>170</v>
      </c>
      <c r="B62" s="186"/>
      <c r="C62" s="186"/>
      <c r="D62" s="186"/>
      <c r="E62" s="186"/>
      <c r="F62" s="186"/>
      <c r="G62" s="186"/>
      <c r="H62" s="187"/>
      <c r="I62" s="33">
        <f>SUM(F63:F66)</f>
        <v>454631.29000000004</v>
      </c>
    </row>
    <row r="63" spans="1:9" ht="18.75">
      <c r="A63" s="150" t="s">
        <v>303</v>
      </c>
      <c r="B63" s="151" t="s">
        <v>304</v>
      </c>
      <c r="C63" s="152" t="s">
        <v>310</v>
      </c>
      <c r="D63" s="153">
        <v>45667</v>
      </c>
      <c r="E63" s="153">
        <v>46038</v>
      </c>
      <c r="F63" s="154">
        <v>98357.96</v>
      </c>
      <c r="G63" s="90">
        <v>46042</v>
      </c>
      <c r="H63" s="151">
        <v>1000000000</v>
      </c>
      <c r="I63" s="155"/>
    </row>
    <row r="64" spans="1:9" ht="18.75">
      <c r="A64" s="150" t="s">
        <v>305</v>
      </c>
      <c r="B64" s="151" t="s">
        <v>243</v>
      </c>
      <c r="C64" s="156" t="s">
        <v>311</v>
      </c>
      <c r="D64" s="153">
        <v>46031</v>
      </c>
      <c r="E64" s="153">
        <v>46038</v>
      </c>
      <c r="F64" s="154">
        <v>37549.58</v>
      </c>
      <c r="G64" s="90">
        <v>46042</v>
      </c>
      <c r="H64" s="151">
        <v>1000000000</v>
      </c>
      <c r="I64" s="155"/>
    </row>
    <row r="65" spans="1:9" ht="18.75">
      <c r="A65" s="150" t="s">
        <v>306</v>
      </c>
      <c r="B65" s="151" t="s">
        <v>243</v>
      </c>
      <c r="C65" s="156" t="s">
        <v>312</v>
      </c>
      <c r="D65" s="153">
        <v>46031</v>
      </c>
      <c r="E65" s="153">
        <v>46041</v>
      </c>
      <c r="F65" s="154">
        <v>41288.79</v>
      </c>
      <c r="G65" s="90">
        <v>46042</v>
      </c>
      <c r="H65" s="151">
        <v>1000000000</v>
      </c>
      <c r="I65" s="155"/>
    </row>
    <row r="66" spans="1:9" ht="18.75">
      <c r="A66" s="65" t="s">
        <v>307</v>
      </c>
      <c r="B66" s="32" t="s">
        <v>308</v>
      </c>
      <c r="C66" s="45" t="s">
        <v>309</v>
      </c>
      <c r="D66" s="59">
        <v>46034</v>
      </c>
      <c r="E66" s="59">
        <v>46037</v>
      </c>
      <c r="F66" s="54">
        <v>277434.96000000002</v>
      </c>
      <c r="G66" s="90">
        <v>46042</v>
      </c>
      <c r="H66" s="49">
        <v>1050000117</v>
      </c>
      <c r="I66" s="56"/>
    </row>
    <row r="67" spans="1:9">
      <c r="A67" s="185" t="s">
        <v>179</v>
      </c>
      <c r="B67" s="186"/>
      <c r="C67" s="186"/>
      <c r="D67" s="186"/>
      <c r="E67" s="186"/>
      <c r="F67" s="186"/>
      <c r="G67" s="186"/>
      <c r="H67" s="187"/>
      <c r="I67" s="33">
        <f>SUM(F68)</f>
        <v>0</v>
      </c>
    </row>
    <row r="68" spans="1:9">
      <c r="A68" s="64"/>
      <c r="B68" s="61"/>
      <c r="C68" s="45"/>
      <c r="D68" s="68"/>
      <c r="E68" s="68"/>
      <c r="F68" s="62"/>
      <c r="G68" s="59"/>
      <c r="H68" s="137"/>
      <c r="I68" s="45"/>
    </row>
    <row r="69" spans="1:9">
      <c r="A69" s="185" t="s">
        <v>194</v>
      </c>
      <c r="B69" s="186"/>
      <c r="C69" s="186"/>
      <c r="D69" s="186"/>
      <c r="E69" s="186"/>
      <c r="F69" s="186"/>
      <c r="G69" s="186"/>
      <c r="H69" s="187"/>
      <c r="I69" s="33">
        <f>SUM(F70)</f>
        <v>0</v>
      </c>
    </row>
    <row r="70" spans="1:9">
      <c r="A70" s="52"/>
      <c r="B70" s="143"/>
      <c r="C70" s="65"/>
      <c r="D70" s="144"/>
      <c r="E70" s="144"/>
      <c r="F70" s="66"/>
      <c r="G70" s="67"/>
      <c r="H70" s="41"/>
      <c r="I70" s="25"/>
    </row>
    <row r="71" spans="1:9">
      <c r="A71" s="185" t="s">
        <v>210</v>
      </c>
      <c r="B71" s="186"/>
      <c r="C71" s="186"/>
      <c r="D71" s="186"/>
      <c r="E71" s="186"/>
      <c r="F71" s="186"/>
      <c r="G71" s="186"/>
      <c r="H71" s="187"/>
      <c r="I71" s="33">
        <f>SUM(F72)</f>
        <v>0</v>
      </c>
    </row>
    <row r="72" spans="1:9">
      <c r="A72" s="45"/>
      <c r="B72" s="32"/>
      <c r="C72" s="45"/>
      <c r="D72" s="68"/>
      <c r="E72" s="59"/>
      <c r="F72" s="69"/>
      <c r="G72" s="67"/>
      <c r="H72" s="42"/>
      <c r="I72" s="36"/>
    </row>
    <row r="73" spans="1:9">
      <c r="A73" s="185" t="s">
        <v>211</v>
      </c>
      <c r="B73" s="186"/>
      <c r="C73" s="186"/>
      <c r="D73" s="186"/>
      <c r="E73" s="186"/>
      <c r="F73" s="186"/>
      <c r="G73" s="186"/>
      <c r="H73" s="187"/>
      <c r="I73" s="33">
        <f>SUM(F74)</f>
        <v>0</v>
      </c>
    </row>
    <row r="74" spans="1:9">
      <c r="A74" s="145"/>
      <c r="B74" s="49"/>
      <c r="C74" s="45"/>
      <c r="D74" s="59"/>
      <c r="E74" s="59"/>
      <c r="F74" s="146"/>
      <c r="G74" s="59"/>
      <c r="H74" s="49"/>
      <c r="I74" s="45"/>
    </row>
    <row r="75" spans="1:9">
      <c r="A75" s="185" t="s">
        <v>212</v>
      </c>
      <c r="B75" s="186"/>
      <c r="C75" s="186"/>
      <c r="D75" s="186"/>
      <c r="E75" s="186"/>
      <c r="F75" s="186"/>
      <c r="G75" s="186"/>
      <c r="H75" s="187"/>
      <c r="I75" s="33">
        <f>SUM(F76)</f>
        <v>0</v>
      </c>
    </row>
    <row r="76" spans="1:9">
      <c r="A76" s="145"/>
      <c r="B76" s="49"/>
      <c r="C76" s="45"/>
      <c r="D76" s="45"/>
      <c r="E76" s="45"/>
      <c r="F76" s="75"/>
      <c r="G76" s="74"/>
      <c r="H76" s="76"/>
      <c r="I76" s="45"/>
    </row>
    <row r="77" spans="1:9">
      <c r="A77" s="7"/>
      <c r="B77" s="84"/>
      <c r="C77" s="22"/>
      <c r="D77" s="84"/>
      <c r="E77" s="84"/>
      <c r="F77" s="77"/>
      <c r="G77" s="78"/>
      <c r="H77" s="79"/>
      <c r="I77" s="22"/>
    </row>
    <row r="78" spans="1:9">
      <c r="A78" s="147" t="s">
        <v>216</v>
      </c>
      <c r="B78" s="148"/>
      <c r="C78" s="148"/>
      <c r="D78" s="84"/>
      <c r="E78" s="84"/>
      <c r="F78" s="77"/>
      <c r="G78" s="22"/>
      <c r="H78" s="84"/>
      <c r="I78" s="22"/>
    </row>
    <row r="79" spans="1:9">
      <c r="A79" s="83" t="s">
        <v>217</v>
      </c>
      <c r="B79" s="13"/>
      <c r="C79" s="13"/>
      <c r="D79" s="84"/>
      <c r="E79" s="84"/>
      <c r="F79" s="77"/>
      <c r="G79" s="22"/>
      <c r="H79" s="84"/>
      <c r="I79" s="22"/>
    </row>
  </sheetData>
  <mergeCells count="13">
    <mergeCell ref="A21:H21"/>
    <mergeCell ref="A7:I7"/>
    <mergeCell ref="A8:I8"/>
    <mergeCell ref="A9:I9"/>
    <mergeCell ref="A13:I13"/>
    <mergeCell ref="A16:H16"/>
    <mergeCell ref="A75:H75"/>
    <mergeCell ref="A58:H58"/>
    <mergeCell ref="A62:H62"/>
    <mergeCell ref="A67:H67"/>
    <mergeCell ref="A69:H69"/>
    <mergeCell ref="A71:H71"/>
    <mergeCell ref="A73:H7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12Janeiro2026</vt:lpstr>
      <vt:lpstr>20Janeiro2026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DCF-PRAD</dc:creator>
  <cp:lastModifiedBy>DCF-PRAD</cp:lastModifiedBy>
  <dcterms:created xsi:type="dcterms:W3CDTF">2026-01-12T14:50:22Z</dcterms:created>
  <dcterms:modified xsi:type="dcterms:W3CDTF">2026-02-10T20:08:17Z</dcterms:modified>
</cp:coreProperties>
</file>